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3860" windowHeight="11025"/>
  </bookViews>
  <sheets>
    <sheet name="BTF重み係数表" sheetId="9" r:id="rId1"/>
    <sheet name="周波数特性表" sheetId="10" r:id="rId2"/>
    <sheet name="BTF重み係数" sheetId="2" r:id="rId3"/>
  </sheets>
  <definedNames>
    <definedName name="solver_adj" localSheetId="2" hidden="1">BTF重み係数!$O$8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100</definedName>
    <definedName name="solver_lin" localSheetId="2" hidden="1">2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BTF重み係数!$AM$8</definedName>
    <definedName name="solver_pre" localSheetId="2" hidden="1">0.000001</definedName>
    <definedName name="solver_rbv" localSheetId="2" hidden="1">1</definedName>
    <definedName name="solver_rlx" localSheetId="2" hidden="1">1</definedName>
    <definedName name="solver_rsd" localSheetId="2" hidden="1">0</definedName>
    <definedName name="solver_scl" localSheetId="2" hidden="1">2</definedName>
    <definedName name="solver_sho" localSheetId="2" hidden="1">2</definedName>
    <definedName name="solver_ssz" localSheetId="2" hidden="1">100</definedName>
    <definedName name="solver_tim" localSheetId="2" hidden="1">100</definedName>
    <definedName name="solver_tol" localSheetId="2" hidden="1">0.05</definedName>
    <definedName name="solver_typ" localSheetId="2" hidden="1">3</definedName>
    <definedName name="solver_val" localSheetId="2" hidden="1">0</definedName>
    <definedName name="solver_ver" localSheetId="2" hidden="1">3</definedName>
  </definedNames>
  <calcPr calcId="145621"/>
</workbook>
</file>

<file path=xl/calcChain.xml><?xml version="1.0" encoding="utf-8"?>
<calcChain xmlns="http://schemas.openxmlformats.org/spreadsheetml/2006/main">
  <c r="P18" i="2" l="1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17" i="2"/>
  <c r="M17" i="2" l="1"/>
  <c r="M18" i="2"/>
  <c r="M19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20" i="2"/>
  <c r="F333" i="2" l="1"/>
  <c r="D333" i="2"/>
  <c r="N333" i="2"/>
  <c r="N17" i="2"/>
  <c r="F17" i="2"/>
  <c r="O2" i="2"/>
  <c r="N13" i="2"/>
  <c r="O12" i="2"/>
  <c r="N12" i="2"/>
  <c r="O11" i="2"/>
  <c r="N11" i="2"/>
  <c r="F6" i="2"/>
  <c r="R333" i="2" s="1"/>
  <c r="F18" i="2"/>
  <c r="F19" i="2"/>
  <c r="N19" i="2"/>
  <c r="I19" i="2" s="1"/>
  <c r="E5" i="10" s="1"/>
  <c r="F20" i="2"/>
  <c r="F21" i="2"/>
  <c r="N21" i="2"/>
  <c r="F22" i="2"/>
  <c r="F23" i="2"/>
  <c r="N23" i="2"/>
  <c r="F24" i="2"/>
  <c r="F25" i="2"/>
  <c r="N25" i="2"/>
  <c r="F26" i="2"/>
  <c r="F27" i="2"/>
  <c r="N27" i="2" s="1"/>
  <c r="F28" i="2"/>
  <c r="F29" i="2"/>
  <c r="F30" i="2"/>
  <c r="F31" i="2"/>
  <c r="F32" i="2"/>
  <c r="F33" i="2"/>
  <c r="F34" i="2"/>
  <c r="F35" i="2"/>
  <c r="N35" i="2"/>
  <c r="F36" i="2"/>
  <c r="B22" i="10" s="1"/>
  <c r="F37" i="2"/>
  <c r="N37" i="2"/>
  <c r="F38" i="2"/>
  <c r="F39" i="2"/>
  <c r="N39" i="2"/>
  <c r="F40" i="2"/>
  <c r="F41" i="2"/>
  <c r="N41" i="2"/>
  <c r="F42" i="2"/>
  <c r="H42" i="2"/>
  <c r="D28" i="10" s="1"/>
  <c r="F43" i="2"/>
  <c r="F44" i="2"/>
  <c r="F45" i="2"/>
  <c r="J45" i="2" s="1"/>
  <c r="F31" i="10" s="1"/>
  <c r="F46" i="2"/>
  <c r="N46" i="2"/>
  <c r="F47" i="2"/>
  <c r="H47" i="2" s="1"/>
  <c r="D33" i="10" s="1"/>
  <c r="N47" i="2"/>
  <c r="F48" i="2"/>
  <c r="N48" i="2"/>
  <c r="F49" i="2"/>
  <c r="N49" i="2"/>
  <c r="I49" i="2" s="1"/>
  <c r="E35" i="10" s="1"/>
  <c r="F50" i="2"/>
  <c r="F51" i="2"/>
  <c r="H51" i="2"/>
  <c r="D37" i="10" s="1"/>
  <c r="F52" i="2"/>
  <c r="F53" i="2"/>
  <c r="J53" i="2"/>
  <c r="F39" i="10" s="1"/>
  <c r="F54" i="2"/>
  <c r="N54" i="2"/>
  <c r="F55" i="2"/>
  <c r="N55" i="2"/>
  <c r="F56" i="2"/>
  <c r="N56" i="2"/>
  <c r="F57" i="2"/>
  <c r="N57" i="2"/>
  <c r="F58" i="2"/>
  <c r="F59" i="2"/>
  <c r="F60" i="2"/>
  <c r="F61" i="2"/>
  <c r="F62" i="2"/>
  <c r="N62" i="2"/>
  <c r="F63" i="2"/>
  <c r="N63" i="2"/>
  <c r="F64" i="2"/>
  <c r="N64" i="2"/>
  <c r="F65" i="2"/>
  <c r="N65" i="2"/>
  <c r="F66" i="2"/>
  <c r="F67" i="2"/>
  <c r="F68" i="2"/>
  <c r="F69" i="2"/>
  <c r="F70" i="2"/>
  <c r="N70" i="2"/>
  <c r="F71" i="2"/>
  <c r="N71" i="2"/>
  <c r="F72" i="2"/>
  <c r="N72" i="2"/>
  <c r="F73" i="2"/>
  <c r="N73" i="2"/>
  <c r="F74" i="2"/>
  <c r="F75" i="2"/>
  <c r="F76" i="2"/>
  <c r="F77" i="2"/>
  <c r="J77" i="2" s="1"/>
  <c r="F63" i="10" s="1"/>
  <c r="F78" i="2"/>
  <c r="N78" i="2"/>
  <c r="F79" i="2"/>
  <c r="N79" i="2"/>
  <c r="F80" i="2"/>
  <c r="N80" i="2"/>
  <c r="F81" i="2"/>
  <c r="O3" i="2"/>
  <c r="N81" i="2"/>
  <c r="R81" i="2"/>
  <c r="F82" i="2"/>
  <c r="F83" i="2"/>
  <c r="F84" i="2"/>
  <c r="H84" i="2"/>
  <c r="D70" i="10" s="1"/>
  <c r="F85" i="2"/>
  <c r="R85" i="2" s="1"/>
  <c r="F86" i="2"/>
  <c r="H86" i="2" s="1"/>
  <c r="D72" i="10" s="1"/>
  <c r="N86" i="2"/>
  <c r="F87" i="2"/>
  <c r="N87" i="2"/>
  <c r="F88" i="2"/>
  <c r="N88" i="2"/>
  <c r="R88" i="2"/>
  <c r="F89" i="2"/>
  <c r="N89" i="2"/>
  <c r="R89" i="2"/>
  <c r="F90" i="2"/>
  <c r="F91" i="2"/>
  <c r="F92" i="2"/>
  <c r="H92" i="2" s="1"/>
  <c r="D78" i="10" s="1"/>
  <c r="F93" i="2"/>
  <c r="F94" i="2"/>
  <c r="N94" i="2"/>
  <c r="I94" i="2" s="1"/>
  <c r="E80" i="10" s="1"/>
  <c r="F95" i="2"/>
  <c r="N95" i="2"/>
  <c r="F96" i="2"/>
  <c r="N96" i="2"/>
  <c r="R96" i="2"/>
  <c r="F97" i="2"/>
  <c r="N97" i="2"/>
  <c r="R97" i="2"/>
  <c r="F98" i="2"/>
  <c r="F99" i="2"/>
  <c r="F100" i="2"/>
  <c r="R100" i="2" s="1"/>
  <c r="F101" i="2"/>
  <c r="N101" i="2"/>
  <c r="R101" i="2"/>
  <c r="F102" i="2"/>
  <c r="N102" i="2"/>
  <c r="F103" i="2"/>
  <c r="N103" i="2"/>
  <c r="R103" i="2"/>
  <c r="F104" i="2"/>
  <c r="H104" i="2"/>
  <c r="D90" i="10" s="1"/>
  <c r="F105" i="2"/>
  <c r="R105" i="2" s="1"/>
  <c r="F106" i="2"/>
  <c r="H106" i="2" s="1"/>
  <c r="D92" i="10" s="1"/>
  <c r="N106" i="2"/>
  <c r="F107" i="2"/>
  <c r="N107" i="2"/>
  <c r="I107" i="2" s="1"/>
  <c r="E93" i="10" s="1"/>
  <c r="R107" i="2"/>
  <c r="F108" i="2"/>
  <c r="H108" i="2"/>
  <c r="D94" i="10" s="1"/>
  <c r="N108" i="2"/>
  <c r="I108" i="2" s="1"/>
  <c r="E94" i="10" s="1"/>
  <c r="R108" i="2"/>
  <c r="F109" i="2"/>
  <c r="F110" i="2"/>
  <c r="F111" i="2"/>
  <c r="R111" i="2"/>
  <c r="F112" i="2"/>
  <c r="N112" i="2"/>
  <c r="R112" i="2"/>
  <c r="F113" i="2"/>
  <c r="N113" i="2"/>
  <c r="R113" i="2"/>
  <c r="F114" i="2"/>
  <c r="F115" i="2"/>
  <c r="F116" i="2"/>
  <c r="R116" i="2"/>
  <c r="F117" i="2"/>
  <c r="N117" i="2"/>
  <c r="R117" i="2"/>
  <c r="F118" i="2"/>
  <c r="N118" i="2"/>
  <c r="F119" i="2"/>
  <c r="F120" i="2"/>
  <c r="F121" i="2"/>
  <c r="R121" i="2"/>
  <c r="F122" i="2"/>
  <c r="F123" i="2"/>
  <c r="N123" i="2"/>
  <c r="R123" i="2"/>
  <c r="F124" i="2"/>
  <c r="F125" i="2"/>
  <c r="N125" i="2"/>
  <c r="F126" i="2"/>
  <c r="F127" i="2"/>
  <c r="N127" i="2" s="1"/>
  <c r="I127" i="2" s="1"/>
  <c r="E113" i="10" s="1"/>
  <c r="F128" i="2"/>
  <c r="F129" i="2"/>
  <c r="F130" i="2"/>
  <c r="F131" i="2"/>
  <c r="F132" i="2"/>
  <c r="H132" i="2"/>
  <c r="D118" i="10" s="1"/>
  <c r="N132" i="2"/>
  <c r="R132" i="2"/>
  <c r="F133" i="2"/>
  <c r="N133" i="2"/>
  <c r="I133" i="2" s="1"/>
  <c r="E119" i="10" s="1"/>
  <c r="F134" i="2"/>
  <c r="N134" i="2"/>
  <c r="F135" i="2"/>
  <c r="F136" i="2"/>
  <c r="F137" i="2"/>
  <c r="R137" i="2" s="1"/>
  <c r="F138" i="2"/>
  <c r="R138" i="2" s="1"/>
  <c r="F139" i="2"/>
  <c r="N139" i="2" s="1"/>
  <c r="I139" i="2" s="1"/>
  <c r="E125" i="10" s="1"/>
  <c r="R139" i="2"/>
  <c r="F140" i="2"/>
  <c r="R140" i="2" s="1"/>
  <c r="F141" i="2"/>
  <c r="N141" i="2" s="1"/>
  <c r="I141" i="2" s="1"/>
  <c r="E127" i="10" s="1"/>
  <c r="F142" i="2"/>
  <c r="F143" i="2"/>
  <c r="N143" i="2"/>
  <c r="I143" i="2" s="1"/>
  <c r="E129" i="10" s="1"/>
  <c r="F144" i="2"/>
  <c r="F145" i="2"/>
  <c r="R145" i="2"/>
  <c r="F146" i="2"/>
  <c r="F147" i="2"/>
  <c r="R147" i="2" s="1"/>
  <c r="F148" i="2"/>
  <c r="N148" i="2"/>
  <c r="R148" i="2"/>
  <c r="F149" i="2"/>
  <c r="N149" i="2" s="1"/>
  <c r="I149" i="2" s="1"/>
  <c r="E135" i="10" s="1"/>
  <c r="F150" i="2"/>
  <c r="N150" i="2"/>
  <c r="I150" i="2" s="1"/>
  <c r="E136" i="10" s="1"/>
  <c r="F151" i="2"/>
  <c r="F152" i="2"/>
  <c r="H152" i="2"/>
  <c r="D138" i="10" s="1"/>
  <c r="F153" i="2"/>
  <c r="R153" i="2" s="1"/>
  <c r="F154" i="2"/>
  <c r="F155" i="2"/>
  <c r="F156" i="2"/>
  <c r="F157" i="2"/>
  <c r="N157" i="2" s="1"/>
  <c r="I157" i="2" s="1"/>
  <c r="E143" i="10" s="1"/>
  <c r="F158" i="2"/>
  <c r="N158" i="2"/>
  <c r="F159" i="2"/>
  <c r="N159" i="2"/>
  <c r="F160" i="2"/>
  <c r="F161" i="2"/>
  <c r="F162" i="2"/>
  <c r="R162" i="2"/>
  <c r="F163" i="2"/>
  <c r="N163" i="2" s="1"/>
  <c r="I163" i="2" s="1"/>
  <c r="E149" i="10" s="1"/>
  <c r="R163" i="2"/>
  <c r="F164" i="2"/>
  <c r="R164" i="2" s="1"/>
  <c r="F165" i="2"/>
  <c r="N165" i="2" s="1"/>
  <c r="I165" i="2" s="1"/>
  <c r="E151" i="10" s="1"/>
  <c r="F166" i="2"/>
  <c r="F167" i="2"/>
  <c r="R167" i="2"/>
  <c r="F168" i="2"/>
  <c r="F169" i="2"/>
  <c r="H169" i="2" s="1"/>
  <c r="D155" i="10" s="1"/>
  <c r="F170" i="2"/>
  <c r="B156" i="10" s="1"/>
  <c r="F171" i="2"/>
  <c r="J171" i="2"/>
  <c r="F157" i="10" s="1"/>
  <c r="R171" i="2"/>
  <c r="F172" i="2"/>
  <c r="F173" i="2"/>
  <c r="H173" i="2"/>
  <c r="D159" i="10" s="1"/>
  <c r="F174" i="2"/>
  <c r="F175" i="2"/>
  <c r="R175" i="2" s="1"/>
  <c r="F176" i="2"/>
  <c r="F177" i="2"/>
  <c r="F178" i="2"/>
  <c r="R178" i="2" s="1"/>
  <c r="F179" i="2"/>
  <c r="R179" i="2"/>
  <c r="F180" i="2"/>
  <c r="F181" i="2"/>
  <c r="H181" i="2" s="1"/>
  <c r="D167" i="10" s="1"/>
  <c r="F182" i="2"/>
  <c r="F183" i="2"/>
  <c r="F184" i="2"/>
  <c r="F185" i="2"/>
  <c r="F186" i="2"/>
  <c r="R186" i="2" s="1"/>
  <c r="F187" i="2"/>
  <c r="H187" i="2"/>
  <c r="D173" i="10" s="1"/>
  <c r="R187" i="2"/>
  <c r="F188" i="2"/>
  <c r="H188" i="2"/>
  <c r="D174" i="10" s="1"/>
  <c r="F189" i="2"/>
  <c r="R189" i="2" s="1"/>
  <c r="F190" i="2"/>
  <c r="F191" i="2"/>
  <c r="H191" i="2" s="1"/>
  <c r="D177" i="10" s="1"/>
  <c r="R191" i="2"/>
  <c r="F192" i="2"/>
  <c r="H192" i="2" s="1"/>
  <c r="D178" i="10" s="1"/>
  <c r="R192" i="2"/>
  <c r="F193" i="2"/>
  <c r="R193" i="2" s="1"/>
  <c r="F194" i="2"/>
  <c r="F195" i="2"/>
  <c r="F196" i="2"/>
  <c r="H196" i="2"/>
  <c r="D182" i="10" s="1"/>
  <c r="F197" i="2"/>
  <c r="H197" i="2" s="1"/>
  <c r="D183" i="10" s="1"/>
  <c r="R197" i="2"/>
  <c r="F198" i="2"/>
  <c r="F199" i="2"/>
  <c r="R199" i="2"/>
  <c r="F200" i="2"/>
  <c r="R200" i="2"/>
  <c r="F201" i="2"/>
  <c r="H201" i="2" s="1"/>
  <c r="D187" i="10" s="1"/>
  <c r="J201" i="2"/>
  <c r="F187" i="10" s="1"/>
  <c r="R201" i="2"/>
  <c r="F202" i="2"/>
  <c r="R202" i="2"/>
  <c r="F203" i="2"/>
  <c r="F204" i="2"/>
  <c r="F205" i="2"/>
  <c r="H205" i="2" s="1"/>
  <c r="D191" i="10" s="1"/>
  <c r="J205" i="2"/>
  <c r="F191" i="10" s="1"/>
  <c r="R205" i="2"/>
  <c r="F206" i="2"/>
  <c r="F207" i="2"/>
  <c r="R207" i="2"/>
  <c r="F208" i="2"/>
  <c r="H208" i="2"/>
  <c r="D194" i="10" s="1"/>
  <c r="R208" i="2"/>
  <c r="F209" i="2"/>
  <c r="J209" i="2"/>
  <c r="F195" i="10" s="1"/>
  <c r="R209" i="2"/>
  <c r="F210" i="2"/>
  <c r="R210" i="2"/>
  <c r="F211" i="2"/>
  <c r="R211" i="2"/>
  <c r="F212" i="2"/>
  <c r="F213" i="2"/>
  <c r="R213" i="2"/>
  <c r="F214" i="2"/>
  <c r="F215" i="2"/>
  <c r="H215" i="2"/>
  <c r="D201" i="10" s="1"/>
  <c r="R215" i="2"/>
  <c r="F216" i="2"/>
  <c r="H216" i="2"/>
  <c r="D202" i="10" s="1"/>
  <c r="R216" i="2"/>
  <c r="F217" i="2"/>
  <c r="R217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CZ14" i="2"/>
  <c r="DA14" i="2"/>
  <c r="I17" i="2"/>
  <c r="E3" i="10" s="1"/>
  <c r="H19" i="2"/>
  <c r="D5" i="10" s="1"/>
  <c r="H21" i="2"/>
  <c r="D7" i="10" s="1"/>
  <c r="I21" i="2"/>
  <c r="E7" i="10" s="1"/>
  <c r="H23" i="2"/>
  <c r="D9" i="10" s="1"/>
  <c r="I23" i="2"/>
  <c r="E9" i="10" s="1"/>
  <c r="H25" i="2"/>
  <c r="D11" i="10" s="1"/>
  <c r="I25" i="2"/>
  <c r="E11" i="10" s="1"/>
  <c r="I27" i="2"/>
  <c r="E13" i="10" s="1"/>
  <c r="H35" i="2"/>
  <c r="D21" i="10" s="1"/>
  <c r="I35" i="2"/>
  <c r="E21" i="10" s="1"/>
  <c r="H37" i="2"/>
  <c r="D23" i="10" s="1"/>
  <c r="I37" i="2"/>
  <c r="E23" i="10" s="1"/>
  <c r="H39" i="2"/>
  <c r="D25" i="10" s="1"/>
  <c r="I39" i="2"/>
  <c r="E25" i="10" s="1"/>
  <c r="H41" i="2"/>
  <c r="D27" i="10" s="1"/>
  <c r="I41" i="2"/>
  <c r="E27" i="10" s="1"/>
  <c r="H46" i="2"/>
  <c r="D32" i="10" s="1"/>
  <c r="I46" i="2"/>
  <c r="E32" i="10"/>
  <c r="I47" i="2"/>
  <c r="E33" i="10" s="1"/>
  <c r="J47" i="2"/>
  <c r="F33" i="10" s="1"/>
  <c r="H48" i="2"/>
  <c r="D34" i="10" s="1"/>
  <c r="I48" i="2"/>
  <c r="E34" i="10" s="1"/>
  <c r="H49" i="2"/>
  <c r="D35" i="10" s="1"/>
  <c r="H54" i="2"/>
  <c r="D40" i="10" s="1"/>
  <c r="I54" i="2"/>
  <c r="E40" i="10" s="1"/>
  <c r="H55" i="2"/>
  <c r="D41" i="10" s="1"/>
  <c r="I55" i="2"/>
  <c r="E41" i="10" s="1"/>
  <c r="J55" i="2"/>
  <c r="F41" i="10" s="1"/>
  <c r="H56" i="2"/>
  <c r="D42" i="10" s="1"/>
  <c r="I56" i="2"/>
  <c r="E42" i="10" s="1"/>
  <c r="H57" i="2"/>
  <c r="D43" i="10" s="1"/>
  <c r="I57" i="2"/>
  <c r="E43" i="10" s="1"/>
  <c r="H58" i="2"/>
  <c r="D44" i="10" s="1"/>
  <c r="J61" i="2"/>
  <c r="F47" i="10" s="1"/>
  <c r="H62" i="2"/>
  <c r="D48" i="10" s="1"/>
  <c r="I62" i="2"/>
  <c r="E48" i="10" s="1"/>
  <c r="H63" i="2"/>
  <c r="D49" i="10" s="1"/>
  <c r="I63" i="2"/>
  <c r="E49" i="10" s="1"/>
  <c r="J63" i="2"/>
  <c r="F49" i="10" s="1"/>
  <c r="H64" i="2"/>
  <c r="D50" i="10" s="1"/>
  <c r="I64" i="2"/>
  <c r="E50" i="10" s="1"/>
  <c r="H65" i="2"/>
  <c r="D51" i="10" s="1"/>
  <c r="I65" i="2"/>
  <c r="E51" i="10" s="1"/>
  <c r="H67" i="2"/>
  <c r="D53" i="10" s="1"/>
  <c r="H70" i="2"/>
  <c r="D56" i="10" s="1"/>
  <c r="I70" i="2"/>
  <c r="E56" i="10" s="1"/>
  <c r="H71" i="2"/>
  <c r="D57" i="10" s="1"/>
  <c r="I71" i="2"/>
  <c r="E57" i="10"/>
  <c r="J71" i="2"/>
  <c r="F57" i="10" s="1"/>
  <c r="H72" i="2"/>
  <c r="D58" i="10" s="1"/>
  <c r="I72" i="2"/>
  <c r="E58" i="10" s="1"/>
  <c r="H73" i="2"/>
  <c r="D59" i="10" s="1"/>
  <c r="I73" i="2"/>
  <c r="E59" i="10" s="1"/>
  <c r="H74" i="2"/>
  <c r="D60" i="10" s="1"/>
  <c r="H78" i="2"/>
  <c r="D64" i="10" s="1"/>
  <c r="I78" i="2"/>
  <c r="E64" i="10" s="1"/>
  <c r="H79" i="2"/>
  <c r="D65" i="10" s="1"/>
  <c r="I79" i="2"/>
  <c r="E65" i="10" s="1"/>
  <c r="J79" i="2"/>
  <c r="F65" i="10" s="1"/>
  <c r="H80" i="2"/>
  <c r="D66" i="10" s="1"/>
  <c r="I80" i="2"/>
  <c r="E66" i="10" s="1"/>
  <c r="H81" i="2"/>
  <c r="D67" i="10" s="1"/>
  <c r="I81" i="2"/>
  <c r="E67" i="10" s="1"/>
  <c r="I86" i="2"/>
  <c r="E72" i="10" s="1"/>
  <c r="H87" i="2"/>
  <c r="D73" i="10" s="1"/>
  <c r="I87" i="2"/>
  <c r="E73" i="10" s="1"/>
  <c r="H88" i="2"/>
  <c r="D74" i="10" s="1"/>
  <c r="I88" i="2"/>
  <c r="E74" i="10" s="1"/>
  <c r="H89" i="2"/>
  <c r="D75" i="10" s="1"/>
  <c r="I89" i="2"/>
  <c r="E75" i="10" s="1"/>
  <c r="H90" i="2"/>
  <c r="D76" i="10"/>
  <c r="H91" i="2"/>
  <c r="D77" i="10" s="1"/>
  <c r="H94" i="2"/>
  <c r="D80" i="10" s="1"/>
  <c r="H95" i="2"/>
  <c r="D81" i="10" s="1"/>
  <c r="I95" i="2"/>
  <c r="E81" i="10" s="1"/>
  <c r="H96" i="2"/>
  <c r="D82" i="10" s="1"/>
  <c r="I96" i="2"/>
  <c r="E82" i="10" s="1"/>
  <c r="H97" i="2"/>
  <c r="D83" i="10"/>
  <c r="I97" i="2"/>
  <c r="E83" i="10" s="1"/>
  <c r="H99" i="2"/>
  <c r="D85" i="10" s="1"/>
  <c r="H101" i="2"/>
  <c r="D87" i="10" s="1"/>
  <c r="I101" i="2"/>
  <c r="E87" i="10" s="1"/>
  <c r="H102" i="2"/>
  <c r="D88" i="10" s="1"/>
  <c r="I102" i="2"/>
  <c r="E88" i="10" s="1"/>
  <c r="I103" i="2"/>
  <c r="E89" i="10" s="1"/>
  <c r="I106" i="2"/>
  <c r="E92" i="10" s="1"/>
  <c r="H112" i="2"/>
  <c r="D98" i="10" s="1"/>
  <c r="I112" i="2"/>
  <c r="E98" i="10" s="1"/>
  <c r="H113" i="2"/>
  <c r="D99" i="10" s="1"/>
  <c r="I113" i="2"/>
  <c r="E99" i="10" s="1"/>
  <c r="H117" i="2"/>
  <c r="D103" i="10" s="1"/>
  <c r="I117" i="2"/>
  <c r="E103" i="10" s="1"/>
  <c r="H118" i="2"/>
  <c r="D104" i="10" s="1"/>
  <c r="I118" i="2"/>
  <c r="E104" i="10" s="1"/>
  <c r="I123" i="2"/>
  <c r="E109" i="10" s="1"/>
  <c r="I125" i="2"/>
  <c r="E111" i="10" s="1"/>
  <c r="H126" i="2"/>
  <c r="D112" i="10" s="1"/>
  <c r="I132" i="2"/>
  <c r="E118" i="10" s="1"/>
  <c r="J132" i="2"/>
  <c r="F118" i="10" s="1"/>
  <c r="I134" i="2"/>
  <c r="E120" i="10" s="1"/>
  <c r="J134" i="2"/>
  <c r="F120" i="10" s="1"/>
  <c r="H136" i="2"/>
  <c r="D122" i="10" s="1"/>
  <c r="H148" i="2"/>
  <c r="D134" i="10" s="1"/>
  <c r="I148" i="2"/>
  <c r="E134" i="10"/>
  <c r="J148" i="2"/>
  <c r="F134" i="10" s="1"/>
  <c r="J150" i="2"/>
  <c r="F136" i="10"/>
  <c r="H158" i="2"/>
  <c r="D144" i="10" s="1"/>
  <c r="I158" i="2"/>
  <c r="E144" i="10" s="1"/>
  <c r="J158" i="2"/>
  <c r="F144" i="10"/>
  <c r="I159" i="2"/>
  <c r="E145" i="10" s="1"/>
  <c r="H171" i="2"/>
  <c r="D157" i="10" s="1"/>
  <c r="H172" i="2"/>
  <c r="D158" i="10" s="1"/>
  <c r="H178" i="2"/>
  <c r="D164" i="10" s="1"/>
  <c r="H179" i="2"/>
  <c r="D165" i="10" s="1"/>
  <c r="J179" i="2"/>
  <c r="F165" i="10" s="1"/>
  <c r="J187" i="2"/>
  <c r="F173" i="10"/>
  <c r="J191" i="2"/>
  <c r="F177" i="10" s="1"/>
  <c r="J197" i="2"/>
  <c r="F183" i="10" s="1"/>
  <c r="H199" i="2"/>
  <c r="D185" i="10" s="1"/>
  <c r="J199" i="2"/>
  <c r="F185" i="10" s="1"/>
  <c r="H200" i="2"/>
  <c r="D186" i="10"/>
  <c r="H202" i="2"/>
  <c r="D188" i="10" s="1"/>
  <c r="H207" i="2"/>
  <c r="D193" i="10" s="1"/>
  <c r="J207" i="2"/>
  <c r="F193" i="10" s="1"/>
  <c r="H209" i="2"/>
  <c r="D195" i="10" s="1"/>
  <c r="H210" i="2"/>
  <c r="D196" i="10" s="1"/>
  <c r="H213" i="2"/>
  <c r="D199" i="10" s="1"/>
  <c r="J213" i="2"/>
  <c r="F199" i="10" s="1"/>
  <c r="J215" i="2"/>
  <c r="F201" i="10" s="1"/>
  <c r="H217" i="2"/>
  <c r="D203" i="10" s="1"/>
  <c r="J217" i="2"/>
  <c r="F203" i="10" s="1"/>
  <c r="F218" i="2"/>
  <c r="J218" i="2"/>
  <c r="F204" i="10" s="1"/>
  <c r="F219" i="2"/>
  <c r="D219" i="2" s="1"/>
  <c r="A205" i="10" s="1"/>
  <c r="F220" i="2"/>
  <c r="J220" i="2" s="1"/>
  <c r="F206" i="10" s="1"/>
  <c r="F221" i="2"/>
  <c r="J221" i="2"/>
  <c r="F207" i="10" s="1"/>
  <c r="H221" i="2"/>
  <c r="D207" i="10" s="1"/>
  <c r="F222" i="2"/>
  <c r="F223" i="2"/>
  <c r="F224" i="2"/>
  <c r="J224" i="2"/>
  <c r="F210" i="10" s="1"/>
  <c r="F225" i="2"/>
  <c r="N225" i="2"/>
  <c r="I225" i="2" s="1"/>
  <c r="E211" i="10" s="1"/>
  <c r="J225" i="2"/>
  <c r="F211" i="10" s="1"/>
  <c r="H225" i="2"/>
  <c r="D211" i="10" s="1"/>
  <c r="F226" i="2"/>
  <c r="F227" i="2"/>
  <c r="F228" i="2"/>
  <c r="F229" i="2"/>
  <c r="F230" i="2"/>
  <c r="F231" i="2"/>
  <c r="F232" i="2"/>
  <c r="J232" i="2"/>
  <c r="F218" i="10" s="1"/>
  <c r="F233" i="2"/>
  <c r="J233" i="2"/>
  <c r="F219" i="10" s="1"/>
  <c r="H233" i="2"/>
  <c r="D219" i="10" s="1"/>
  <c r="F234" i="2"/>
  <c r="F235" i="2"/>
  <c r="D235" i="2" s="1"/>
  <c r="A221" i="10" s="1"/>
  <c r="F236" i="2"/>
  <c r="J236" i="2"/>
  <c r="F222" i="10" s="1"/>
  <c r="F237" i="2"/>
  <c r="N237" i="2" s="1"/>
  <c r="I237" i="2" s="1"/>
  <c r="E223" i="10" s="1"/>
  <c r="F238" i="2"/>
  <c r="F239" i="2"/>
  <c r="F240" i="2"/>
  <c r="F241" i="2"/>
  <c r="H241" i="2"/>
  <c r="D227" i="10" s="1"/>
  <c r="F242" i="2"/>
  <c r="N242" i="2"/>
  <c r="J242" i="2"/>
  <c r="F228" i="10" s="1"/>
  <c r="F243" i="2"/>
  <c r="F244" i="2"/>
  <c r="J244" i="2"/>
  <c r="F230" i="10" s="1"/>
  <c r="F245" i="2"/>
  <c r="N245" i="2"/>
  <c r="J245" i="2"/>
  <c r="F231" i="10" s="1"/>
  <c r="H245" i="2"/>
  <c r="D231" i="10" s="1"/>
  <c r="I245" i="2"/>
  <c r="E231" i="10" s="1"/>
  <c r="F246" i="2"/>
  <c r="F247" i="2"/>
  <c r="F248" i="2"/>
  <c r="J248" i="2"/>
  <c r="F234" i="10" s="1"/>
  <c r="F249" i="2"/>
  <c r="F250" i="2"/>
  <c r="J250" i="2"/>
  <c r="F236" i="10" s="1"/>
  <c r="F251" i="2"/>
  <c r="F252" i="2"/>
  <c r="J252" i="2" s="1"/>
  <c r="F238" i="10" s="1"/>
  <c r="F253" i="2"/>
  <c r="J253" i="2"/>
  <c r="F239" i="10" s="1"/>
  <c r="H253" i="2"/>
  <c r="D239" i="10" s="1"/>
  <c r="F254" i="2"/>
  <c r="F255" i="2"/>
  <c r="F256" i="2"/>
  <c r="J256" i="2"/>
  <c r="F242" i="10" s="1"/>
  <c r="F257" i="2"/>
  <c r="N257" i="2"/>
  <c r="J257" i="2"/>
  <c r="F243" i="10" s="1"/>
  <c r="H257" i="2"/>
  <c r="D243" i="10" s="1"/>
  <c r="I257" i="2"/>
  <c r="E243" i="10" s="1"/>
  <c r="F258" i="2"/>
  <c r="F259" i="2"/>
  <c r="F260" i="2"/>
  <c r="F261" i="2"/>
  <c r="F262" i="2"/>
  <c r="J262" i="2"/>
  <c r="F248" i="10" s="1"/>
  <c r="F263" i="2"/>
  <c r="N263" i="2" s="1"/>
  <c r="F264" i="2"/>
  <c r="D264" i="2" s="1"/>
  <c r="A250" i="10" s="1"/>
  <c r="J264" i="2"/>
  <c r="F250" i="10" s="1"/>
  <c r="F265" i="2"/>
  <c r="J265" i="2"/>
  <c r="F251" i="10" s="1"/>
  <c r="H265" i="2"/>
  <c r="D251" i="10" s="1"/>
  <c r="F266" i="2"/>
  <c r="N266" i="2"/>
  <c r="I266" i="2" s="1"/>
  <c r="E252" i="10" s="1"/>
  <c r="J266" i="2"/>
  <c r="F252" i="10" s="1"/>
  <c r="F267" i="2"/>
  <c r="N267" i="2"/>
  <c r="I267" i="2" s="1"/>
  <c r="E253" i="10" s="1"/>
  <c r="F268" i="2"/>
  <c r="F269" i="2"/>
  <c r="F270" i="2"/>
  <c r="N270" i="2"/>
  <c r="I270" i="2" s="1"/>
  <c r="E256" i="10" s="1"/>
  <c r="F271" i="2"/>
  <c r="N271" i="2" s="1"/>
  <c r="I271" i="2" s="1"/>
  <c r="E257" i="10" s="1"/>
  <c r="F272" i="2"/>
  <c r="J272" i="2"/>
  <c r="F258" i="10" s="1"/>
  <c r="F273" i="2"/>
  <c r="F274" i="2"/>
  <c r="N274" i="2"/>
  <c r="I274" i="2" s="1"/>
  <c r="E260" i="10" s="1"/>
  <c r="F275" i="2"/>
  <c r="N275" i="2" s="1"/>
  <c r="I275" i="2" s="1"/>
  <c r="E261" i="10" s="1"/>
  <c r="F276" i="2"/>
  <c r="J276" i="2"/>
  <c r="F262" i="10" s="1"/>
  <c r="F277" i="2"/>
  <c r="N277" i="2" s="1"/>
  <c r="I277" i="2" s="1"/>
  <c r="E263" i="10" s="1"/>
  <c r="F278" i="2"/>
  <c r="N278" i="2"/>
  <c r="I278" i="2" s="1"/>
  <c r="E264" i="10" s="1"/>
  <c r="J278" i="2"/>
  <c r="F264" i="10" s="1"/>
  <c r="F279" i="2"/>
  <c r="D279" i="2" s="1"/>
  <c r="A265" i="10" s="1"/>
  <c r="N279" i="2"/>
  <c r="I279" i="2" s="1"/>
  <c r="E265" i="10" s="1"/>
  <c r="F280" i="2"/>
  <c r="J280" i="2"/>
  <c r="F266" i="10" s="1"/>
  <c r="F281" i="2"/>
  <c r="N281" i="2"/>
  <c r="I281" i="2" s="1"/>
  <c r="E267" i="10" s="1"/>
  <c r="F282" i="2"/>
  <c r="F283" i="2"/>
  <c r="N283" i="2" s="1"/>
  <c r="I283" i="2" s="1"/>
  <c r="E269" i="10" s="1"/>
  <c r="F284" i="2"/>
  <c r="J284" i="2"/>
  <c r="F270" i="10" s="1"/>
  <c r="F285" i="2"/>
  <c r="J285" i="2"/>
  <c r="F271" i="10" s="1"/>
  <c r="F286" i="2"/>
  <c r="F287" i="2"/>
  <c r="N287" i="2" s="1"/>
  <c r="I287" i="2" s="1"/>
  <c r="E273" i="10" s="1"/>
  <c r="F288" i="2"/>
  <c r="J288" i="2"/>
  <c r="F274" i="10" s="1"/>
  <c r="F289" i="2"/>
  <c r="J289" i="2"/>
  <c r="F275" i="10" s="1"/>
  <c r="F290" i="2"/>
  <c r="F291" i="2"/>
  <c r="D291" i="2" s="1"/>
  <c r="A277" i="10" s="1"/>
  <c r="F292" i="2"/>
  <c r="J292" i="2"/>
  <c r="F278" i="10" s="1"/>
  <c r="F293" i="2"/>
  <c r="J293" i="2"/>
  <c r="F279" i="10" s="1"/>
  <c r="F294" i="2"/>
  <c r="F295" i="2"/>
  <c r="D295" i="2" s="1"/>
  <c r="A281" i="10" s="1"/>
  <c r="F296" i="2"/>
  <c r="J296" i="2"/>
  <c r="F282" i="10" s="1"/>
  <c r="F297" i="2"/>
  <c r="N297" i="2" s="1"/>
  <c r="I297" i="2" s="1"/>
  <c r="E283" i="10" s="1"/>
  <c r="Q297" i="2"/>
  <c r="K297" i="2" s="1"/>
  <c r="J297" i="2"/>
  <c r="F283" i="10" s="1"/>
  <c r="F298" i="2"/>
  <c r="F299" i="2"/>
  <c r="D299" i="2" s="1"/>
  <c r="A285" i="10" s="1"/>
  <c r="F300" i="2"/>
  <c r="J300" i="2"/>
  <c r="F286" i="10" s="1"/>
  <c r="F301" i="2"/>
  <c r="J301" i="2"/>
  <c r="F287" i="10" s="1"/>
  <c r="F302" i="2"/>
  <c r="F303" i="2"/>
  <c r="D303" i="2" s="1"/>
  <c r="A289" i="10" s="1"/>
  <c r="F304" i="2"/>
  <c r="J304" i="2"/>
  <c r="F290" i="10" s="1"/>
  <c r="F305" i="2"/>
  <c r="J305" i="2"/>
  <c r="F291" i="10" s="1"/>
  <c r="F306" i="2"/>
  <c r="F307" i="2"/>
  <c r="N307" i="2" s="1"/>
  <c r="I307" i="2" s="1"/>
  <c r="E293" i="10" s="1"/>
  <c r="F308" i="2"/>
  <c r="J308" i="2"/>
  <c r="F294" i="10" s="1"/>
  <c r="F309" i="2"/>
  <c r="N309" i="2"/>
  <c r="I309" i="2" s="1"/>
  <c r="E295" i="10" s="1"/>
  <c r="J309" i="2"/>
  <c r="F295" i="10" s="1"/>
  <c r="H309" i="2"/>
  <c r="D295" i="10" s="1"/>
  <c r="F310" i="2"/>
  <c r="N310" i="2"/>
  <c r="I310" i="2" s="1"/>
  <c r="E296" i="10" s="1"/>
  <c r="J310" i="2"/>
  <c r="F296" i="10" s="1"/>
  <c r="F311" i="2"/>
  <c r="B297" i="10" s="1"/>
  <c r="N311" i="2"/>
  <c r="I311" i="2" s="1"/>
  <c r="E297" i="10" s="1"/>
  <c r="F312" i="2"/>
  <c r="J312" i="2" s="1"/>
  <c r="F298" i="10"/>
  <c r="F313" i="2"/>
  <c r="H313" i="2"/>
  <c r="D299" i="10" s="1"/>
  <c r="F314" i="2"/>
  <c r="F315" i="2"/>
  <c r="F316" i="2"/>
  <c r="J316" i="2"/>
  <c r="F302" i="10"/>
  <c r="F317" i="2"/>
  <c r="J317" i="2"/>
  <c r="F303" i="10" s="1"/>
  <c r="F318" i="2"/>
  <c r="N318" i="2"/>
  <c r="F319" i="2"/>
  <c r="F320" i="2"/>
  <c r="N320" i="2"/>
  <c r="I320" i="2" s="1"/>
  <c r="E306" i="10" s="1"/>
  <c r="J320" i="2"/>
  <c r="F306" i="10" s="1"/>
  <c r="H320" i="2"/>
  <c r="D306" i="10" s="1"/>
  <c r="F321" i="2"/>
  <c r="N321" i="2"/>
  <c r="I321" i="2" s="1"/>
  <c r="E307" i="10" s="1"/>
  <c r="J321" i="2"/>
  <c r="F307" i="10" s="1"/>
  <c r="F322" i="2"/>
  <c r="F323" i="2"/>
  <c r="F324" i="2"/>
  <c r="N324" i="2"/>
  <c r="I324" i="2" s="1"/>
  <c r="E310" i="10" s="1"/>
  <c r="F325" i="2"/>
  <c r="N325" i="2"/>
  <c r="I325" i="2"/>
  <c r="E311" i="10" s="1"/>
  <c r="F326" i="2"/>
  <c r="N326" i="2" s="1"/>
  <c r="F327" i="2"/>
  <c r="F328" i="2"/>
  <c r="F329" i="2"/>
  <c r="D329" i="2" s="1"/>
  <c r="A315" i="10" s="1"/>
  <c r="F330" i="2"/>
  <c r="N330" i="2"/>
  <c r="I330" i="2" s="1"/>
  <c r="E316" i="10" s="1"/>
  <c r="F331" i="2"/>
  <c r="F332" i="2"/>
  <c r="N332" i="2"/>
  <c r="I332" i="2" s="1"/>
  <c r="E318" i="10" s="1"/>
  <c r="J332" i="2"/>
  <c r="F318" i="10" s="1"/>
  <c r="H332" i="2"/>
  <c r="D318" i="10" s="1"/>
  <c r="C2" i="10"/>
  <c r="D2" i="10"/>
  <c r="E2" i="10"/>
  <c r="F2" i="10"/>
  <c r="B3" i="10"/>
  <c r="B4" i="10"/>
  <c r="B5" i="10"/>
  <c r="B6" i="10"/>
  <c r="B7" i="10"/>
  <c r="B9" i="10"/>
  <c r="B10" i="10"/>
  <c r="B11" i="10"/>
  <c r="B12" i="10"/>
  <c r="B13" i="10"/>
  <c r="B14" i="10"/>
  <c r="B15" i="10"/>
  <c r="B16" i="10"/>
  <c r="B17" i="10"/>
  <c r="B18" i="10"/>
  <c r="B19" i="10"/>
  <c r="B21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2" i="10"/>
  <c r="B103" i="10"/>
  <c r="B104" i="10"/>
  <c r="B105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7" i="10"/>
  <c r="B158" i="10"/>
  <c r="B159" i="10"/>
  <c r="B160" i="10"/>
  <c r="B161" i="10"/>
  <c r="B164" i="10"/>
  <c r="B165" i="10"/>
  <c r="B166" i="10"/>
  <c r="B167" i="10"/>
  <c r="B168" i="10"/>
  <c r="B169" i="10"/>
  <c r="B170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6" i="10"/>
  <c r="B217" i="10"/>
  <c r="B218" i="10"/>
  <c r="B219" i="10"/>
  <c r="B221" i="10"/>
  <c r="B223" i="10"/>
  <c r="B224" i="10"/>
  <c r="B225" i="10"/>
  <c r="B227" i="10"/>
  <c r="B228" i="10"/>
  <c r="B229" i="10"/>
  <c r="B230" i="10"/>
  <c r="B231" i="10"/>
  <c r="B232" i="10"/>
  <c r="B233" i="10"/>
  <c r="B234" i="10"/>
  <c r="B236" i="10"/>
  <c r="B237" i="10"/>
  <c r="B238" i="10"/>
  <c r="B239" i="10"/>
  <c r="B240" i="10"/>
  <c r="B241" i="10"/>
  <c r="B242" i="10"/>
  <c r="B243" i="10"/>
  <c r="B244" i="10"/>
  <c r="B245" i="10"/>
  <c r="B246" i="10"/>
  <c r="B248" i="10"/>
  <c r="B249" i="10"/>
  <c r="B251" i="10"/>
  <c r="B252" i="10"/>
  <c r="B253" i="10"/>
  <c r="B254" i="10"/>
  <c r="B256" i="10"/>
  <c r="B257" i="10"/>
  <c r="B259" i="10"/>
  <c r="B261" i="10"/>
  <c r="B263" i="10"/>
  <c r="B264" i="10"/>
  <c r="B265" i="10"/>
  <c r="B267" i="10"/>
  <c r="B268" i="10"/>
  <c r="B269" i="10"/>
  <c r="B271" i="10"/>
  <c r="B273" i="10"/>
  <c r="B275" i="10"/>
  <c r="B277" i="10"/>
  <c r="B279" i="10"/>
  <c r="B280" i="10"/>
  <c r="B281" i="10"/>
  <c r="B283" i="10"/>
  <c r="B284" i="10"/>
  <c r="B285" i="10"/>
  <c r="B287" i="10"/>
  <c r="B289" i="10"/>
  <c r="B291" i="10"/>
  <c r="B293" i="10"/>
  <c r="B295" i="10"/>
  <c r="B296" i="10"/>
  <c r="B301" i="10"/>
  <c r="B303" i="10"/>
  <c r="B306" i="10"/>
  <c r="B307" i="10"/>
  <c r="B311" i="10"/>
  <c r="B312" i="10"/>
  <c r="B316" i="10"/>
  <c r="B317" i="10"/>
  <c r="B318" i="10"/>
  <c r="B319" i="10"/>
  <c r="B2" i="10"/>
  <c r="D18" i="2"/>
  <c r="A4" i="10" s="1"/>
  <c r="D19" i="2"/>
  <c r="A5" i="10" s="1"/>
  <c r="D20" i="2"/>
  <c r="A6" i="10" s="1"/>
  <c r="D21" i="2"/>
  <c r="A7" i="10" s="1"/>
  <c r="D23" i="2"/>
  <c r="A9" i="10"/>
  <c r="D24" i="2"/>
  <c r="A10" i="10" s="1"/>
  <c r="D25" i="2"/>
  <c r="A11" i="10"/>
  <c r="D26" i="2"/>
  <c r="A12" i="10" s="1"/>
  <c r="D27" i="2"/>
  <c r="A13" i="10" s="1"/>
  <c r="D28" i="2"/>
  <c r="A14" i="10" s="1"/>
  <c r="D29" i="2"/>
  <c r="A15" i="10" s="1"/>
  <c r="D30" i="2"/>
  <c r="A16" i="10" s="1"/>
  <c r="D31" i="2"/>
  <c r="A17" i="10"/>
  <c r="D32" i="2"/>
  <c r="A18" i="10" s="1"/>
  <c r="D33" i="2"/>
  <c r="A19" i="10"/>
  <c r="D35" i="2"/>
  <c r="A21" i="10" s="1"/>
  <c r="D36" i="2"/>
  <c r="A22" i="10" s="1"/>
  <c r="D37" i="2"/>
  <c r="A23" i="10" s="1"/>
  <c r="D38" i="2"/>
  <c r="A24" i="10" s="1"/>
  <c r="D39" i="2"/>
  <c r="A25" i="10"/>
  <c r="D40" i="2"/>
  <c r="A26" i="10" s="1"/>
  <c r="D41" i="2"/>
  <c r="A27" i="10"/>
  <c r="D42" i="2"/>
  <c r="A28" i="10" s="1"/>
  <c r="D43" i="2"/>
  <c r="A29" i="10" s="1"/>
  <c r="D44" i="2"/>
  <c r="A30" i="10" s="1"/>
  <c r="D45" i="2"/>
  <c r="A31" i="10" s="1"/>
  <c r="D46" i="2"/>
  <c r="A32" i="10" s="1"/>
  <c r="D47" i="2"/>
  <c r="A33" i="10"/>
  <c r="D48" i="2"/>
  <c r="A34" i="10" s="1"/>
  <c r="D49" i="2"/>
  <c r="A35" i="10"/>
  <c r="D50" i="2"/>
  <c r="A36" i="10" s="1"/>
  <c r="D51" i="2"/>
  <c r="A37" i="10" s="1"/>
  <c r="D52" i="2"/>
  <c r="A38" i="10" s="1"/>
  <c r="D53" i="2"/>
  <c r="A39" i="10" s="1"/>
  <c r="D54" i="2"/>
  <c r="A40" i="10" s="1"/>
  <c r="D55" i="2"/>
  <c r="A41" i="10"/>
  <c r="D56" i="2"/>
  <c r="A42" i="10" s="1"/>
  <c r="D57" i="2"/>
  <c r="A43" i="10"/>
  <c r="D58" i="2"/>
  <c r="A44" i="10" s="1"/>
  <c r="D59" i="2"/>
  <c r="A45" i="10" s="1"/>
  <c r="D60" i="2"/>
  <c r="A46" i="10" s="1"/>
  <c r="D61" i="2"/>
  <c r="A47" i="10" s="1"/>
  <c r="D62" i="2"/>
  <c r="A48" i="10" s="1"/>
  <c r="D63" i="2"/>
  <c r="A49" i="10"/>
  <c r="D64" i="2"/>
  <c r="A50" i="10" s="1"/>
  <c r="D65" i="2"/>
  <c r="A51" i="10"/>
  <c r="D66" i="2"/>
  <c r="A52" i="10" s="1"/>
  <c r="D67" i="2"/>
  <c r="A53" i="10" s="1"/>
  <c r="D68" i="2"/>
  <c r="A54" i="10" s="1"/>
  <c r="D70" i="2"/>
  <c r="A56" i="10" s="1"/>
  <c r="D71" i="2"/>
  <c r="A57" i="10"/>
  <c r="D72" i="2"/>
  <c r="A58" i="10" s="1"/>
  <c r="D73" i="2"/>
  <c r="A59" i="10"/>
  <c r="D74" i="2"/>
  <c r="A60" i="10" s="1"/>
  <c r="D75" i="2"/>
  <c r="A61" i="10" s="1"/>
  <c r="D76" i="2"/>
  <c r="A62" i="10" s="1"/>
  <c r="D77" i="2"/>
  <c r="A63" i="10" s="1"/>
  <c r="D78" i="2"/>
  <c r="A64" i="10" s="1"/>
  <c r="D79" i="2"/>
  <c r="A65" i="10"/>
  <c r="D80" i="2"/>
  <c r="A66" i="10" s="1"/>
  <c r="D81" i="2"/>
  <c r="A67" i="10"/>
  <c r="D82" i="2"/>
  <c r="A68" i="10" s="1"/>
  <c r="D83" i="2"/>
  <c r="A69" i="10" s="1"/>
  <c r="D84" i="2"/>
  <c r="A70" i="10" s="1"/>
  <c r="D85" i="2"/>
  <c r="A71" i="10" s="1"/>
  <c r="D86" i="2"/>
  <c r="A72" i="10" s="1"/>
  <c r="D87" i="2"/>
  <c r="A73" i="10"/>
  <c r="D88" i="2"/>
  <c r="A74" i="10" s="1"/>
  <c r="D89" i="2"/>
  <c r="A75" i="10"/>
  <c r="D90" i="2"/>
  <c r="A76" i="10" s="1"/>
  <c r="D91" i="2"/>
  <c r="A77" i="10" s="1"/>
  <c r="D92" i="2"/>
  <c r="A78" i="10" s="1"/>
  <c r="D93" i="2"/>
  <c r="A79" i="10" s="1"/>
  <c r="D94" i="2"/>
  <c r="A80" i="10" s="1"/>
  <c r="D95" i="2"/>
  <c r="A81" i="10"/>
  <c r="D96" i="2"/>
  <c r="A82" i="10" s="1"/>
  <c r="D97" i="2"/>
  <c r="A83" i="10"/>
  <c r="D99" i="2"/>
  <c r="A85" i="10" s="1"/>
  <c r="D100" i="2"/>
  <c r="A86" i="10" s="1"/>
  <c r="D101" i="2"/>
  <c r="A87" i="10" s="1"/>
  <c r="D102" i="2"/>
  <c r="A88" i="10" s="1"/>
  <c r="D103" i="2"/>
  <c r="A89" i="10"/>
  <c r="D104" i="2"/>
  <c r="A90" i="10" s="1"/>
  <c r="D105" i="2"/>
  <c r="A91" i="10"/>
  <c r="D106" i="2"/>
  <c r="A92" i="10" s="1"/>
  <c r="D107" i="2"/>
  <c r="A93" i="10" s="1"/>
  <c r="D108" i="2"/>
  <c r="A94" i="10" s="1"/>
  <c r="D109" i="2"/>
  <c r="A95" i="10" s="1"/>
  <c r="D110" i="2"/>
  <c r="A96" i="10" s="1"/>
  <c r="D111" i="2"/>
  <c r="A97" i="10"/>
  <c r="D112" i="2"/>
  <c r="A98" i="10" s="1"/>
  <c r="D113" i="2"/>
  <c r="A99" i="10"/>
  <c r="D114" i="2"/>
  <c r="A100" i="10" s="1"/>
  <c r="D116" i="2"/>
  <c r="A102" i="10" s="1"/>
  <c r="D117" i="2"/>
  <c r="A103" i="10" s="1"/>
  <c r="D118" i="2"/>
  <c r="A104" i="10" s="1"/>
  <c r="D119" i="2"/>
  <c r="A105" i="10"/>
  <c r="D121" i="2"/>
  <c r="A107" i="10"/>
  <c r="D122" i="2"/>
  <c r="A108" i="10" s="1"/>
  <c r="D123" i="2"/>
  <c r="A109" i="10" s="1"/>
  <c r="D124" i="2"/>
  <c r="A110" i="10" s="1"/>
  <c r="D125" i="2"/>
  <c r="A111" i="10" s="1"/>
  <c r="D126" i="2"/>
  <c r="A112" i="10" s="1"/>
  <c r="D127" i="2"/>
  <c r="A113" i="10"/>
  <c r="D128" i="2"/>
  <c r="A114" i="10" s="1"/>
  <c r="D129" i="2"/>
  <c r="A115" i="10"/>
  <c r="D130" i="2"/>
  <c r="A116" i="10" s="1"/>
  <c r="D132" i="2"/>
  <c r="A118" i="10" s="1"/>
  <c r="D133" i="2"/>
  <c r="A119" i="10" s="1"/>
  <c r="D134" i="2"/>
  <c r="A120" i="10" s="1"/>
  <c r="D135" i="2"/>
  <c r="A121" i="10" s="1"/>
  <c r="D136" i="2"/>
  <c r="A122" i="10" s="1"/>
  <c r="D137" i="2"/>
  <c r="A123" i="10"/>
  <c r="D138" i="2"/>
  <c r="A124" i="10" s="1"/>
  <c r="D139" i="2"/>
  <c r="A125" i="10" s="1"/>
  <c r="D140" i="2"/>
  <c r="A126" i="10" s="1"/>
  <c r="D141" i="2"/>
  <c r="A127" i="10" s="1"/>
  <c r="D142" i="2"/>
  <c r="A128" i="10" s="1"/>
  <c r="D143" i="2"/>
  <c r="A129" i="10"/>
  <c r="D144" i="2"/>
  <c r="A130" i="10" s="1"/>
  <c r="D145" i="2"/>
  <c r="A131" i="10"/>
  <c r="D146" i="2"/>
  <c r="A132" i="10" s="1"/>
  <c r="D147" i="2"/>
  <c r="A133" i="10" s="1"/>
  <c r="D148" i="2"/>
  <c r="A134" i="10" s="1"/>
  <c r="D149" i="2"/>
  <c r="A135" i="10" s="1"/>
  <c r="D150" i="2"/>
  <c r="A136" i="10" s="1"/>
  <c r="D151" i="2"/>
  <c r="A137" i="10" s="1"/>
  <c r="D152" i="2"/>
  <c r="A138" i="10" s="1"/>
  <c r="D153" i="2"/>
  <c r="A139" i="10"/>
  <c r="D154" i="2"/>
  <c r="A140" i="10" s="1"/>
  <c r="D156" i="2"/>
  <c r="A142" i="10" s="1"/>
  <c r="D157" i="2"/>
  <c r="A143" i="10" s="1"/>
  <c r="D158" i="2"/>
  <c r="A144" i="10" s="1"/>
  <c r="D159" i="2"/>
  <c r="A145" i="10"/>
  <c r="D160" i="2"/>
  <c r="A146" i="10" s="1"/>
  <c r="D161" i="2"/>
  <c r="A147" i="10"/>
  <c r="D162" i="2"/>
  <c r="A148" i="10" s="1"/>
  <c r="D163" i="2"/>
  <c r="A149" i="10" s="1"/>
  <c r="D164" i="2"/>
  <c r="A150" i="10" s="1"/>
  <c r="D165" i="2"/>
  <c r="A151" i="10" s="1"/>
  <c r="D166" i="2"/>
  <c r="A152" i="10" s="1"/>
  <c r="D167" i="2"/>
  <c r="A153" i="10"/>
  <c r="D168" i="2"/>
  <c r="A154" i="10" s="1"/>
  <c r="D169" i="2"/>
  <c r="A155" i="10"/>
  <c r="D170" i="2"/>
  <c r="A156" i="10" s="1"/>
  <c r="D171" i="2"/>
  <c r="A157" i="10" s="1"/>
  <c r="D172" i="2"/>
  <c r="A158" i="10" s="1"/>
  <c r="D173" i="2"/>
  <c r="A159" i="10" s="1"/>
  <c r="D174" i="2"/>
  <c r="A160" i="10" s="1"/>
  <c r="D175" i="2"/>
  <c r="A161" i="10"/>
  <c r="D178" i="2"/>
  <c r="A164" i="10" s="1"/>
  <c r="D179" i="2"/>
  <c r="A165" i="10" s="1"/>
  <c r="D180" i="2"/>
  <c r="A166" i="10" s="1"/>
  <c r="D181" i="2"/>
  <c r="A167" i="10" s="1"/>
  <c r="D182" i="2"/>
  <c r="A168" i="10" s="1"/>
  <c r="D183" i="2"/>
  <c r="A169" i="10"/>
  <c r="D184" i="2"/>
  <c r="A170" i="10" s="1"/>
  <c r="D186" i="2"/>
  <c r="A172" i="10" s="1"/>
  <c r="D187" i="2"/>
  <c r="A173" i="10" s="1"/>
  <c r="D188" i="2"/>
  <c r="A174" i="10" s="1"/>
  <c r="D189" i="2"/>
  <c r="A175" i="10" s="1"/>
  <c r="D190" i="2"/>
  <c r="A176" i="10" s="1"/>
  <c r="D191" i="2"/>
  <c r="A177" i="10"/>
  <c r="D192" i="2"/>
  <c r="A178" i="10" s="1"/>
  <c r="D193" i="2"/>
  <c r="A179" i="10"/>
  <c r="D194" i="2"/>
  <c r="A180" i="10" s="1"/>
  <c r="D195" i="2"/>
  <c r="A181" i="10" s="1"/>
  <c r="D196" i="2"/>
  <c r="A182" i="10" s="1"/>
  <c r="D197" i="2"/>
  <c r="A183" i="10" s="1"/>
  <c r="D198" i="2"/>
  <c r="A184" i="10" s="1"/>
  <c r="D199" i="2"/>
  <c r="A185" i="10" s="1"/>
  <c r="D200" i="2"/>
  <c r="A186" i="10" s="1"/>
  <c r="D201" i="2"/>
  <c r="A187" i="10"/>
  <c r="D202" i="2"/>
  <c r="A188" i="10" s="1"/>
  <c r="D203" i="2"/>
  <c r="A189" i="10" s="1"/>
  <c r="D204" i="2"/>
  <c r="A190" i="10" s="1"/>
  <c r="D205" i="2"/>
  <c r="A191" i="10" s="1"/>
  <c r="D206" i="2"/>
  <c r="A192" i="10" s="1"/>
  <c r="D207" i="2"/>
  <c r="A193" i="10"/>
  <c r="D208" i="2"/>
  <c r="A194" i="10" s="1"/>
  <c r="D209" i="2"/>
  <c r="A195" i="10"/>
  <c r="D210" i="2"/>
  <c r="A196" i="10" s="1"/>
  <c r="D212" i="2"/>
  <c r="A198" i="10" s="1"/>
  <c r="D213" i="2"/>
  <c r="A199" i="10" s="1"/>
  <c r="D214" i="2"/>
  <c r="A200" i="10" s="1"/>
  <c r="D215" i="2"/>
  <c r="A201" i="10"/>
  <c r="D216" i="2"/>
  <c r="A202" i="10" s="1"/>
  <c r="D217" i="2"/>
  <c r="A203" i="10"/>
  <c r="D218" i="2"/>
  <c r="A204" i="10" s="1"/>
  <c r="D220" i="2"/>
  <c r="A206" i="10" s="1"/>
  <c r="D221" i="2"/>
  <c r="A207" i="10"/>
  <c r="D222" i="2"/>
  <c r="A208" i="10" s="1"/>
  <c r="D223" i="2"/>
  <c r="A209" i="10" s="1"/>
  <c r="D224" i="2"/>
  <c r="A210" i="10" s="1"/>
  <c r="D225" i="2"/>
  <c r="A211" i="10" s="1"/>
  <c r="D228" i="2"/>
  <c r="A214" i="10" s="1"/>
  <c r="D229" i="2"/>
  <c r="A215" i="10" s="1"/>
  <c r="D230" i="2"/>
  <c r="A216" i="10" s="1"/>
  <c r="D231" i="2"/>
  <c r="A217" i="10"/>
  <c r="D232" i="2"/>
  <c r="A218" i="10" s="1"/>
  <c r="D233" i="2"/>
  <c r="A219" i="10"/>
  <c r="D234" i="2"/>
  <c r="A220" i="10" s="1"/>
  <c r="D237" i="2"/>
  <c r="A223" i="10"/>
  <c r="D238" i="2"/>
  <c r="A224" i="10" s="1"/>
  <c r="D239" i="2"/>
  <c r="A225" i="10" s="1"/>
  <c r="D240" i="2"/>
  <c r="A226" i="10" s="1"/>
  <c r="D241" i="2"/>
  <c r="A227" i="10" s="1"/>
  <c r="D242" i="2"/>
  <c r="A228" i="10" s="1"/>
  <c r="D244" i="2"/>
  <c r="A230" i="10" s="1"/>
  <c r="D245" i="2"/>
  <c r="A231" i="10" s="1"/>
  <c r="D247" i="2"/>
  <c r="A233" i="10"/>
  <c r="D248" i="2"/>
  <c r="A234" i="10" s="1"/>
  <c r="D250" i="2"/>
  <c r="A236" i="10" s="1"/>
  <c r="D252" i="2"/>
  <c r="A238" i="10" s="1"/>
  <c r="D253" i="2"/>
  <c r="A239" i="10"/>
  <c r="D254" i="2"/>
  <c r="A240" i="10" s="1"/>
  <c r="D255" i="2"/>
  <c r="A241" i="10" s="1"/>
  <c r="D256" i="2"/>
  <c r="A242" i="10" s="1"/>
  <c r="D257" i="2"/>
  <c r="A243" i="10" s="1"/>
  <c r="D260" i="2"/>
  <c r="A246" i="10" s="1"/>
  <c r="D261" i="2"/>
  <c r="A247" i="10" s="1"/>
  <c r="D262" i="2"/>
  <c r="A248" i="10" s="1"/>
  <c r="D263" i="2"/>
  <c r="A249" i="10"/>
  <c r="D265" i="2"/>
  <c r="A251" i="10"/>
  <c r="D266" i="2"/>
  <c r="A252" i="10" s="1"/>
  <c r="D267" i="2"/>
  <c r="A253" i="10" s="1"/>
  <c r="D268" i="2"/>
  <c r="A254" i="10" s="1"/>
  <c r="D269" i="2"/>
  <c r="A255" i="10" s="1"/>
  <c r="D270" i="2"/>
  <c r="A256" i="10" s="1"/>
  <c r="D272" i="2"/>
  <c r="A258" i="10" s="1"/>
  <c r="D273" i="2"/>
  <c r="A259" i="10" s="1"/>
  <c r="D276" i="2"/>
  <c r="A262" i="10" s="1"/>
  <c r="D277" i="2"/>
  <c r="A263" i="10" s="1"/>
  <c r="D278" i="2"/>
  <c r="A264" i="10" s="1"/>
  <c r="D280" i="2"/>
  <c r="A266" i="10" s="1"/>
  <c r="D281" i="2"/>
  <c r="A267" i="10" s="1"/>
  <c r="D284" i="2"/>
  <c r="A270" i="10" s="1"/>
  <c r="D285" i="2"/>
  <c r="A271" i="10" s="1"/>
  <c r="D288" i="2"/>
  <c r="A274" i="10" s="1"/>
  <c r="D289" i="2"/>
  <c r="A275" i="10" s="1"/>
  <c r="D292" i="2"/>
  <c r="A278" i="10" s="1"/>
  <c r="D293" i="2"/>
  <c r="A279" i="10" s="1"/>
  <c r="D296" i="2"/>
  <c r="A282" i="10" s="1"/>
  <c r="D297" i="2"/>
  <c r="A283" i="10" s="1"/>
  <c r="D300" i="2"/>
  <c r="A286" i="10" s="1"/>
  <c r="D301" i="2"/>
  <c r="A287" i="10" s="1"/>
  <c r="D304" i="2"/>
  <c r="A290" i="10" s="1"/>
  <c r="D305" i="2"/>
  <c r="A291" i="10" s="1"/>
  <c r="D308" i="2"/>
  <c r="A294" i="10" s="1"/>
  <c r="D309" i="2"/>
  <c r="A295" i="10" s="1"/>
  <c r="D310" i="2"/>
  <c r="A296" i="10" s="1"/>
  <c r="D312" i="2"/>
  <c r="A298" i="10" s="1"/>
  <c r="D313" i="2"/>
  <c r="A299" i="10" s="1"/>
  <c r="D316" i="2"/>
  <c r="A302" i="10" s="1"/>
  <c r="D317" i="2"/>
  <c r="A303" i="10" s="1"/>
  <c r="D320" i="2"/>
  <c r="A306" i="10" s="1"/>
  <c r="D321" i="2"/>
  <c r="A307" i="10" s="1"/>
  <c r="D324" i="2"/>
  <c r="A310" i="10" s="1"/>
  <c r="D325" i="2"/>
  <c r="A311" i="10" s="1"/>
  <c r="D326" i="2"/>
  <c r="A312" i="10" s="1"/>
  <c r="D330" i="2"/>
  <c r="A316" i="10" s="1"/>
  <c r="D332" i="2"/>
  <c r="A318" i="10" s="1"/>
  <c r="A319" i="10"/>
  <c r="A2" i="10"/>
  <c r="D17" i="2"/>
  <c r="A3" i="10" s="1"/>
  <c r="B15" i="2"/>
  <c r="A2" i="9" s="1"/>
  <c r="B4" i="9"/>
  <c r="C4" i="9"/>
  <c r="F5" i="2"/>
  <c r="B44" i="2"/>
  <c r="B37" i="2"/>
  <c r="B32" i="2"/>
  <c r="B40" i="2"/>
  <c r="B48" i="2"/>
  <c r="B39" i="2"/>
  <c r="B57" i="2"/>
  <c r="B31" i="2"/>
  <c r="B55" i="2"/>
  <c r="B46" i="2"/>
  <c r="B42" i="2"/>
  <c r="B22" i="2"/>
  <c r="B25" i="2"/>
  <c r="B19" i="2"/>
  <c r="B38" i="2"/>
  <c r="B28" i="2"/>
  <c r="B50" i="2"/>
  <c r="B54" i="2"/>
  <c r="B34" i="2"/>
  <c r="B43" i="2"/>
  <c r="B29" i="2"/>
  <c r="B41" i="2"/>
  <c r="B20" i="2"/>
  <c r="B18" i="2"/>
  <c r="B35" i="2"/>
  <c r="B24" i="2"/>
  <c r="B33" i="2"/>
  <c r="B26" i="2"/>
  <c r="B36" i="2"/>
  <c r="B51" i="2"/>
  <c r="B52" i="2"/>
  <c r="B17" i="2"/>
  <c r="B27" i="2"/>
  <c r="B47" i="2"/>
  <c r="B21" i="2"/>
  <c r="B53" i="2"/>
  <c r="B56" i="2"/>
  <c r="B49" i="2"/>
  <c r="B23" i="2"/>
  <c r="B45" i="2"/>
  <c r="B30" i="2"/>
  <c r="N328" i="2" l="1"/>
  <c r="I328" i="2" s="1"/>
  <c r="E314" i="10" s="1"/>
  <c r="B314" i="10"/>
  <c r="J328" i="2"/>
  <c r="F314" i="10" s="1"/>
  <c r="J314" i="2"/>
  <c r="F300" i="10" s="1"/>
  <c r="D314" i="2"/>
  <c r="A300" i="10" s="1"/>
  <c r="J234" i="2"/>
  <c r="F220" i="10" s="1"/>
  <c r="N234" i="2"/>
  <c r="I234" i="2" s="1"/>
  <c r="E220" i="10" s="1"/>
  <c r="Q103" i="2"/>
  <c r="H103" i="2"/>
  <c r="D89" i="10" s="1"/>
  <c r="B300" i="10"/>
  <c r="N302" i="2"/>
  <c r="I302" i="2" s="1"/>
  <c r="E288" i="10" s="1"/>
  <c r="J302" i="2"/>
  <c r="F288" i="10" s="1"/>
  <c r="B288" i="10"/>
  <c r="D302" i="2"/>
  <c r="A288" i="10" s="1"/>
  <c r="N294" i="2"/>
  <c r="I294" i="2" s="1"/>
  <c r="E280" i="10" s="1"/>
  <c r="J294" i="2"/>
  <c r="F280" i="10" s="1"/>
  <c r="D294" i="2"/>
  <c r="A280" i="10" s="1"/>
  <c r="H120" i="2"/>
  <c r="D106" i="10" s="1"/>
  <c r="B106" i="10"/>
  <c r="D120" i="2"/>
  <c r="A106" i="10" s="1"/>
  <c r="H114" i="2"/>
  <c r="D100" i="10" s="1"/>
  <c r="H109" i="2"/>
  <c r="D95" i="10" s="1"/>
  <c r="J98" i="2"/>
  <c r="F84" i="10" s="1"/>
  <c r="N98" i="2"/>
  <c r="I98" i="2" s="1"/>
  <c r="E84" i="10" s="1"/>
  <c r="D22" i="2"/>
  <c r="A8" i="10" s="1"/>
  <c r="D98" i="2"/>
  <c r="A84" i="10" s="1"/>
  <c r="D34" i="2"/>
  <c r="A20" i="10" s="1"/>
  <c r="B20" i="10"/>
  <c r="B8" i="10"/>
  <c r="J325" i="2"/>
  <c r="F311" i="10" s="1"/>
  <c r="Q325" i="2"/>
  <c r="K325" i="2" s="1"/>
  <c r="J324" i="2"/>
  <c r="F310" i="10" s="1"/>
  <c r="H324" i="2"/>
  <c r="D310" i="10" s="1"/>
  <c r="B310" i="10"/>
  <c r="B304" i="10"/>
  <c r="D318" i="2"/>
  <c r="A304" i="10" s="1"/>
  <c r="J274" i="2"/>
  <c r="F260" i="10" s="1"/>
  <c r="B260" i="10"/>
  <c r="D274" i="2"/>
  <c r="A260" i="10" s="1"/>
  <c r="B222" i="10"/>
  <c r="D236" i="2"/>
  <c r="A222" i="10" s="1"/>
  <c r="N229" i="2"/>
  <c r="I229" i="2" s="1"/>
  <c r="E215" i="10" s="1"/>
  <c r="J229" i="2"/>
  <c r="F215" i="10" s="1"/>
  <c r="H229" i="2"/>
  <c r="D215" i="10" s="1"/>
  <c r="B215" i="10"/>
  <c r="N226" i="2"/>
  <c r="J226" i="2"/>
  <c r="F212" i="10" s="1"/>
  <c r="D226" i="2"/>
  <c r="A212" i="10" s="1"/>
  <c r="H176" i="2"/>
  <c r="D162" i="10" s="1"/>
  <c r="R176" i="2"/>
  <c r="B162" i="10"/>
  <c r="D176" i="2"/>
  <c r="A162" i="10" s="1"/>
  <c r="N329" i="2"/>
  <c r="I329" i="2" s="1"/>
  <c r="E315" i="10" s="1"/>
  <c r="J329" i="2"/>
  <c r="F315" i="10" s="1"/>
  <c r="B315" i="10"/>
  <c r="N322" i="2"/>
  <c r="I322" i="2" s="1"/>
  <c r="E308" i="10" s="1"/>
  <c r="B308" i="10"/>
  <c r="D322" i="2"/>
  <c r="A308" i="10" s="1"/>
  <c r="R170" i="2"/>
  <c r="H170" i="2"/>
  <c r="D156" i="10" s="1"/>
  <c r="N155" i="2"/>
  <c r="I155" i="2" s="1"/>
  <c r="E141" i="10" s="1"/>
  <c r="R155" i="2"/>
  <c r="D155" i="2"/>
  <c r="A141" i="10" s="1"/>
  <c r="J115" i="2"/>
  <c r="F101" i="10" s="1"/>
  <c r="N115" i="2"/>
  <c r="I115" i="2" s="1"/>
  <c r="E101" i="10" s="1"/>
  <c r="R115" i="2"/>
  <c r="D115" i="2"/>
  <c r="A101" i="10" s="1"/>
  <c r="B220" i="10"/>
  <c r="D315" i="2"/>
  <c r="A301" i="10" s="1"/>
  <c r="N315" i="2"/>
  <c r="I315" i="2" s="1"/>
  <c r="E301" i="10" s="1"/>
  <c r="N286" i="2"/>
  <c r="I286" i="2" s="1"/>
  <c r="E272" i="10" s="1"/>
  <c r="J286" i="2"/>
  <c r="F272" i="10" s="1"/>
  <c r="B272" i="10"/>
  <c r="D286" i="2"/>
  <c r="A272" i="10" s="1"/>
  <c r="Q281" i="2"/>
  <c r="K281" i="2" s="1"/>
  <c r="J185" i="2"/>
  <c r="F171" i="10" s="1"/>
  <c r="R185" i="2"/>
  <c r="H185" i="2"/>
  <c r="D171" i="10" s="1"/>
  <c r="B171" i="10"/>
  <c r="D185" i="2"/>
  <c r="A171" i="10" s="1"/>
  <c r="J177" i="2"/>
  <c r="F163" i="10" s="1"/>
  <c r="R177" i="2"/>
  <c r="H177" i="2"/>
  <c r="D163" i="10" s="1"/>
  <c r="B163" i="10"/>
  <c r="D177" i="2"/>
  <c r="A163" i="10" s="1"/>
  <c r="R146" i="2"/>
  <c r="R131" i="2"/>
  <c r="N131" i="2"/>
  <c r="I131" i="2" s="1"/>
  <c r="E117" i="10" s="1"/>
  <c r="D131" i="2"/>
  <c r="A117" i="10" s="1"/>
  <c r="H107" i="2"/>
  <c r="D93" i="10" s="1"/>
  <c r="H69" i="2"/>
  <c r="D55" i="10" s="1"/>
  <c r="N69" i="2"/>
  <c r="I69" i="2" s="1"/>
  <c r="E55" i="10" s="1"/>
  <c r="J69" i="2"/>
  <c r="F55" i="10" s="1"/>
  <c r="B55" i="10"/>
  <c r="D328" i="2"/>
  <c r="A314" i="10" s="1"/>
  <c r="D69" i="2"/>
  <c r="A55" i="10" s="1"/>
  <c r="B101" i="10"/>
  <c r="H328" i="2"/>
  <c r="D314" i="10" s="1"/>
  <c r="N314" i="2"/>
  <c r="I314" i="2" s="1"/>
  <c r="E300" i="10" s="1"/>
  <c r="N313" i="2"/>
  <c r="I313" i="2" s="1"/>
  <c r="E299" i="10" s="1"/>
  <c r="J313" i="2"/>
  <c r="F299" i="10" s="1"/>
  <c r="B299" i="10"/>
  <c r="N306" i="2"/>
  <c r="I306" i="2" s="1"/>
  <c r="E292" i="10" s="1"/>
  <c r="B292" i="10"/>
  <c r="J306" i="2"/>
  <c r="F292" i="10" s="1"/>
  <c r="D306" i="2"/>
  <c r="A292" i="10" s="1"/>
  <c r="N298" i="2"/>
  <c r="I298" i="2" s="1"/>
  <c r="E284" i="10" s="1"/>
  <c r="J298" i="2"/>
  <c r="F284" i="10" s="1"/>
  <c r="D298" i="2"/>
  <c r="A284" i="10" s="1"/>
  <c r="N290" i="2"/>
  <c r="I290" i="2" s="1"/>
  <c r="E276" i="10" s="1"/>
  <c r="B276" i="10"/>
  <c r="J290" i="2"/>
  <c r="F276" i="10" s="1"/>
  <c r="D290" i="2"/>
  <c r="A276" i="10" s="1"/>
  <c r="N282" i="2"/>
  <c r="I282" i="2" s="1"/>
  <c r="E268" i="10" s="1"/>
  <c r="J282" i="2"/>
  <c r="F268" i="10" s="1"/>
  <c r="D282" i="2"/>
  <c r="A268" i="10" s="1"/>
  <c r="N273" i="2"/>
  <c r="I273" i="2" s="1"/>
  <c r="E259" i="10" s="1"/>
  <c r="J273" i="2"/>
  <c r="F259" i="10" s="1"/>
  <c r="N269" i="2"/>
  <c r="I269" i="2" s="1"/>
  <c r="E255" i="10" s="1"/>
  <c r="J269" i="2"/>
  <c r="F255" i="10" s="1"/>
  <c r="B255" i="10"/>
  <c r="N261" i="2"/>
  <c r="I261" i="2" s="1"/>
  <c r="E247" i="10" s="1"/>
  <c r="J261" i="2"/>
  <c r="F247" i="10" s="1"/>
  <c r="H261" i="2"/>
  <c r="D247" i="10" s="1"/>
  <c r="B247" i="10"/>
  <c r="N258" i="2"/>
  <c r="I258" i="2" s="1"/>
  <c r="E244" i="10" s="1"/>
  <c r="J258" i="2"/>
  <c r="F244" i="10" s="1"/>
  <c r="D258" i="2"/>
  <c r="A244" i="10" s="1"/>
  <c r="J249" i="2"/>
  <c r="F235" i="10" s="1"/>
  <c r="H249" i="2"/>
  <c r="D235" i="10" s="1"/>
  <c r="N249" i="2"/>
  <c r="I249" i="2" s="1"/>
  <c r="E235" i="10" s="1"/>
  <c r="B235" i="10"/>
  <c r="D249" i="2"/>
  <c r="A235" i="10" s="1"/>
  <c r="D246" i="2"/>
  <c r="A232" i="10" s="1"/>
  <c r="J240" i="2"/>
  <c r="F226" i="10" s="1"/>
  <c r="B226" i="10"/>
  <c r="H211" i="2"/>
  <c r="D197" i="10" s="1"/>
  <c r="J211" i="2"/>
  <c r="F197" i="10" s="1"/>
  <c r="D211" i="2"/>
  <c r="A197" i="10" s="1"/>
  <c r="N317" i="2"/>
  <c r="I317" i="2" s="1"/>
  <c r="E303" i="10" s="1"/>
  <c r="N305" i="2"/>
  <c r="I305" i="2" s="1"/>
  <c r="E291" i="10" s="1"/>
  <c r="N303" i="2"/>
  <c r="I303" i="2" s="1"/>
  <c r="E289" i="10" s="1"/>
  <c r="N301" i="2"/>
  <c r="I301" i="2" s="1"/>
  <c r="E287" i="10" s="1"/>
  <c r="N299" i="2"/>
  <c r="I299" i="2" s="1"/>
  <c r="E285" i="10" s="1"/>
  <c r="N295" i="2"/>
  <c r="I295" i="2" s="1"/>
  <c r="E281" i="10" s="1"/>
  <c r="N293" i="2"/>
  <c r="I293" i="2" s="1"/>
  <c r="E279" i="10" s="1"/>
  <c r="N291" i="2"/>
  <c r="I291" i="2" s="1"/>
  <c r="E277" i="10" s="1"/>
  <c r="N289" i="2"/>
  <c r="I289" i="2" s="1"/>
  <c r="E275" i="10" s="1"/>
  <c r="N285" i="2"/>
  <c r="I285" i="2" s="1"/>
  <c r="E271" i="10" s="1"/>
  <c r="J281" i="2"/>
  <c r="F267" i="10" s="1"/>
  <c r="H278" i="2"/>
  <c r="D264" i="10" s="1"/>
  <c r="J270" i="2"/>
  <c r="F256" i="10" s="1"/>
  <c r="J260" i="2"/>
  <c r="F246" i="10" s="1"/>
  <c r="H260" i="2"/>
  <c r="D246" i="10" s="1"/>
  <c r="J228" i="2"/>
  <c r="F214" i="10" s="1"/>
  <c r="J195" i="2"/>
  <c r="F181" i="10" s="1"/>
  <c r="R195" i="2"/>
  <c r="H195" i="2"/>
  <c r="D181" i="10" s="1"/>
  <c r="H183" i="2"/>
  <c r="D169" i="10" s="1"/>
  <c r="J183" i="2"/>
  <c r="F169" i="10" s="1"/>
  <c r="R183" i="2"/>
  <c r="H168" i="2"/>
  <c r="D154" i="10" s="1"/>
  <c r="R168" i="2"/>
  <c r="R130" i="2"/>
  <c r="J124" i="2"/>
  <c r="F110" i="10" s="1"/>
  <c r="H124" i="2"/>
  <c r="D110" i="10" s="1"/>
  <c r="N124" i="2"/>
  <c r="I124" i="2" s="1"/>
  <c r="E110" i="10" s="1"/>
  <c r="R124" i="2"/>
  <c r="N75" i="2"/>
  <c r="I75" i="2" s="1"/>
  <c r="E61" i="10" s="1"/>
  <c r="J75" i="2"/>
  <c r="F61" i="10" s="1"/>
  <c r="H75" i="2"/>
  <c r="D61" i="10" s="1"/>
  <c r="N66" i="2"/>
  <c r="I66" i="2" s="1"/>
  <c r="E52" i="10" s="1"/>
  <c r="H66" i="2"/>
  <c r="D52" i="10" s="1"/>
  <c r="H60" i="2"/>
  <c r="D46" i="10" s="1"/>
  <c r="N60" i="2"/>
  <c r="I60" i="2" s="1"/>
  <c r="E46" i="10" s="1"/>
  <c r="J277" i="2"/>
  <c r="F263" i="10" s="1"/>
  <c r="J268" i="2"/>
  <c r="F254" i="10" s="1"/>
  <c r="H268" i="2"/>
  <c r="D254" i="10" s="1"/>
  <c r="N241" i="2"/>
  <c r="I241" i="2" s="1"/>
  <c r="E227" i="10" s="1"/>
  <c r="J241" i="2"/>
  <c r="F227" i="10" s="1"/>
  <c r="J237" i="2"/>
  <c r="F223" i="10" s="1"/>
  <c r="H237" i="2"/>
  <c r="D223" i="10" s="1"/>
  <c r="H203" i="2"/>
  <c r="D189" i="10" s="1"/>
  <c r="J203" i="2"/>
  <c r="F189" i="10" s="1"/>
  <c r="R203" i="2"/>
  <c r="H194" i="2"/>
  <c r="D180" i="10" s="1"/>
  <c r="R194" i="2"/>
  <c r="J156" i="2"/>
  <c r="F142" i="10" s="1"/>
  <c r="N156" i="2"/>
  <c r="I156" i="2" s="1"/>
  <c r="E142" i="10" s="1"/>
  <c r="R156" i="2"/>
  <c r="H156" i="2"/>
  <c r="D142" i="10" s="1"/>
  <c r="H142" i="2"/>
  <c r="D128" i="10" s="1"/>
  <c r="Q90" i="2"/>
  <c r="K90" i="2" s="1"/>
  <c r="H82" i="2"/>
  <c r="D68" i="10" s="1"/>
  <c r="N265" i="2"/>
  <c r="Q265" i="2" s="1"/>
  <c r="K265" i="2" s="1"/>
  <c r="N253" i="2"/>
  <c r="I253" i="2" s="1"/>
  <c r="E239" i="10" s="1"/>
  <c r="N250" i="2"/>
  <c r="N233" i="2"/>
  <c r="I233" i="2" s="1"/>
  <c r="E219" i="10" s="1"/>
  <c r="N221" i="2"/>
  <c r="I221" i="2" s="1"/>
  <c r="E207" i="10" s="1"/>
  <c r="N218" i="2"/>
  <c r="H186" i="2"/>
  <c r="D172" i="10" s="1"/>
  <c r="H184" i="2"/>
  <c r="D170" i="10" s="1"/>
  <c r="R184" i="2"/>
  <c r="J173" i="2"/>
  <c r="F159" i="10" s="1"/>
  <c r="R173" i="2"/>
  <c r="H167" i="2"/>
  <c r="D153" i="10" s="1"/>
  <c r="J167" i="2"/>
  <c r="F153" i="10" s="1"/>
  <c r="N147" i="2"/>
  <c r="I147" i="2" s="1"/>
  <c r="E133" i="10" s="1"/>
  <c r="J111" i="2"/>
  <c r="F97" i="10" s="1"/>
  <c r="H111" i="2"/>
  <c r="D97" i="10" s="1"/>
  <c r="N111" i="2"/>
  <c r="I111" i="2" s="1"/>
  <c r="E97" i="10" s="1"/>
  <c r="N59" i="2"/>
  <c r="I59" i="2" s="1"/>
  <c r="E45" i="10" s="1"/>
  <c r="J59" i="2"/>
  <c r="F45" i="10" s="1"/>
  <c r="H59" i="2"/>
  <c r="D45" i="10" s="1"/>
  <c r="H53" i="2"/>
  <c r="D39" i="10" s="1"/>
  <c r="N53" i="2"/>
  <c r="I53" i="2" s="1"/>
  <c r="E39" i="10" s="1"/>
  <c r="H44" i="2"/>
  <c r="D30" i="10" s="1"/>
  <c r="N44" i="2"/>
  <c r="I44" i="2" s="1"/>
  <c r="E30" i="10" s="1"/>
  <c r="N29" i="2"/>
  <c r="I29" i="2" s="1"/>
  <c r="E15" i="10" s="1"/>
  <c r="H29" i="2"/>
  <c r="D15" i="10" s="1"/>
  <c r="H193" i="2"/>
  <c r="D179" i="10" s="1"/>
  <c r="J193" i="2"/>
  <c r="F179" i="10" s="1"/>
  <c r="H189" i="2"/>
  <c r="D175" i="10" s="1"/>
  <c r="J189" i="2"/>
  <c r="F175" i="10" s="1"/>
  <c r="J181" i="2"/>
  <c r="F167" i="10" s="1"/>
  <c r="R181" i="2"/>
  <c r="H175" i="2"/>
  <c r="D161" i="10" s="1"/>
  <c r="J175" i="2"/>
  <c r="F161" i="10" s="1"/>
  <c r="J169" i="2"/>
  <c r="F155" i="10" s="1"/>
  <c r="R169" i="2"/>
  <c r="J164" i="2"/>
  <c r="F150" i="10" s="1"/>
  <c r="H164" i="2"/>
  <c r="D150" i="10" s="1"/>
  <c r="N164" i="2"/>
  <c r="I164" i="2" s="1"/>
  <c r="E150" i="10" s="1"/>
  <c r="J142" i="2"/>
  <c r="F128" i="10" s="1"/>
  <c r="N142" i="2"/>
  <c r="I142" i="2" s="1"/>
  <c r="E128" i="10" s="1"/>
  <c r="J140" i="2"/>
  <c r="F126" i="10" s="1"/>
  <c r="H140" i="2"/>
  <c r="D126" i="10" s="1"/>
  <c r="N140" i="2"/>
  <c r="I140" i="2" s="1"/>
  <c r="E126" i="10" s="1"/>
  <c r="J93" i="2"/>
  <c r="F79" i="10" s="1"/>
  <c r="H93" i="2"/>
  <c r="D79" i="10" s="1"/>
  <c r="N93" i="2"/>
  <c r="I93" i="2" s="1"/>
  <c r="E79" i="10" s="1"/>
  <c r="R93" i="2"/>
  <c r="J91" i="2"/>
  <c r="F77" i="10" s="1"/>
  <c r="N91" i="2"/>
  <c r="I91" i="2" s="1"/>
  <c r="E77" i="10" s="1"/>
  <c r="J83" i="2"/>
  <c r="F69" i="10" s="1"/>
  <c r="N83" i="2"/>
  <c r="I83" i="2" s="1"/>
  <c r="E69" i="10" s="1"/>
  <c r="H76" i="2"/>
  <c r="D62" i="10" s="1"/>
  <c r="N76" i="2"/>
  <c r="I76" i="2" s="1"/>
  <c r="E62" i="10" s="1"/>
  <c r="N50" i="2"/>
  <c r="I50" i="2" s="1"/>
  <c r="E36" i="10" s="1"/>
  <c r="H50" i="2"/>
  <c r="D36" i="10" s="1"/>
  <c r="N43" i="2"/>
  <c r="I43" i="2" s="1"/>
  <c r="E29" i="10" s="1"/>
  <c r="J43" i="2"/>
  <c r="F29" i="10" s="1"/>
  <c r="H43" i="2"/>
  <c r="D29" i="10" s="1"/>
  <c r="H31" i="2"/>
  <c r="D17" i="10" s="1"/>
  <c r="N31" i="2"/>
  <c r="I31" i="2" s="1"/>
  <c r="E17" i="10" s="1"/>
  <c r="H150" i="2"/>
  <c r="D136" i="10" s="1"/>
  <c r="H134" i="2"/>
  <c r="D120" i="10" s="1"/>
  <c r="J116" i="2"/>
  <c r="F102" i="10" s="1"/>
  <c r="H116" i="2"/>
  <c r="D102" i="10" s="1"/>
  <c r="N116" i="2"/>
  <c r="I116" i="2" s="1"/>
  <c r="E102" i="10" s="1"/>
  <c r="J109" i="2"/>
  <c r="F95" i="10" s="1"/>
  <c r="N109" i="2"/>
  <c r="I109" i="2" s="1"/>
  <c r="E95" i="10" s="1"/>
  <c r="R109" i="2"/>
  <c r="J104" i="2"/>
  <c r="F90" i="10" s="1"/>
  <c r="N104" i="2"/>
  <c r="I104" i="2" s="1"/>
  <c r="E90" i="10" s="1"/>
  <c r="R104" i="2"/>
  <c r="J99" i="2"/>
  <c r="F85" i="10" s="1"/>
  <c r="N99" i="2"/>
  <c r="I99" i="2" s="1"/>
  <c r="E85" i="10" s="1"/>
  <c r="R99" i="2"/>
  <c r="J84" i="2"/>
  <c r="F70" i="10" s="1"/>
  <c r="N84" i="2"/>
  <c r="I84" i="2" s="1"/>
  <c r="E70" i="10" s="1"/>
  <c r="R84" i="2"/>
  <c r="J82" i="2"/>
  <c r="F68" i="10" s="1"/>
  <c r="N82" i="2"/>
  <c r="I82" i="2" s="1"/>
  <c r="E68" i="10" s="1"/>
  <c r="N74" i="2"/>
  <c r="I74" i="2" s="1"/>
  <c r="E60" i="10" s="1"/>
  <c r="N67" i="2"/>
  <c r="I67" i="2" s="1"/>
  <c r="E53" i="10" s="1"/>
  <c r="J67" i="2"/>
  <c r="F53" i="10" s="1"/>
  <c r="N58" i="2"/>
  <c r="I58" i="2" s="1"/>
  <c r="E44" i="10" s="1"/>
  <c r="N51" i="2"/>
  <c r="I51" i="2" s="1"/>
  <c r="E37" i="10" s="1"/>
  <c r="J51" i="2"/>
  <c r="F37" i="10" s="1"/>
  <c r="N42" i="2"/>
  <c r="I42" i="2" s="1"/>
  <c r="E28" i="10" s="1"/>
  <c r="H33" i="2"/>
  <c r="D19" i="10" s="1"/>
  <c r="N33" i="2"/>
  <c r="I33" i="2" s="1"/>
  <c r="E19" i="10" s="1"/>
  <c r="H27" i="2"/>
  <c r="D13" i="10" s="1"/>
  <c r="Q333" i="2"/>
  <c r="K333" i="2" s="1"/>
  <c r="J126" i="2"/>
  <c r="F112" i="10" s="1"/>
  <c r="N126" i="2"/>
  <c r="I126" i="2" s="1"/>
  <c r="E112" i="10" s="1"/>
  <c r="J114" i="2"/>
  <c r="F100" i="10" s="1"/>
  <c r="N114" i="2"/>
  <c r="I114" i="2" s="1"/>
  <c r="E100" i="10" s="1"/>
  <c r="J110" i="2"/>
  <c r="F96" i="10" s="1"/>
  <c r="H110" i="2"/>
  <c r="D96" i="10" s="1"/>
  <c r="N110" i="2"/>
  <c r="I110" i="2" s="1"/>
  <c r="E96" i="10" s="1"/>
  <c r="J105" i="2"/>
  <c r="F91" i="10" s="1"/>
  <c r="H105" i="2"/>
  <c r="D91" i="10" s="1"/>
  <c r="N105" i="2"/>
  <c r="I105" i="2" s="1"/>
  <c r="E91" i="10" s="1"/>
  <c r="J100" i="2"/>
  <c r="F86" i="10" s="1"/>
  <c r="H100" i="2"/>
  <c r="D86" i="10" s="1"/>
  <c r="N100" i="2"/>
  <c r="I100" i="2" s="1"/>
  <c r="E86" i="10" s="1"/>
  <c r="J92" i="2"/>
  <c r="F78" i="10" s="1"/>
  <c r="N92" i="2"/>
  <c r="I92" i="2" s="1"/>
  <c r="E78" i="10" s="1"/>
  <c r="R92" i="2"/>
  <c r="J90" i="2"/>
  <c r="F76" i="10" s="1"/>
  <c r="N90" i="2"/>
  <c r="I90" i="2" s="1"/>
  <c r="E76" i="10" s="1"/>
  <c r="J85" i="2"/>
  <c r="F71" i="10" s="1"/>
  <c r="H85" i="2"/>
  <c r="D71" i="10" s="1"/>
  <c r="N85" i="2"/>
  <c r="I85" i="2" s="1"/>
  <c r="E71" i="10" s="1"/>
  <c r="H77" i="2"/>
  <c r="D63" i="10" s="1"/>
  <c r="N77" i="2"/>
  <c r="I77" i="2" s="1"/>
  <c r="E63" i="10" s="1"/>
  <c r="H68" i="2"/>
  <c r="D54" i="10" s="1"/>
  <c r="N68" i="2"/>
  <c r="I68" i="2" s="1"/>
  <c r="E54" i="10" s="1"/>
  <c r="H61" i="2"/>
  <c r="D47" i="10" s="1"/>
  <c r="N61" i="2"/>
  <c r="I61" i="2" s="1"/>
  <c r="E47" i="10" s="1"/>
  <c r="H52" i="2"/>
  <c r="D38" i="10" s="1"/>
  <c r="N52" i="2"/>
  <c r="I52" i="2" s="1"/>
  <c r="E38" i="10" s="1"/>
  <c r="H45" i="2"/>
  <c r="D31" i="10" s="1"/>
  <c r="N45" i="2"/>
  <c r="I45" i="2" s="1"/>
  <c r="E31" i="10" s="1"/>
  <c r="J41" i="2"/>
  <c r="F27" i="10" s="1"/>
  <c r="J49" i="2"/>
  <c r="F35" i="10" s="1"/>
  <c r="J57" i="2"/>
  <c r="F43" i="10" s="1"/>
  <c r="J65" i="2"/>
  <c r="F51" i="10" s="1"/>
  <c r="J73" i="2"/>
  <c r="F59" i="10" s="1"/>
  <c r="J118" i="2"/>
  <c r="F104" i="10" s="1"/>
  <c r="J113" i="2"/>
  <c r="F99" i="10" s="1"/>
  <c r="J108" i="2"/>
  <c r="F94" i="10" s="1"/>
  <c r="J103" i="2"/>
  <c r="F89" i="10" s="1"/>
  <c r="J102" i="2"/>
  <c r="F88" i="10" s="1"/>
  <c r="J97" i="2"/>
  <c r="F83" i="10" s="1"/>
  <c r="J89" i="2"/>
  <c r="F75" i="10" s="1"/>
  <c r="J117" i="2"/>
  <c r="F103" i="10" s="1"/>
  <c r="J112" i="2"/>
  <c r="F98" i="10" s="1"/>
  <c r="J107" i="2"/>
  <c r="F93" i="10" s="1"/>
  <c r="J106" i="2"/>
  <c r="F92" i="10" s="1"/>
  <c r="J101" i="2"/>
  <c r="F87" i="10" s="1"/>
  <c r="J96" i="2"/>
  <c r="F82" i="10" s="1"/>
  <c r="J95" i="2"/>
  <c r="F81" i="10" s="1"/>
  <c r="J94" i="2"/>
  <c r="F80" i="10" s="1"/>
  <c r="J88" i="2"/>
  <c r="F74" i="10" s="1"/>
  <c r="J87" i="2"/>
  <c r="F73" i="10" s="1"/>
  <c r="J86" i="2"/>
  <c r="F72" i="10" s="1"/>
  <c r="B11" i="9"/>
  <c r="B10" i="9"/>
  <c r="B15" i="9"/>
  <c r="B7" i="9"/>
  <c r="B14" i="9"/>
  <c r="B6" i="9"/>
  <c r="B45" i="9"/>
  <c r="B13" i="9"/>
  <c r="B9" i="9"/>
  <c r="B12" i="9"/>
  <c r="B8" i="9"/>
  <c r="B41" i="9"/>
  <c r="B39" i="9"/>
  <c r="B37" i="9"/>
  <c r="B5" i="9"/>
  <c r="B43" i="9"/>
  <c r="B35" i="9"/>
  <c r="B34" i="9"/>
  <c r="B33" i="9"/>
  <c r="B32" i="9"/>
  <c r="B31" i="9"/>
  <c r="B30" i="9"/>
  <c r="B29" i="9"/>
  <c r="B28" i="9"/>
  <c r="B27" i="9"/>
  <c r="B26" i="9"/>
  <c r="B42" i="9"/>
  <c r="B40" i="9"/>
  <c r="B38" i="9"/>
  <c r="B36" i="9"/>
  <c r="B44" i="9"/>
  <c r="B25" i="9"/>
  <c r="B24" i="9"/>
  <c r="B23" i="9"/>
  <c r="B22" i="9"/>
  <c r="B21" i="9"/>
  <c r="B20" i="9"/>
  <c r="B19" i="9"/>
  <c r="B18" i="9"/>
  <c r="B17" i="9"/>
  <c r="B16" i="9"/>
  <c r="N319" i="2"/>
  <c r="J319" i="2"/>
  <c r="F305" i="10" s="1"/>
  <c r="D319" i="2"/>
  <c r="A305" i="10" s="1"/>
  <c r="Q321" i="2"/>
  <c r="K321" i="2" s="1"/>
  <c r="H321" i="2"/>
  <c r="D307" i="10" s="1"/>
  <c r="I318" i="2"/>
  <c r="E304" i="10" s="1"/>
  <c r="N327" i="2"/>
  <c r="J327" i="2"/>
  <c r="F313" i="10" s="1"/>
  <c r="D327" i="2"/>
  <c r="A313" i="10" s="1"/>
  <c r="H325" i="2"/>
  <c r="D311" i="10" s="1"/>
  <c r="N316" i="2"/>
  <c r="B302" i="10"/>
  <c r="N312" i="2"/>
  <c r="B298" i="10"/>
  <c r="Q317" i="2"/>
  <c r="K317" i="2" s="1"/>
  <c r="H317" i="2"/>
  <c r="D303" i="10" s="1"/>
  <c r="N323" i="2"/>
  <c r="J323" i="2"/>
  <c r="F309" i="10" s="1"/>
  <c r="D323" i="2"/>
  <c r="A309" i="10" s="1"/>
  <c r="B313" i="10"/>
  <c r="B309" i="10"/>
  <c r="B305" i="10"/>
  <c r="N331" i="2"/>
  <c r="J331" i="2"/>
  <c r="F317" i="10" s="1"/>
  <c r="D331" i="2"/>
  <c r="A317" i="10" s="1"/>
  <c r="Q329" i="2"/>
  <c r="K329" i="2" s="1"/>
  <c r="H329" i="2"/>
  <c r="D315" i="10" s="1"/>
  <c r="I326" i="2"/>
  <c r="E312" i="10" s="1"/>
  <c r="N308" i="2"/>
  <c r="B294" i="10"/>
  <c r="H304" i="2"/>
  <c r="D290" i="10" s="1"/>
  <c r="I263" i="2"/>
  <c r="E249" i="10" s="1"/>
  <c r="N300" i="2"/>
  <c r="N296" i="2"/>
  <c r="N292" i="2"/>
  <c r="N288" i="2"/>
  <c r="N284" i="2"/>
  <c r="N280" i="2"/>
  <c r="N272" i="2"/>
  <c r="N264" i="2"/>
  <c r="J259" i="2"/>
  <c r="F245" i="10" s="1"/>
  <c r="N259" i="2"/>
  <c r="J251" i="2"/>
  <c r="F237" i="10" s="1"/>
  <c r="N251" i="2"/>
  <c r="I250" i="2"/>
  <c r="E236" i="10" s="1"/>
  <c r="H244" i="2"/>
  <c r="D230" i="10" s="1"/>
  <c r="J243" i="2"/>
  <c r="F229" i="10" s="1"/>
  <c r="N243" i="2"/>
  <c r="I242" i="2"/>
  <c r="E228" i="10" s="1"/>
  <c r="H228" i="2"/>
  <c r="D214" i="10" s="1"/>
  <c r="J227" i="2"/>
  <c r="F213" i="10" s="1"/>
  <c r="N227" i="2"/>
  <c r="I226" i="2"/>
  <c r="E212" i="10" s="1"/>
  <c r="Q332" i="2"/>
  <c r="K332" i="2" s="1"/>
  <c r="R326" i="2"/>
  <c r="Q324" i="2"/>
  <c r="K324" i="2" s="1"/>
  <c r="J311" i="2"/>
  <c r="F297" i="10" s="1"/>
  <c r="J307" i="2"/>
  <c r="F293" i="10" s="1"/>
  <c r="J287" i="2"/>
  <c r="F273" i="10" s="1"/>
  <c r="J283" i="2"/>
  <c r="F269" i="10" s="1"/>
  <c r="J275" i="2"/>
  <c r="F261" i="10" s="1"/>
  <c r="J271" i="2"/>
  <c r="F257" i="10" s="1"/>
  <c r="Q230" i="2"/>
  <c r="K230" i="2" s="1"/>
  <c r="H230" i="2"/>
  <c r="D216" i="10" s="1"/>
  <c r="D311" i="2"/>
  <c r="A297" i="10" s="1"/>
  <c r="D307" i="2"/>
  <c r="A293" i="10" s="1"/>
  <c r="D287" i="2"/>
  <c r="A273" i="10" s="1"/>
  <c r="D283" i="2"/>
  <c r="A269" i="10" s="1"/>
  <c r="D275" i="2"/>
  <c r="A261" i="10" s="1"/>
  <c r="D271" i="2"/>
  <c r="A257" i="10" s="1"/>
  <c r="D259" i="2"/>
  <c r="A245" i="10" s="1"/>
  <c r="D251" i="2"/>
  <c r="A237" i="10" s="1"/>
  <c r="D243" i="2"/>
  <c r="A229" i="10" s="1"/>
  <c r="D227" i="2"/>
  <c r="A213" i="10" s="1"/>
  <c r="H314" i="2"/>
  <c r="D300" i="10" s="1"/>
  <c r="Q310" i="2"/>
  <c r="K310" i="2" s="1"/>
  <c r="H310" i="2"/>
  <c r="D296" i="10" s="1"/>
  <c r="H306" i="2"/>
  <c r="D292" i="10" s="1"/>
  <c r="H305" i="2"/>
  <c r="D291" i="10" s="1"/>
  <c r="H302" i="2"/>
  <c r="D288" i="10" s="1"/>
  <c r="H301" i="2"/>
  <c r="D287" i="10" s="1"/>
  <c r="H298" i="2"/>
  <c r="D284" i="10" s="1"/>
  <c r="H297" i="2"/>
  <c r="D283" i="10" s="1"/>
  <c r="Q294" i="2"/>
  <c r="K294" i="2" s="1"/>
  <c r="H294" i="2"/>
  <c r="D280" i="10" s="1"/>
  <c r="H293" i="2"/>
  <c r="D279" i="10" s="1"/>
  <c r="Q290" i="2"/>
  <c r="K290" i="2" s="1"/>
  <c r="H290" i="2"/>
  <c r="D276" i="10" s="1"/>
  <c r="H289" i="2"/>
  <c r="D275" i="10" s="1"/>
  <c r="H286" i="2"/>
  <c r="D272" i="10" s="1"/>
  <c r="H285" i="2"/>
  <c r="D271" i="10" s="1"/>
  <c r="H282" i="2"/>
  <c r="D268" i="10" s="1"/>
  <c r="H281" i="2"/>
  <c r="D267" i="10" s="1"/>
  <c r="Q278" i="2"/>
  <c r="K278" i="2" s="1"/>
  <c r="H277" i="2"/>
  <c r="D263" i="10" s="1"/>
  <c r="Q274" i="2"/>
  <c r="K274" i="2" s="1"/>
  <c r="H274" i="2"/>
  <c r="D260" i="10" s="1"/>
  <c r="H273" i="2"/>
  <c r="D259" i="10" s="1"/>
  <c r="Q270" i="2"/>
  <c r="K270" i="2" s="1"/>
  <c r="H270" i="2"/>
  <c r="D256" i="10" s="1"/>
  <c r="H269" i="2"/>
  <c r="D255" i="10" s="1"/>
  <c r="J267" i="2"/>
  <c r="F253" i="10" s="1"/>
  <c r="N262" i="2"/>
  <c r="H256" i="2"/>
  <c r="D242" i="10" s="1"/>
  <c r="J255" i="2"/>
  <c r="F241" i="10" s="1"/>
  <c r="N255" i="2"/>
  <c r="J254" i="2"/>
  <c r="F240" i="10" s="1"/>
  <c r="N254" i="2"/>
  <c r="H248" i="2"/>
  <c r="D234" i="10" s="1"/>
  <c r="J247" i="2"/>
  <c r="F233" i="10" s="1"/>
  <c r="N247" i="2"/>
  <c r="J246" i="2"/>
  <c r="F232" i="10" s="1"/>
  <c r="N246" i="2"/>
  <c r="H240" i="2"/>
  <c r="D226" i="10" s="1"/>
  <c r="J239" i="2"/>
  <c r="F225" i="10" s="1"/>
  <c r="N239" i="2"/>
  <c r="J238" i="2"/>
  <c r="F224" i="10" s="1"/>
  <c r="N238" i="2"/>
  <c r="H232" i="2"/>
  <c r="D218" i="10" s="1"/>
  <c r="J231" i="2"/>
  <c r="F217" i="10" s="1"/>
  <c r="N231" i="2"/>
  <c r="J230" i="2"/>
  <c r="F216" i="10" s="1"/>
  <c r="N230" i="2"/>
  <c r="H224" i="2"/>
  <c r="D210" i="10" s="1"/>
  <c r="J223" i="2"/>
  <c r="F209" i="10" s="1"/>
  <c r="N223" i="2"/>
  <c r="J222" i="2"/>
  <c r="F208" i="10" s="1"/>
  <c r="N222" i="2"/>
  <c r="N304" i="2"/>
  <c r="Q304" i="2" s="1"/>
  <c r="K304" i="2" s="1"/>
  <c r="R276" i="2"/>
  <c r="N276" i="2"/>
  <c r="H252" i="2"/>
  <c r="D238" i="10" s="1"/>
  <c r="Q236" i="2"/>
  <c r="K236" i="2" s="1"/>
  <c r="H236" i="2"/>
  <c r="D222" i="10" s="1"/>
  <c r="J235" i="2"/>
  <c r="F221" i="10" s="1"/>
  <c r="N235" i="2"/>
  <c r="Q220" i="2"/>
  <c r="K220" i="2" s="1"/>
  <c r="H220" i="2"/>
  <c r="D206" i="10" s="1"/>
  <c r="J219" i="2"/>
  <c r="F205" i="10" s="1"/>
  <c r="N219" i="2"/>
  <c r="I218" i="2"/>
  <c r="E204" i="10" s="1"/>
  <c r="Q320" i="2"/>
  <c r="K320" i="2" s="1"/>
  <c r="J315" i="2"/>
  <c r="F301" i="10" s="1"/>
  <c r="J303" i="2"/>
  <c r="F289" i="10" s="1"/>
  <c r="J299" i="2"/>
  <c r="F285" i="10" s="1"/>
  <c r="J295" i="2"/>
  <c r="F281" i="10" s="1"/>
  <c r="J291" i="2"/>
  <c r="F277" i="10" s="1"/>
  <c r="J279" i="2"/>
  <c r="F265" i="10" s="1"/>
  <c r="Q254" i="2"/>
  <c r="K254" i="2" s="1"/>
  <c r="H254" i="2"/>
  <c r="D240" i="10" s="1"/>
  <c r="H246" i="2"/>
  <c r="D232" i="10" s="1"/>
  <c r="Q238" i="2"/>
  <c r="K238" i="2" s="1"/>
  <c r="H238" i="2"/>
  <c r="D224" i="10" s="1"/>
  <c r="H222" i="2"/>
  <c r="D208" i="10" s="1"/>
  <c r="B290" i="10"/>
  <c r="B286" i="10"/>
  <c r="B282" i="10"/>
  <c r="B278" i="10"/>
  <c r="B274" i="10"/>
  <c r="B270" i="10"/>
  <c r="B266" i="10"/>
  <c r="B262" i="10"/>
  <c r="B258" i="10"/>
  <c r="B250" i="10"/>
  <c r="J330" i="2"/>
  <c r="F316" i="10" s="1"/>
  <c r="J326" i="2"/>
  <c r="F312" i="10" s="1"/>
  <c r="J322" i="2"/>
  <c r="F308" i="10" s="1"/>
  <c r="J318" i="2"/>
  <c r="F304" i="10" s="1"/>
  <c r="Q313" i="2"/>
  <c r="K313" i="2" s="1"/>
  <c r="Q309" i="2"/>
  <c r="K309" i="2" s="1"/>
  <c r="N268" i="2"/>
  <c r="Q268" i="2" s="1"/>
  <c r="K268" i="2" s="1"/>
  <c r="I265" i="2"/>
  <c r="E251" i="10" s="1"/>
  <c r="J263" i="2"/>
  <c r="F249" i="10" s="1"/>
  <c r="H262" i="2"/>
  <c r="D248" i="10" s="1"/>
  <c r="Q257" i="2"/>
  <c r="K257" i="2" s="1"/>
  <c r="Q245" i="2"/>
  <c r="K245" i="2" s="1"/>
  <c r="Q241" i="2"/>
  <c r="K241" i="2" s="1"/>
  <c r="Q225" i="2"/>
  <c r="K225" i="2" s="1"/>
  <c r="N180" i="2"/>
  <c r="J180" i="2"/>
  <c r="F166" i="10" s="1"/>
  <c r="R180" i="2"/>
  <c r="N260" i="2"/>
  <c r="Q260" i="2" s="1"/>
  <c r="K260" i="2" s="1"/>
  <c r="R256" i="2"/>
  <c r="N256" i="2"/>
  <c r="Q256" i="2" s="1"/>
  <c r="K256" i="2" s="1"/>
  <c r="N252" i="2"/>
  <c r="N248" i="2"/>
  <c r="Q248" i="2" s="1"/>
  <c r="K248" i="2" s="1"/>
  <c r="N244" i="2"/>
  <c r="Q244" i="2" s="1"/>
  <c r="K244" i="2" s="1"/>
  <c r="N240" i="2"/>
  <c r="Q240" i="2" s="1"/>
  <c r="K240" i="2" s="1"/>
  <c r="N236" i="2"/>
  <c r="N232" i="2"/>
  <c r="Q232" i="2" s="1"/>
  <c r="K232" i="2" s="1"/>
  <c r="N228" i="2"/>
  <c r="R224" i="2"/>
  <c r="N224" i="2"/>
  <c r="N220" i="2"/>
  <c r="R297" i="2"/>
  <c r="R245" i="2"/>
  <c r="J161" i="2"/>
  <c r="F147" i="10" s="1"/>
  <c r="N161" i="2"/>
  <c r="R161" i="2"/>
  <c r="J20" i="2"/>
  <c r="F6" i="10" s="1"/>
  <c r="N20" i="2"/>
  <c r="J122" i="2"/>
  <c r="F108" i="10" s="1"/>
  <c r="N122" i="2"/>
  <c r="R122" i="2"/>
  <c r="N212" i="2"/>
  <c r="J212" i="2"/>
  <c r="F198" i="10" s="1"/>
  <c r="R212" i="2"/>
  <c r="N204" i="2"/>
  <c r="J204" i="2"/>
  <c r="F190" i="10" s="1"/>
  <c r="R204" i="2"/>
  <c r="J154" i="2"/>
  <c r="F140" i="10" s="1"/>
  <c r="N154" i="2"/>
  <c r="R154" i="2"/>
  <c r="J129" i="2"/>
  <c r="F115" i="10" s="1"/>
  <c r="N129" i="2"/>
  <c r="R129" i="2"/>
  <c r="N190" i="2"/>
  <c r="J190" i="2"/>
  <c r="F176" i="10" s="1"/>
  <c r="R190" i="2"/>
  <c r="N166" i="2"/>
  <c r="J166" i="2"/>
  <c r="F152" i="10" s="1"/>
  <c r="R166" i="2"/>
  <c r="J160" i="2"/>
  <c r="F146" i="10" s="1"/>
  <c r="N160" i="2"/>
  <c r="R160" i="2"/>
  <c r="J135" i="2"/>
  <c r="F121" i="10" s="1"/>
  <c r="R135" i="2"/>
  <c r="N135" i="2"/>
  <c r="J128" i="2"/>
  <c r="F114" i="10" s="1"/>
  <c r="N128" i="2"/>
  <c r="R128" i="2"/>
  <c r="J28" i="2"/>
  <c r="F14" i="10" s="1"/>
  <c r="N28" i="2"/>
  <c r="N198" i="2"/>
  <c r="J198" i="2"/>
  <c r="F184" i="10" s="1"/>
  <c r="R198" i="2"/>
  <c r="N172" i="2"/>
  <c r="J172" i="2"/>
  <c r="F158" i="10" s="1"/>
  <c r="R172" i="2"/>
  <c r="Q62" i="2"/>
  <c r="N214" i="2"/>
  <c r="J214" i="2"/>
  <c r="F200" i="10" s="1"/>
  <c r="R214" i="2"/>
  <c r="N196" i="2"/>
  <c r="J196" i="2"/>
  <c r="F182" i="10" s="1"/>
  <c r="R196" i="2"/>
  <c r="N182" i="2"/>
  <c r="J182" i="2"/>
  <c r="F168" i="10" s="1"/>
  <c r="R182" i="2"/>
  <c r="Q158" i="2"/>
  <c r="J151" i="2"/>
  <c r="F137" i="10" s="1"/>
  <c r="R151" i="2"/>
  <c r="N151" i="2"/>
  <c r="J145" i="2"/>
  <c r="F131" i="10" s="1"/>
  <c r="N145" i="2"/>
  <c r="J138" i="2"/>
  <c r="F124" i="10" s="1"/>
  <c r="N138" i="2"/>
  <c r="Q126" i="2"/>
  <c r="J119" i="2"/>
  <c r="F105" i="10" s="1"/>
  <c r="R119" i="2"/>
  <c r="N119" i="2"/>
  <c r="Q46" i="2"/>
  <c r="J36" i="2"/>
  <c r="F22" i="10" s="1"/>
  <c r="N36" i="2"/>
  <c r="N206" i="2"/>
  <c r="J206" i="2"/>
  <c r="F192" i="10" s="1"/>
  <c r="R206" i="2"/>
  <c r="N188" i="2"/>
  <c r="J188" i="2"/>
  <c r="F174" i="10" s="1"/>
  <c r="R188" i="2"/>
  <c r="N174" i="2"/>
  <c r="J174" i="2"/>
  <c r="F160" i="10" s="1"/>
  <c r="R174" i="2"/>
  <c r="J144" i="2"/>
  <c r="F130" i="10" s="1"/>
  <c r="N144" i="2"/>
  <c r="R144" i="2"/>
  <c r="H333" i="2"/>
  <c r="D319" i="10" s="1"/>
  <c r="N210" i="2"/>
  <c r="J210" i="2"/>
  <c r="F196" i="10" s="1"/>
  <c r="N202" i="2"/>
  <c r="J202" i="2"/>
  <c r="F188" i="10" s="1"/>
  <c r="N194" i="2"/>
  <c r="J194" i="2"/>
  <c r="F180" i="10" s="1"/>
  <c r="N186" i="2"/>
  <c r="J186" i="2"/>
  <c r="F172" i="10" s="1"/>
  <c r="N178" i="2"/>
  <c r="J178" i="2"/>
  <c r="F164" i="10" s="1"/>
  <c r="N170" i="2"/>
  <c r="J170" i="2"/>
  <c r="F156" i="10" s="1"/>
  <c r="J159" i="2"/>
  <c r="F145" i="10" s="1"/>
  <c r="R159" i="2"/>
  <c r="J152" i="2"/>
  <c r="F138" i="10" s="1"/>
  <c r="N152" i="2"/>
  <c r="R152" i="2"/>
  <c r="J143" i="2"/>
  <c r="F129" i="10" s="1"/>
  <c r="R143" i="2"/>
  <c r="J136" i="2"/>
  <c r="F122" i="10" s="1"/>
  <c r="N136" i="2"/>
  <c r="Q136" i="2" s="1"/>
  <c r="R136" i="2"/>
  <c r="J127" i="2"/>
  <c r="F113" i="10" s="1"/>
  <c r="R127" i="2"/>
  <c r="J120" i="2"/>
  <c r="F106" i="10" s="1"/>
  <c r="N120" i="2"/>
  <c r="Q120" i="2" s="1"/>
  <c r="R120" i="2"/>
  <c r="I333" i="2"/>
  <c r="E319" i="10" s="1"/>
  <c r="N216" i="2"/>
  <c r="J216" i="2"/>
  <c r="F202" i="10" s="1"/>
  <c r="N208" i="2"/>
  <c r="J208" i="2"/>
  <c r="F194" i="10" s="1"/>
  <c r="N200" i="2"/>
  <c r="J200" i="2"/>
  <c r="F186" i="10" s="1"/>
  <c r="N192" i="2"/>
  <c r="J192" i="2"/>
  <c r="F178" i="10" s="1"/>
  <c r="N184" i="2"/>
  <c r="J184" i="2"/>
  <c r="F170" i="10" s="1"/>
  <c r="N176" i="2"/>
  <c r="J176" i="2"/>
  <c r="F162" i="10" s="1"/>
  <c r="N168" i="2"/>
  <c r="J168" i="2"/>
  <c r="F154" i="10" s="1"/>
  <c r="J162" i="2"/>
  <c r="F148" i="10" s="1"/>
  <c r="N162" i="2"/>
  <c r="J153" i="2"/>
  <c r="F139" i="10" s="1"/>
  <c r="N153" i="2"/>
  <c r="Q150" i="2"/>
  <c r="J146" i="2"/>
  <c r="F132" i="10" s="1"/>
  <c r="N146" i="2"/>
  <c r="J137" i="2"/>
  <c r="F123" i="10" s="1"/>
  <c r="N137" i="2"/>
  <c r="Q134" i="2"/>
  <c r="J130" i="2"/>
  <c r="F116" i="10" s="1"/>
  <c r="N130" i="2"/>
  <c r="J121" i="2"/>
  <c r="F107" i="10" s="1"/>
  <c r="N121" i="2"/>
  <c r="J40" i="2"/>
  <c r="F26" i="10" s="1"/>
  <c r="N40" i="2"/>
  <c r="J32" i="2"/>
  <c r="F18" i="10" s="1"/>
  <c r="N32" i="2"/>
  <c r="J24" i="2"/>
  <c r="F10" i="10" s="1"/>
  <c r="N24" i="2"/>
  <c r="J165" i="2"/>
  <c r="F151" i="10" s="1"/>
  <c r="J157" i="2"/>
  <c r="F143" i="10" s="1"/>
  <c r="J149" i="2"/>
  <c r="F135" i="10" s="1"/>
  <c r="Q148" i="2"/>
  <c r="J141" i="2"/>
  <c r="F127" i="10" s="1"/>
  <c r="J133" i="2"/>
  <c r="F119" i="10" s="1"/>
  <c r="Q132" i="2"/>
  <c r="J125" i="2"/>
  <c r="F111" i="10" s="1"/>
  <c r="Q117" i="2"/>
  <c r="Q106" i="2"/>
  <c r="Q101" i="2"/>
  <c r="Q94" i="2"/>
  <c r="Q86" i="2"/>
  <c r="J38" i="2"/>
  <c r="F24" i="10" s="1"/>
  <c r="N38" i="2"/>
  <c r="J34" i="2"/>
  <c r="F20" i="10" s="1"/>
  <c r="N34" i="2"/>
  <c r="J30" i="2"/>
  <c r="F16" i="10" s="1"/>
  <c r="N30" i="2"/>
  <c r="J26" i="2"/>
  <c r="F12" i="10" s="1"/>
  <c r="N26" i="2"/>
  <c r="J22" i="2"/>
  <c r="F8" i="10" s="1"/>
  <c r="N22" i="2"/>
  <c r="J18" i="2"/>
  <c r="F4" i="10" s="1"/>
  <c r="N18" i="2"/>
  <c r="J17" i="2"/>
  <c r="F3" i="10" s="1"/>
  <c r="N217" i="2"/>
  <c r="N215" i="2"/>
  <c r="N213" i="2"/>
  <c r="N211" i="2"/>
  <c r="N209" i="2"/>
  <c r="N207" i="2"/>
  <c r="N205" i="2"/>
  <c r="N203" i="2"/>
  <c r="N201" i="2"/>
  <c r="N199" i="2"/>
  <c r="N197" i="2"/>
  <c r="N195" i="2"/>
  <c r="N193" i="2"/>
  <c r="N191" i="2"/>
  <c r="N189" i="2"/>
  <c r="N187" i="2"/>
  <c r="N185" i="2"/>
  <c r="N183" i="2"/>
  <c r="N181" i="2"/>
  <c r="N179" i="2"/>
  <c r="N177" i="2"/>
  <c r="N175" i="2"/>
  <c r="N173" i="2"/>
  <c r="N171" i="2"/>
  <c r="N169" i="2"/>
  <c r="N167" i="2"/>
  <c r="R165" i="2"/>
  <c r="J163" i="2"/>
  <c r="F149" i="10" s="1"/>
  <c r="R158" i="2"/>
  <c r="R157" i="2"/>
  <c r="J155" i="2"/>
  <c r="F141" i="10" s="1"/>
  <c r="R150" i="2"/>
  <c r="R149" i="2"/>
  <c r="J147" i="2"/>
  <c r="F133" i="10" s="1"/>
  <c r="R142" i="2"/>
  <c r="R141" i="2"/>
  <c r="J139" i="2"/>
  <c r="F125" i="10" s="1"/>
  <c r="R134" i="2"/>
  <c r="R133" i="2"/>
  <c r="J131" i="2"/>
  <c r="F117" i="10" s="1"/>
  <c r="R126" i="2"/>
  <c r="R125" i="2"/>
  <c r="J123" i="2"/>
  <c r="F109" i="10" s="1"/>
  <c r="R118" i="2"/>
  <c r="Q105" i="2"/>
  <c r="R230" i="2"/>
  <c r="R232" i="2"/>
  <c r="R235" i="2"/>
  <c r="R239" i="2"/>
  <c r="R243" i="2"/>
  <c r="R247" i="2"/>
  <c r="R251" i="2"/>
  <c r="R255" i="2"/>
  <c r="R259" i="2"/>
  <c r="R263" i="2"/>
  <c r="R267" i="2"/>
  <c r="R271" i="2"/>
  <c r="R275" i="2"/>
  <c r="R279" i="2"/>
  <c r="R283" i="2"/>
  <c r="R287" i="2"/>
  <c r="R291" i="2"/>
  <c r="R295" i="2"/>
  <c r="R299" i="2"/>
  <c r="R303" i="2"/>
  <c r="R307" i="2"/>
  <c r="R311" i="2"/>
  <c r="R315" i="2"/>
  <c r="R319" i="2"/>
  <c r="R323" i="2"/>
  <c r="R327" i="2"/>
  <c r="R331" i="2"/>
  <c r="R219" i="2"/>
  <c r="R223" i="2"/>
  <c r="R227" i="2"/>
  <c r="R229" i="2"/>
  <c r="R234" i="2"/>
  <c r="R238" i="2"/>
  <c r="R242" i="2"/>
  <c r="R246" i="2"/>
  <c r="R250" i="2"/>
  <c r="R254" i="2"/>
  <c r="R258" i="2"/>
  <c r="R262" i="2"/>
  <c r="R266" i="2"/>
  <c r="R270" i="2"/>
  <c r="R233" i="2"/>
  <c r="R241" i="2"/>
  <c r="R249" i="2"/>
  <c r="R257" i="2"/>
  <c r="R265" i="2"/>
  <c r="R273" i="2"/>
  <c r="R280" i="2"/>
  <c r="R282" i="2"/>
  <c r="R289" i="2"/>
  <c r="R296" i="2"/>
  <c r="R298" i="2"/>
  <c r="R305" i="2"/>
  <c r="R312" i="2"/>
  <c r="R314" i="2"/>
  <c r="R321" i="2"/>
  <c r="R328" i="2"/>
  <c r="R330" i="2"/>
  <c r="R221" i="2"/>
  <c r="R236" i="2"/>
  <c r="R244" i="2"/>
  <c r="R252" i="2"/>
  <c r="R260" i="2"/>
  <c r="R268" i="2"/>
  <c r="R277" i="2"/>
  <c r="R284" i="2"/>
  <c r="R286" i="2"/>
  <c r="R293" i="2"/>
  <c r="R300" i="2"/>
  <c r="R302" i="2"/>
  <c r="R309" i="2"/>
  <c r="R316" i="2"/>
  <c r="R318" i="2"/>
  <c r="R325" i="2"/>
  <c r="R332" i="2"/>
  <c r="R218" i="2"/>
  <c r="R225" i="2"/>
  <c r="R231" i="2"/>
  <c r="R237" i="2"/>
  <c r="R253" i="2"/>
  <c r="R269" i="2"/>
  <c r="R274" i="2"/>
  <c r="R281" i="2"/>
  <c r="R288" i="2"/>
  <c r="R306" i="2"/>
  <c r="R313" i="2"/>
  <c r="R320" i="2"/>
  <c r="R222" i="2"/>
  <c r="R17" i="2"/>
  <c r="R19" i="2"/>
  <c r="R21" i="2"/>
  <c r="R23" i="2"/>
  <c r="R25" i="2"/>
  <c r="R27" i="2"/>
  <c r="R29" i="2"/>
  <c r="R31" i="2"/>
  <c r="R33" i="2"/>
  <c r="R35" i="2"/>
  <c r="R37" i="2"/>
  <c r="R39" i="2"/>
  <c r="R248" i="2"/>
  <c r="R264" i="2"/>
  <c r="R278" i="2"/>
  <c r="R285" i="2"/>
  <c r="R292" i="2"/>
  <c r="R310" i="2"/>
  <c r="R317" i="2"/>
  <c r="R324" i="2"/>
  <c r="R226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261" i="2"/>
  <c r="R322" i="2"/>
  <c r="R329" i="2"/>
  <c r="R220" i="2"/>
  <c r="R82" i="2"/>
  <c r="R86" i="2"/>
  <c r="R90" i="2"/>
  <c r="R94" i="2"/>
  <c r="R98" i="2"/>
  <c r="R102" i="2"/>
  <c r="R106" i="2"/>
  <c r="R110" i="2"/>
  <c r="R114" i="2"/>
  <c r="R228" i="2"/>
  <c r="R240" i="2"/>
  <c r="R272" i="2"/>
  <c r="R294" i="2"/>
  <c r="R301" i="2"/>
  <c r="R308" i="2"/>
  <c r="R18" i="2"/>
  <c r="R20" i="2"/>
  <c r="R22" i="2"/>
  <c r="R24" i="2"/>
  <c r="R26" i="2"/>
  <c r="R28" i="2"/>
  <c r="R30" i="2"/>
  <c r="R32" i="2"/>
  <c r="R34" i="2"/>
  <c r="R36" i="2"/>
  <c r="R38" i="2"/>
  <c r="R40" i="2"/>
  <c r="R83" i="2"/>
  <c r="R87" i="2"/>
  <c r="R91" i="2"/>
  <c r="R95" i="2"/>
  <c r="R304" i="2"/>
  <c r="R290" i="2"/>
  <c r="Q89" i="2"/>
  <c r="J81" i="2"/>
  <c r="F67" i="10" s="1"/>
  <c r="Q112" i="2"/>
  <c r="Q108" i="2"/>
  <c r="Q104" i="2"/>
  <c r="Q96" i="2"/>
  <c r="Q92" i="2"/>
  <c r="Q88" i="2"/>
  <c r="J80" i="2"/>
  <c r="F66" i="10" s="1"/>
  <c r="Q79" i="2"/>
  <c r="J78" i="2"/>
  <c r="F64" i="10" s="1"/>
  <c r="J76" i="2"/>
  <c r="F62" i="10" s="1"/>
  <c r="J74" i="2"/>
  <c r="F60" i="10" s="1"/>
  <c r="Q73" i="2"/>
  <c r="J72" i="2"/>
  <c r="F58" i="10" s="1"/>
  <c r="Q71" i="2"/>
  <c r="J70" i="2"/>
  <c r="F56" i="10" s="1"/>
  <c r="Q69" i="2"/>
  <c r="J68" i="2"/>
  <c r="F54" i="10" s="1"/>
  <c r="J66" i="2"/>
  <c r="F52" i="10" s="1"/>
  <c r="Q65" i="2"/>
  <c r="J64" i="2"/>
  <c r="F50" i="10" s="1"/>
  <c r="Q63" i="2"/>
  <c r="J62" i="2"/>
  <c r="F48" i="10" s="1"/>
  <c r="J60" i="2"/>
  <c r="F46" i="10" s="1"/>
  <c r="J58" i="2"/>
  <c r="F44" i="10" s="1"/>
  <c r="J56" i="2"/>
  <c r="F42" i="10" s="1"/>
  <c r="Q55" i="2"/>
  <c r="J54" i="2"/>
  <c r="F40" i="10" s="1"/>
  <c r="J52" i="2"/>
  <c r="F38" i="10" s="1"/>
  <c r="J50" i="2"/>
  <c r="F36" i="10" s="1"/>
  <c r="Q49" i="2"/>
  <c r="J48" i="2"/>
  <c r="F34" i="10" s="1"/>
  <c r="Q47" i="2"/>
  <c r="J46" i="2"/>
  <c r="F32" i="10" s="1"/>
  <c r="J44" i="2"/>
  <c r="F30" i="10" s="1"/>
  <c r="J42" i="2"/>
  <c r="F28" i="10" s="1"/>
  <c r="Q41" i="2"/>
  <c r="J333" i="2"/>
  <c r="F319" i="10" s="1"/>
  <c r="X103" i="2" l="1"/>
  <c r="T103" i="2"/>
  <c r="Q52" i="2"/>
  <c r="AF52" i="2" s="1"/>
  <c r="Q91" i="2"/>
  <c r="AW91" i="2" s="1"/>
  <c r="Q115" i="2"/>
  <c r="H115" i="2"/>
  <c r="D101" i="10" s="1"/>
  <c r="V103" i="2"/>
  <c r="AC103" i="2"/>
  <c r="AE103" i="2"/>
  <c r="AG103" i="2"/>
  <c r="AI103" i="2"/>
  <c r="AK103" i="2"/>
  <c r="AM103" i="2"/>
  <c r="AO103" i="2"/>
  <c r="AQ103" i="2"/>
  <c r="AS103" i="2"/>
  <c r="AU103" i="2"/>
  <c r="AW103" i="2"/>
  <c r="AY103" i="2"/>
  <c r="BA103" i="2"/>
  <c r="BC103" i="2"/>
  <c r="BE103" i="2"/>
  <c r="Y103" i="2"/>
  <c r="AH103" i="2"/>
  <c r="AP103" i="2"/>
  <c r="AX103" i="2"/>
  <c r="BF103" i="2"/>
  <c r="AF103" i="2"/>
  <c r="AN103" i="2"/>
  <c r="AV103" i="2"/>
  <c r="BD103" i="2"/>
  <c r="BG103" i="2"/>
  <c r="BH103" i="2"/>
  <c r="AD103" i="2"/>
  <c r="AT103" i="2"/>
  <c r="AJ103" i="2"/>
  <c r="AZ103" i="2"/>
  <c r="AR103" i="2"/>
  <c r="BB103" i="2"/>
  <c r="AB103" i="2"/>
  <c r="AL103" i="2"/>
  <c r="Z103" i="2"/>
  <c r="Q45" i="2"/>
  <c r="Z45" i="2" s="1"/>
  <c r="Q53" i="2"/>
  <c r="T53" i="2" s="1"/>
  <c r="Q61" i="2"/>
  <c r="Q93" i="2"/>
  <c r="K93" i="2" s="1"/>
  <c r="Q64" i="2"/>
  <c r="T64" i="2" s="1"/>
  <c r="Q84" i="2"/>
  <c r="AQ84" i="2" s="1"/>
  <c r="Q100" i="2"/>
  <c r="Q116" i="2"/>
  <c r="V116" i="2" s="1"/>
  <c r="Q97" i="2"/>
  <c r="X97" i="2" s="1"/>
  <c r="Q110" i="2"/>
  <c r="K110" i="2" s="1"/>
  <c r="Q68" i="2"/>
  <c r="Q124" i="2"/>
  <c r="K124" i="2" s="1"/>
  <c r="Q140" i="2"/>
  <c r="X140" i="2" s="1"/>
  <c r="Q156" i="2"/>
  <c r="AK156" i="2" s="1"/>
  <c r="Q164" i="2"/>
  <c r="Q70" i="2"/>
  <c r="X70" i="2" s="1"/>
  <c r="W103" i="2"/>
  <c r="Q113" i="2"/>
  <c r="AA113" i="2" s="1"/>
  <c r="X90" i="2"/>
  <c r="Q188" i="2"/>
  <c r="K188" i="2" s="1"/>
  <c r="Q233" i="2"/>
  <c r="K233" i="2" s="1"/>
  <c r="Q249" i="2"/>
  <c r="K249" i="2" s="1"/>
  <c r="Q328" i="2"/>
  <c r="K328" i="2" s="1"/>
  <c r="Q286" i="2"/>
  <c r="K286" i="2" s="1"/>
  <c r="Q302" i="2"/>
  <c r="K302" i="2" s="1"/>
  <c r="Q87" i="2"/>
  <c r="BG87" i="2" s="1"/>
  <c r="Q142" i="2"/>
  <c r="Q301" i="2"/>
  <c r="K301" i="2" s="1"/>
  <c r="Q289" i="2"/>
  <c r="K289" i="2" s="1"/>
  <c r="Q277" i="2"/>
  <c r="K277" i="2" s="1"/>
  <c r="Q109" i="2"/>
  <c r="Q107" i="2"/>
  <c r="Q114" i="2"/>
  <c r="AD114" i="2" s="1"/>
  <c r="Q57" i="2"/>
  <c r="AT57" i="2" s="1"/>
  <c r="Q77" i="2"/>
  <c r="AA103" i="2"/>
  <c r="K103" i="2"/>
  <c r="Q50" i="2"/>
  <c r="AI50" i="2" s="1"/>
  <c r="Q229" i="2"/>
  <c r="K229" i="2" s="1"/>
  <c r="Q261" i="2"/>
  <c r="K261" i="2" s="1"/>
  <c r="Q306" i="2"/>
  <c r="K306" i="2" s="1"/>
  <c r="Q314" i="2"/>
  <c r="K314" i="2" s="1"/>
  <c r="Q95" i="2"/>
  <c r="AE95" i="2" s="1"/>
  <c r="Q293" i="2"/>
  <c r="K293" i="2" s="1"/>
  <c r="Q98" i="2"/>
  <c r="AS98" i="2" s="1"/>
  <c r="H98" i="2"/>
  <c r="D84" i="10" s="1"/>
  <c r="Q43" i="2"/>
  <c r="Q51" i="2"/>
  <c r="W51" i="2" s="1"/>
  <c r="Q59" i="2"/>
  <c r="AQ59" i="2" s="1"/>
  <c r="Q67" i="2"/>
  <c r="AO67" i="2" s="1"/>
  <c r="Q75" i="2"/>
  <c r="W75" i="2" s="1"/>
  <c r="Q85" i="2"/>
  <c r="T85" i="2" s="1"/>
  <c r="AB98" i="2"/>
  <c r="Q111" i="2"/>
  <c r="W111" i="2" s="1"/>
  <c r="Q48" i="2"/>
  <c r="Q80" i="2"/>
  <c r="AI80" i="2" s="1"/>
  <c r="Q102" i="2"/>
  <c r="K102" i="2" s="1"/>
  <c r="U103" i="2"/>
  <c r="Q118" i="2"/>
  <c r="AB118" i="2" s="1"/>
  <c r="Q228" i="2"/>
  <c r="K228" i="2" s="1"/>
  <c r="Q221" i="2"/>
  <c r="K221" i="2" s="1"/>
  <c r="Q237" i="2"/>
  <c r="K237" i="2" s="1"/>
  <c r="Q253" i="2"/>
  <c r="K253" i="2" s="1"/>
  <c r="Q222" i="2"/>
  <c r="K222" i="2" s="1"/>
  <c r="Q282" i="2"/>
  <c r="K282" i="2" s="1"/>
  <c r="Q298" i="2"/>
  <c r="K298" i="2" s="1"/>
  <c r="Q83" i="2"/>
  <c r="AB83" i="2" s="1"/>
  <c r="H83" i="2"/>
  <c r="D69" i="10" s="1"/>
  <c r="Q99" i="2"/>
  <c r="Q82" i="2"/>
  <c r="V82" i="2" s="1"/>
  <c r="Q273" i="2"/>
  <c r="K273" i="2" s="1"/>
  <c r="Q285" i="2"/>
  <c r="K285" i="2" s="1"/>
  <c r="Q305" i="2"/>
  <c r="K305" i="2" s="1"/>
  <c r="Q269" i="2"/>
  <c r="K269" i="2" s="1"/>
  <c r="K120" i="2"/>
  <c r="T120" i="2"/>
  <c r="V120" i="2"/>
  <c r="Z120" i="2"/>
  <c r="W120" i="2"/>
  <c r="AA120" i="2"/>
  <c r="AC120" i="2"/>
  <c r="AG120" i="2"/>
  <c r="Y120" i="2"/>
  <c r="AD120" i="2"/>
  <c r="AE120" i="2"/>
  <c r="AF120" i="2"/>
  <c r="AK120" i="2"/>
  <c r="AO120" i="2"/>
  <c r="AH120" i="2"/>
  <c r="AL120" i="2"/>
  <c r="AP120" i="2"/>
  <c r="AQ120" i="2"/>
  <c r="AU120" i="2"/>
  <c r="AY120" i="2"/>
  <c r="BC120" i="2"/>
  <c r="BG120" i="2"/>
  <c r="X120" i="2"/>
  <c r="AI120" i="2"/>
  <c r="AJ120" i="2"/>
  <c r="AR120" i="2"/>
  <c r="AV120" i="2"/>
  <c r="AZ120" i="2"/>
  <c r="BD120" i="2"/>
  <c r="BH120" i="2"/>
  <c r="AB120" i="2"/>
  <c r="AW120" i="2"/>
  <c r="AX120" i="2"/>
  <c r="BE120" i="2"/>
  <c r="BF120" i="2"/>
  <c r="AN120" i="2"/>
  <c r="AS120" i="2"/>
  <c r="AM120" i="2"/>
  <c r="BB120" i="2"/>
  <c r="U120" i="2"/>
  <c r="AT120" i="2"/>
  <c r="BA120" i="2"/>
  <c r="V188" i="2"/>
  <c r="W188" i="2"/>
  <c r="AC188" i="2"/>
  <c r="T188" i="2"/>
  <c r="AD188" i="2"/>
  <c r="AF188" i="2"/>
  <c r="AK188" i="2"/>
  <c r="AA188" i="2"/>
  <c r="AM188" i="2"/>
  <c r="AQ188" i="2"/>
  <c r="AY188" i="2"/>
  <c r="BG188" i="2"/>
  <c r="AP188" i="2"/>
  <c r="AV188" i="2"/>
  <c r="BD188" i="2"/>
  <c r="AS188" i="2"/>
  <c r="BA188" i="2"/>
  <c r="Y188" i="2"/>
  <c r="AI188" i="2"/>
  <c r="BF188" i="2"/>
  <c r="AJ188" i="2"/>
  <c r="Q19" i="2"/>
  <c r="J19" i="2"/>
  <c r="F5" i="10" s="1"/>
  <c r="Q35" i="2"/>
  <c r="J35" i="2"/>
  <c r="F21" i="10" s="1"/>
  <c r="AA45" i="2"/>
  <c r="AU45" i="2"/>
  <c r="AD45" i="2"/>
  <c r="K65" i="2"/>
  <c r="T65" i="2"/>
  <c r="Y65" i="2"/>
  <c r="V65" i="2"/>
  <c r="Z65" i="2"/>
  <c r="AF65" i="2"/>
  <c r="AJ65" i="2"/>
  <c r="AB65" i="2"/>
  <c r="AC65" i="2"/>
  <c r="AH65" i="2"/>
  <c r="AN65" i="2"/>
  <c r="X65" i="2"/>
  <c r="AD65" i="2"/>
  <c r="AE65" i="2"/>
  <c r="AG65" i="2"/>
  <c r="AK65" i="2"/>
  <c r="AO65" i="2"/>
  <c r="U65" i="2"/>
  <c r="AA65" i="2"/>
  <c r="AT65" i="2"/>
  <c r="AX65" i="2"/>
  <c r="BB65" i="2"/>
  <c r="BF65" i="2"/>
  <c r="AP65" i="2"/>
  <c r="AU65" i="2"/>
  <c r="AY65" i="2"/>
  <c r="BC65" i="2"/>
  <c r="BG65" i="2"/>
  <c r="AI65" i="2"/>
  <c r="AQ65" i="2"/>
  <c r="W65" i="2"/>
  <c r="AV65" i="2"/>
  <c r="AW65" i="2"/>
  <c r="BD65" i="2"/>
  <c r="BE65" i="2"/>
  <c r="AR65" i="2"/>
  <c r="BH65" i="2"/>
  <c r="AL65" i="2"/>
  <c r="BA65" i="2"/>
  <c r="AM65" i="2"/>
  <c r="AS65" i="2"/>
  <c r="AZ65" i="2"/>
  <c r="K73" i="2"/>
  <c r="T73" i="2"/>
  <c r="U73" i="2"/>
  <c r="Y73" i="2"/>
  <c r="V73" i="2"/>
  <c r="AF73" i="2"/>
  <c r="AJ73" i="2"/>
  <c r="AA73" i="2"/>
  <c r="AC73" i="2"/>
  <c r="AI73" i="2"/>
  <c r="AN73" i="2"/>
  <c r="W73" i="2"/>
  <c r="AD73" i="2"/>
  <c r="AE73" i="2"/>
  <c r="AK73" i="2"/>
  <c r="AO73" i="2"/>
  <c r="Z73" i="2"/>
  <c r="AH73" i="2"/>
  <c r="AT73" i="2"/>
  <c r="AX73" i="2"/>
  <c r="BB73" i="2"/>
  <c r="BF73" i="2"/>
  <c r="AP73" i="2"/>
  <c r="AQ73" i="2"/>
  <c r="AU73" i="2"/>
  <c r="AY73" i="2"/>
  <c r="BC73" i="2"/>
  <c r="BG73" i="2"/>
  <c r="AB73" i="2"/>
  <c r="AM73" i="2"/>
  <c r="AL73" i="2"/>
  <c r="AV73" i="2"/>
  <c r="AW73" i="2"/>
  <c r="BD73" i="2"/>
  <c r="BE73" i="2"/>
  <c r="AZ73" i="2"/>
  <c r="X73" i="2"/>
  <c r="AS73" i="2"/>
  <c r="BA73" i="2"/>
  <c r="AG73" i="2"/>
  <c r="AR73" i="2"/>
  <c r="BH73" i="2"/>
  <c r="AC77" i="2"/>
  <c r="H17" i="2"/>
  <c r="D3" i="10" s="1"/>
  <c r="Q17" i="2"/>
  <c r="Q22" i="2"/>
  <c r="H22" i="2"/>
  <c r="D8" i="10" s="1"/>
  <c r="I26" i="2"/>
  <c r="E12" i="10" s="1"/>
  <c r="Q38" i="2"/>
  <c r="H38" i="2"/>
  <c r="D24" i="10" s="1"/>
  <c r="AE80" i="2"/>
  <c r="AA80" i="2"/>
  <c r="Q137" i="2"/>
  <c r="H137" i="2"/>
  <c r="D123" i="10" s="1"/>
  <c r="Q153" i="2"/>
  <c r="H153" i="2"/>
  <c r="D139" i="10" s="1"/>
  <c r="Q206" i="2"/>
  <c r="H206" i="2"/>
  <c r="D192" i="10" s="1"/>
  <c r="K136" i="2"/>
  <c r="T136" i="2"/>
  <c r="V136" i="2"/>
  <c r="Z136" i="2"/>
  <c r="W136" i="2"/>
  <c r="Y136" i="2"/>
  <c r="AA136" i="2"/>
  <c r="AC136" i="2"/>
  <c r="AG136" i="2"/>
  <c r="U136" i="2"/>
  <c r="AD136" i="2"/>
  <c r="AB136" i="2"/>
  <c r="AE136" i="2"/>
  <c r="AF136" i="2"/>
  <c r="AK136" i="2"/>
  <c r="AO136" i="2"/>
  <c r="AH136" i="2"/>
  <c r="AL136" i="2"/>
  <c r="AQ136" i="2"/>
  <c r="AU136" i="2"/>
  <c r="AY136" i="2"/>
  <c r="BC136" i="2"/>
  <c r="BG136" i="2"/>
  <c r="AR136" i="2"/>
  <c r="AV136" i="2"/>
  <c r="AZ136" i="2"/>
  <c r="BD136" i="2"/>
  <c r="BH136" i="2"/>
  <c r="X136" i="2"/>
  <c r="AP136" i="2"/>
  <c r="AW136" i="2"/>
  <c r="AX136" i="2"/>
  <c r="BE136" i="2"/>
  <c r="BF136" i="2"/>
  <c r="AI136" i="2"/>
  <c r="AS136" i="2"/>
  <c r="BB136" i="2"/>
  <c r="BA136" i="2"/>
  <c r="AJ136" i="2"/>
  <c r="AT136" i="2"/>
  <c r="AN136" i="2"/>
  <c r="AM136" i="2"/>
  <c r="K62" i="2"/>
  <c r="U62" i="2"/>
  <c r="X62" i="2"/>
  <c r="AB62" i="2"/>
  <c r="Y62" i="2"/>
  <c r="AE62" i="2"/>
  <c r="AI62" i="2"/>
  <c r="T62" i="2"/>
  <c r="AA62" i="2"/>
  <c r="AF62" i="2"/>
  <c r="AD62" i="2"/>
  <c r="AM62" i="2"/>
  <c r="AQ62" i="2"/>
  <c r="AJ62" i="2"/>
  <c r="AN62" i="2"/>
  <c r="V62" i="2"/>
  <c r="AC62" i="2"/>
  <c r="AH62" i="2"/>
  <c r="AP62" i="2"/>
  <c r="AS62" i="2"/>
  <c r="AW62" i="2"/>
  <c r="BA62" i="2"/>
  <c r="BE62" i="2"/>
  <c r="W62" i="2"/>
  <c r="AK62" i="2"/>
  <c r="AT62" i="2"/>
  <c r="AX62" i="2"/>
  <c r="BB62" i="2"/>
  <c r="BF62" i="2"/>
  <c r="AO62" i="2"/>
  <c r="AV62" i="2"/>
  <c r="BD62" i="2"/>
  <c r="AG62" i="2"/>
  <c r="AY62" i="2"/>
  <c r="BG62" i="2"/>
  <c r="AL62" i="2"/>
  <c r="Z62" i="2"/>
  <c r="AU62" i="2"/>
  <c r="AZ62" i="2"/>
  <c r="AR62" i="2"/>
  <c r="BC62" i="2"/>
  <c r="BH62" i="2"/>
  <c r="I172" i="2"/>
  <c r="E158" i="10" s="1"/>
  <c r="Q28" i="2"/>
  <c r="H28" i="2"/>
  <c r="D14" i="10" s="1"/>
  <c r="Q166" i="2"/>
  <c r="H166" i="2"/>
  <c r="D152" i="10" s="1"/>
  <c r="Q186" i="2"/>
  <c r="Q212" i="2"/>
  <c r="H212" i="2"/>
  <c r="D198" i="10" s="1"/>
  <c r="I212" i="2"/>
  <c r="E198" i="10" s="1"/>
  <c r="Q318" i="2"/>
  <c r="K318" i="2" s="1"/>
  <c r="H318" i="2"/>
  <c r="D304" i="10" s="1"/>
  <c r="Q300" i="2"/>
  <c r="K300" i="2" s="1"/>
  <c r="H300" i="2"/>
  <c r="D286" i="10" s="1"/>
  <c r="Q231" i="2"/>
  <c r="K231" i="2" s="1"/>
  <c r="H231" i="2"/>
  <c r="D217" i="10" s="1"/>
  <c r="Q247" i="2"/>
  <c r="K247" i="2" s="1"/>
  <c r="H247" i="2"/>
  <c r="D233" i="10" s="1"/>
  <c r="Q267" i="2"/>
  <c r="K267" i="2" s="1"/>
  <c r="H267" i="2"/>
  <c r="D253" i="10" s="1"/>
  <c r="Q259" i="2"/>
  <c r="K259" i="2" s="1"/>
  <c r="H259" i="2"/>
  <c r="D245" i="10" s="1"/>
  <c r="I284" i="2"/>
  <c r="E270" i="10" s="1"/>
  <c r="I300" i="2"/>
  <c r="E286" i="10" s="1"/>
  <c r="I331" i="2"/>
  <c r="E317" i="10" s="1"/>
  <c r="I316" i="2"/>
  <c r="E302" i="10" s="1"/>
  <c r="Q29" i="2"/>
  <c r="J29" i="2"/>
  <c r="F15" i="10" s="1"/>
  <c r="T93" i="2"/>
  <c r="V93" i="2"/>
  <c r="AF93" i="2"/>
  <c r="U93" i="2"/>
  <c r="X93" i="2"/>
  <c r="AC93" i="2"/>
  <c r="AH93" i="2"/>
  <c r="AO93" i="2"/>
  <c r="AT93" i="2"/>
  <c r="BB93" i="2"/>
  <c r="AB93" i="2"/>
  <c r="AG93" i="2"/>
  <c r="AM93" i="2"/>
  <c r="AY93" i="2"/>
  <c r="BG93" i="2"/>
  <c r="AI93" i="2"/>
  <c r="AS93" i="2"/>
  <c r="BA93" i="2"/>
  <c r="BE93" i="2"/>
  <c r="AP93" i="2"/>
  <c r="AV93" i="2"/>
  <c r="V90" i="2"/>
  <c r="W90" i="2"/>
  <c r="AE90" i="2"/>
  <c r="AI90" i="2"/>
  <c r="AF90" i="2"/>
  <c r="AG90" i="2"/>
  <c r="AM90" i="2"/>
  <c r="AQ90" i="2"/>
  <c r="AC90" i="2"/>
  <c r="AN90" i="2"/>
  <c r="AL90" i="2"/>
  <c r="AS90" i="2"/>
  <c r="AW90" i="2"/>
  <c r="BA90" i="2"/>
  <c r="BE90" i="2"/>
  <c r="AA90" i="2"/>
  <c r="AD90" i="2"/>
  <c r="AO90" i="2"/>
  <c r="AT90" i="2"/>
  <c r="AX90" i="2"/>
  <c r="BB90" i="2"/>
  <c r="BF90" i="2"/>
  <c r="AR90" i="2"/>
  <c r="AZ90" i="2"/>
  <c r="BH90" i="2"/>
  <c r="Z90" i="2"/>
  <c r="AH90" i="2"/>
  <c r="AK90" i="2"/>
  <c r="AP90" i="2"/>
  <c r="AU90" i="2"/>
  <c r="BC90" i="2"/>
  <c r="AJ90" i="2"/>
  <c r="AY90" i="2"/>
  <c r="BD90" i="2"/>
  <c r="BG90" i="2"/>
  <c r="AV90" i="2"/>
  <c r="K105" i="2"/>
  <c r="T105" i="2"/>
  <c r="U105" i="2"/>
  <c r="Y105" i="2"/>
  <c r="V105" i="2"/>
  <c r="AF105" i="2"/>
  <c r="AJ105" i="2"/>
  <c r="AA105" i="2"/>
  <c r="AC105" i="2"/>
  <c r="Z105" i="2"/>
  <c r="AB105" i="2"/>
  <c r="AH105" i="2"/>
  <c r="AI105" i="2"/>
  <c r="AN105" i="2"/>
  <c r="W105" i="2"/>
  <c r="AK105" i="2"/>
  <c r="AO105" i="2"/>
  <c r="AT105" i="2"/>
  <c r="AX105" i="2"/>
  <c r="BB105" i="2"/>
  <c r="BF105" i="2"/>
  <c r="AL105" i="2"/>
  <c r="AM105" i="2"/>
  <c r="AQ105" i="2"/>
  <c r="AU105" i="2"/>
  <c r="AY105" i="2"/>
  <c r="BC105" i="2"/>
  <c r="BG105" i="2"/>
  <c r="AE105" i="2"/>
  <c r="X105" i="2"/>
  <c r="AD105" i="2"/>
  <c r="AR105" i="2"/>
  <c r="AS105" i="2"/>
  <c r="AZ105" i="2"/>
  <c r="BA105" i="2"/>
  <c r="BH105" i="2"/>
  <c r="BD105" i="2"/>
  <c r="BE105" i="2"/>
  <c r="AG105" i="2"/>
  <c r="AP105" i="2"/>
  <c r="AW105" i="2"/>
  <c r="AV105" i="2"/>
  <c r="Q147" i="2"/>
  <c r="H147" i="2"/>
  <c r="D133" i="10" s="1"/>
  <c r="Q169" i="2"/>
  <c r="I169" i="2"/>
  <c r="E155" i="10" s="1"/>
  <c r="Q177" i="2"/>
  <c r="I177" i="2"/>
  <c r="E163" i="10" s="1"/>
  <c r="Q185" i="2"/>
  <c r="I185" i="2"/>
  <c r="E171" i="10" s="1"/>
  <c r="Q193" i="2"/>
  <c r="I193" i="2"/>
  <c r="E179" i="10" s="1"/>
  <c r="Q205" i="2"/>
  <c r="I205" i="2"/>
  <c r="E191" i="10" s="1"/>
  <c r="I38" i="2"/>
  <c r="E24" i="10" s="1"/>
  <c r="BF68" i="2"/>
  <c r="K94" i="2"/>
  <c r="T94" i="2"/>
  <c r="U94" i="2"/>
  <c r="X94" i="2"/>
  <c r="AB94" i="2"/>
  <c r="Y94" i="2"/>
  <c r="AE94" i="2"/>
  <c r="AI94" i="2"/>
  <c r="AA94" i="2"/>
  <c r="AF94" i="2"/>
  <c r="AD94" i="2"/>
  <c r="AM94" i="2"/>
  <c r="AQ94" i="2"/>
  <c r="AJ94" i="2"/>
  <c r="AN94" i="2"/>
  <c r="V94" i="2"/>
  <c r="Z94" i="2"/>
  <c r="AC94" i="2"/>
  <c r="AH94" i="2"/>
  <c r="AP94" i="2"/>
  <c r="AS94" i="2"/>
  <c r="AW94" i="2"/>
  <c r="BA94" i="2"/>
  <c r="BE94" i="2"/>
  <c r="W94" i="2"/>
  <c r="AK94" i="2"/>
  <c r="AT94" i="2"/>
  <c r="AX94" i="2"/>
  <c r="BB94" i="2"/>
  <c r="BF94" i="2"/>
  <c r="AO94" i="2"/>
  <c r="AV94" i="2"/>
  <c r="BD94" i="2"/>
  <c r="AY94" i="2"/>
  <c r="BG94" i="2"/>
  <c r="AG94" i="2"/>
  <c r="AL94" i="2"/>
  <c r="AU94" i="2"/>
  <c r="AZ94" i="2"/>
  <c r="AR94" i="2"/>
  <c r="BC94" i="2"/>
  <c r="BH94" i="2"/>
  <c r="Q133" i="2"/>
  <c r="H133" i="2"/>
  <c r="D119" i="10" s="1"/>
  <c r="Q149" i="2"/>
  <c r="H149" i="2"/>
  <c r="D135" i="10" s="1"/>
  <c r="Q165" i="2"/>
  <c r="H165" i="2"/>
  <c r="D151" i="10" s="1"/>
  <c r="I32" i="2"/>
  <c r="E18" i="10" s="1"/>
  <c r="AH102" i="2"/>
  <c r="AY102" i="2"/>
  <c r="K134" i="2"/>
  <c r="T134" i="2"/>
  <c r="X134" i="2"/>
  <c r="AB134" i="2"/>
  <c r="U134" i="2"/>
  <c r="Z134" i="2"/>
  <c r="AE134" i="2"/>
  <c r="AI134" i="2"/>
  <c r="AF134" i="2"/>
  <c r="V134" i="2"/>
  <c r="AC134" i="2"/>
  <c r="AD134" i="2"/>
  <c r="AH134" i="2"/>
  <c r="AJ134" i="2"/>
  <c r="AM134" i="2"/>
  <c r="AQ134" i="2"/>
  <c r="W134" i="2"/>
  <c r="Y134" i="2"/>
  <c r="AA134" i="2"/>
  <c r="AG134" i="2"/>
  <c r="AN134" i="2"/>
  <c r="AO134" i="2"/>
  <c r="AS134" i="2"/>
  <c r="AW134" i="2"/>
  <c r="BA134" i="2"/>
  <c r="BE134" i="2"/>
  <c r="AP134" i="2"/>
  <c r="AT134" i="2"/>
  <c r="AX134" i="2"/>
  <c r="BB134" i="2"/>
  <c r="BF134" i="2"/>
  <c r="AK134" i="2"/>
  <c r="AU134" i="2"/>
  <c r="AV134" i="2"/>
  <c r="BC134" i="2"/>
  <c r="BD134" i="2"/>
  <c r="AZ134" i="2"/>
  <c r="BG134" i="2"/>
  <c r="AY134" i="2"/>
  <c r="BH134" i="2"/>
  <c r="AR134" i="2"/>
  <c r="AL134" i="2"/>
  <c r="I184" i="2"/>
  <c r="E170" i="10" s="1"/>
  <c r="I216" i="2"/>
  <c r="E202" i="10" s="1"/>
  <c r="Q66" i="2"/>
  <c r="I152" i="2"/>
  <c r="E138" i="10" s="1"/>
  <c r="Q78" i="2"/>
  <c r="I145" i="2"/>
  <c r="E131" i="10" s="1"/>
  <c r="I151" i="2"/>
  <c r="E137" i="10" s="1"/>
  <c r="Q182" i="2"/>
  <c r="H182" i="2"/>
  <c r="D168" i="10" s="1"/>
  <c r="I196" i="2"/>
  <c r="E182" i="10" s="1"/>
  <c r="I28" i="2"/>
  <c r="E14" i="10" s="1"/>
  <c r="I160" i="2"/>
  <c r="E146" i="10" s="1"/>
  <c r="Q129" i="2"/>
  <c r="H129" i="2"/>
  <c r="D115" i="10" s="1"/>
  <c r="Q74" i="2"/>
  <c r="I122" i="2"/>
  <c r="E108" i="10" s="1"/>
  <c r="I240" i="2"/>
  <c r="E226" i="10" s="1"/>
  <c r="I256" i="2"/>
  <c r="E242" i="10" s="1"/>
  <c r="Q234" i="2"/>
  <c r="K234" i="2" s="1"/>
  <c r="H234" i="2"/>
  <c r="D220" i="10" s="1"/>
  <c r="Q279" i="2"/>
  <c r="K279" i="2" s="1"/>
  <c r="H279" i="2"/>
  <c r="D265" i="10" s="1"/>
  <c r="Q292" i="2"/>
  <c r="K292" i="2" s="1"/>
  <c r="H292" i="2"/>
  <c r="D278" i="10" s="1"/>
  <c r="Q303" i="2"/>
  <c r="K303" i="2" s="1"/>
  <c r="H303" i="2"/>
  <c r="D289" i="10" s="1"/>
  <c r="I230" i="2"/>
  <c r="E216" i="10" s="1"/>
  <c r="I246" i="2"/>
  <c r="E232" i="10" s="1"/>
  <c r="I262" i="2"/>
  <c r="E248" i="10" s="1"/>
  <c r="I243" i="2"/>
  <c r="E229" i="10" s="1"/>
  <c r="I251" i="2"/>
  <c r="E237" i="10" s="1"/>
  <c r="I327" i="2"/>
  <c r="E313" i="10" s="1"/>
  <c r="Q23" i="2"/>
  <c r="J23" i="2"/>
  <c r="F9" i="10" s="1"/>
  <c r="Q39" i="2"/>
  <c r="J39" i="2"/>
  <c r="F25" i="10" s="1"/>
  <c r="AA43" i="2"/>
  <c r="AK43" i="2"/>
  <c r="BG43" i="2"/>
  <c r="K47" i="2"/>
  <c r="T47" i="2"/>
  <c r="U47" i="2"/>
  <c r="W47" i="2"/>
  <c r="AA47" i="2"/>
  <c r="X47" i="2"/>
  <c r="Y47" i="2"/>
  <c r="AD47" i="2"/>
  <c r="AH47" i="2"/>
  <c r="AC47" i="2"/>
  <c r="AE47" i="2"/>
  <c r="V47" i="2"/>
  <c r="AG47" i="2"/>
  <c r="AI47" i="2"/>
  <c r="AL47" i="2"/>
  <c r="AP47" i="2"/>
  <c r="AB47" i="2"/>
  <c r="AM47" i="2"/>
  <c r="AN47" i="2"/>
  <c r="AO47" i="2"/>
  <c r="AR47" i="2"/>
  <c r="AV47" i="2"/>
  <c r="AZ47" i="2"/>
  <c r="BD47" i="2"/>
  <c r="BH47" i="2"/>
  <c r="AF47" i="2"/>
  <c r="AQ47" i="2"/>
  <c r="AS47" i="2"/>
  <c r="AW47" i="2"/>
  <c r="BA47" i="2"/>
  <c r="BE47" i="2"/>
  <c r="AT47" i="2"/>
  <c r="AU47" i="2"/>
  <c r="BB47" i="2"/>
  <c r="BC47" i="2"/>
  <c r="Z47" i="2"/>
  <c r="AJ47" i="2"/>
  <c r="BF47" i="2"/>
  <c r="AY47" i="2"/>
  <c r="BG47" i="2"/>
  <c r="AK47" i="2"/>
  <c r="AX47" i="2"/>
  <c r="K51" i="2"/>
  <c r="U51" i="2"/>
  <c r="AA51" i="2"/>
  <c r="AC51" i="2"/>
  <c r="AH51" i="2"/>
  <c r="AE51" i="2"/>
  <c r="AL51" i="2"/>
  <c r="AJ51" i="2"/>
  <c r="Z51" i="2"/>
  <c r="AQ51" i="2"/>
  <c r="AV51" i="2"/>
  <c r="BD51" i="2"/>
  <c r="AB51" i="2"/>
  <c r="AW51" i="2"/>
  <c r="BE51" i="2"/>
  <c r="AX51" i="2"/>
  <c r="BF51" i="2"/>
  <c r="AI51" i="2"/>
  <c r="AG51" i="2"/>
  <c r="BB51" i="2"/>
  <c r="AU51" i="2"/>
  <c r="K55" i="2"/>
  <c r="T55" i="2"/>
  <c r="U55" i="2"/>
  <c r="W55" i="2"/>
  <c r="AA55" i="2"/>
  <c r="X55" i="2"/>
  <c r="Y55" i="2"/>
  <c r="AD55" i="2"/>
  <c r="AH55" i="2"/>
  <c r="Z55" i="2"/>
  <c r="AB55" i="2"/>
  <c r="AE55" i="2"/>
  <c r="AC55" i="2"/>
  <c r="AJ55" i="2"/>
  <c r="AL55" i="2"/>
  <c r="AP55" i="2"/>
  <c r="AM55" i="2"/>
  <c r="AN55" i="2"/>
  <c r="AO55" i="2"/>
  <c r="AR55" i="2"/>
  <c r="AV55" i="2"/>
  <c r="AZ55" i="2"/>
  <c r="BD55" i="2"/>
  <c r="BH55" i="2"/>
  <c r="AS55" i="2"/>
  <c r="AW55" i="2"/>
  <c r="BA55" i="2"/>
  <c r="BE55" i="2"/>
  <c r="V55" i="2"/>
  <c r="AG55" i="2"/>
  <c r="AK55" i="2"/>
  <c r="AQ55" i="2"/>
  <c r="AT55" i="2"/>
  <c r="AU55" i="2"/>
  <c r="BB55" i="2"/>
  <c r="BC55" i="2"/>
  <c r="AX55" i="2"/>
  <c r="AI55" i="2"/>
  <c r="BG55" i="2"/>
  <c r="AF55" i="2"/>
  <c r="BF55" i="2"/>
  <c r="AY55" i="2"/>
  <c r="W59" i="2"/>
  <c r="AG59" i="2"/>
  <c r="K63" i="2"/>
  <c r="T63" i="2"/>
  <c r="U63" i="2"/>
  <c r="W63" i="2"/>
  <c r="AA63" i="2"/>
  <c r="X63" i="2"/>
  <c r="Y63" i="2"/>
  <c r="AD63" i="2"/>
  <c r="AH63" i="2"/>
  <c r="AE63" i="2"/>
  <c r="V63" i="2"/>
  <c r="Z63" i="2"/>
  <c r="AC63" i="2"/>
  <c r="AG63" i="2"/>
  <c r="AI63" i="2"/>
  <c r="AL63" i="2"/>
  <c r="AP63" i="2"/>
  <c r="AM63" i="2"/>
  <c r="AB63" i="2"/>
  <c r="AJ63" i="2"/>
  <c r="AN63" i="2"/>
  <c r="AO63" i="2"/>
  <c r="AR63" i="2"/>
  <c r="AV63" i="2"/>
  <c r="AZ63" i="2"/>
  <c r="BD63" i="2"/>
  <c r="BH63" i="2"/>
  <c r="AF63" i="2"/>
  <c r="AQ63" i="2"/>
  <c r="AS63" i="2"/>
  <c r="AW63" i="2"/>
  <c r="BA63" i="2"/>
  <c r="BE63" i="2"/>
  <c r="AT63" i="2"/>
  <c r="AU63" i="2"/>
  <c r="BB63" i="2"/>
  <c r="BC63" i="2"/>
  <c r="BF63" i="2"/>
  <c r="AK63" i="2"/>
  <c r="AY63" i="2"/>
  <c r="AX63" i="2"/>
  <c r="BG63" i="2"/>
  <c r="K71" i="2"/>
  <c r="T71" i="2"/>
  <c r="U71" i="2"/>
  <c r="W71" i="2"/>
  <c r="AA71" i="2"/>
  <c r="X71" i="2"/>
  <c r="Y71" i="2"/>
  <c r="AD71" i="2"/>
  <c r="AH71" i="2"/>
  <c r="Z71" i="2"/>
  <c r="AB71" i="2"/>
  <c r="AE71" i="2"/>
  <c r="AC71" i="2"/>
  <c r="AJ71" i="2"/>
  <c r="AL71" i="2"/>
  <c r="AP71" i="2"/>
  <c r="AM71" i="2"/>
  <c r="AN71" i="2"/>
  <c r="AO71" i="2"/>
  <c r="AR71" i="2"/>
  <c r="AV71" i="2"/>
  <c r="AZ71" i="2"/>
  <c r="BD71" i="2"/>
  <c r="BH71" i="2"/>
  <c r="V71" i="2"/>
  <c r="AG71" i="2"/>
  <c r="AI71" i="2"/>
  <c r="AS71" i="2"/>
  <c r="AW71" i="2"/>
  <c r="BA71" i="2"/>
  <c r="BE71" i="2"/>
  <c r="AK71" i="2"/>
  <c r="AT71" i="2"/>
  <c r="AU71" i="2"/>
  <c r="BB71" i="2"/>
  <c r="BC71" i="2"/>
  <c r="AF71" i="2"/>
  <c r="AQ71" i="2"/>
  <c r="AX71" i="2"/>
  <c r="BG71" i="2"/>
  <c r="AY71" i="2"/>
  <c r="BF71" i="2"/>
  <c r="AB75" i="2"/>
  <c r="AP75" i="2"/>
  <c r="BD75" i="2"/>
  <c r="AX75" i="2"/>
  <c r="BB75" i="2"/>
  <c r="K79" i="2"/>
  <c r="T79" i="2"/>
  <c r="U79" i="2"/>
  <c r="W79" i="2"/>
  <c r="AA79" i="2"/>
  <c r="X79" i="2"/>
  <c r="Y79" i="2"/>
  <c r="AD79" i="2"/>
  <c r="AH79" i="2"/>
  <c r="AE79" i="2"/>
  <c r="V79" i="2"/>
  <c r="AC79" i="2"/>
  <c r="AG79" i="2"/>
  <c r="AI79" i="2"/>
  <c r="AL79" i="2"/>
  <c r="AP79" i="2"/>
  <c r="AB79" i="2"/>
  <c r="AM79" i="2"/>
  <c r="AN79" i="2"/>
  <c r="AO79" i="2"/>
  <c r="AR79" i="2"/>
  <c r="AV79" i="2"/>
  <c r="AZ79" i="2"/>
  <c r="BD79" i="2"/>
  <c r="BH79" i="2"/>
  <c r="Z79" i="2"/>
  <c r="AF79" i="2"/>
  <c r="AQ79" i="2"/>
  <c r="AS79" i="2"/>
  <c r="AW79" i="2"/>
  <c r="BA79" i="2"/>
  <c r="BE79" i="2"/>
  <c r="AJ79" i="2"/>
  <c r="AT79" i="2"/>
  <c r="AU79" i="2"/>
  <c r="BB79" i="2"/>
  <c r="BC79" i="2"/>
  <c r="BF79" i="2"/>
  <c r="AY79" i="2"/>
  <c r="AK79" i="2"/>
  <c r="BG79" i="2"/>
  <c r="AX79" i="2"/>
  <c r="K88" i="2"/>
  <c r="T88" i="2"/>
  <c r="V88" i="2"/>
  <c r="Z88" i="2"/>
  <c r="W88" i="2"/>
  <c r="AA88" i="2"/>
  <c r="AC88" i="2"/>
  <c r="AG88" i="2"/>
  <c r="Y88" i="2"/>
  <c r="AD88" i="2"/>
  <c r="U88" i="2"/>
  <c r="AB88" i="2"/>
  <c r="AE88" i="2"/>
  <c r="AK88" i="2"/>
  <c r="AO88" i="2"/>
  <c r="AH88" i="2"/>
  <c r="AJ88" i="2"/>
  <c r="AL88" i="2"/>
  <c r="AP88" i="2"/>
  <c r="AF88" i="2"/>
  <c r="AI88" i="2"/>
  <c r="AQ88" i="2"/>
  <c r="AU88" i="2"/>
  <c r="AY88" i="2"/>
  <c r="BC88" i="2"/>
  <c r="BG88" i="2"/>
  <c r="AN88" i="2"/>
  <c r="AR88" i="2"/>
  <c r="AV88" i="2"/>
  <c r="AZ88" i="2"/>
  <c r="BD88" i="2"/>
  <c r="BH88" i="2"/>
  <c r="X88" i="2"/>
  <c r="AW88" i="2"/>
  <c r="BE88" i="2"/>
  <c r="AT88" i="2"/>
  <c r="BB88" i="2"/>
  <c r="AS88" i="2"/>
  <c r="AM88" i="2"/>
  <c r="AX88" i="2"/>
  <c r="BF88" i="2"/>
  <c r="BA88" i="2"/>
  <c r="K104" i="2"/>
  <c r="T104" i="2"/>
  <c r="V104" i="2"/>
  <c r="Z104" i="2"/>
  <c r="W104" i="2"/>
  <c r="AA104" i="2"/>
  <c r="AC104" i="2"/>
  <c r="AG104" i="2"/>
  <c r="U104" i="2"/>
  <c r="Y104" i="2"/>
  <c r="AD104" i="2"/>
  <c r="AK104" i="2"/>
  <c r="AO104" i="2"/>
  <c r="AJ104" i="2"/>
  <c r="AL104" i="2"/>
  <c r="AP104" i="2"/>
  <c r="AM104" i="2"/>
  <c r="AQ104" i="2"/>
  <c r="AU104" i="2"/>
  <c r="AY104" i="2"/>
  <c r="BC104" i="2"/>
  <c r="BG104" i="2"/>
  <c r="X104" i="2"/>
  <c r="AB104" i="2"/>
  <c r="AE104" i="2"/>
  <c r="AF104" i="2"/>
  <c r="AH104" i="2"/>
  <c r="AN104" i="2"/>
  <c r="AR104" i="2"/>
  <c r="AV104" i="2"/>
  <c r="AZ104" i="2"/>
  <c r="BD104" i="2"/>
  <c r="BH104" i="2"/>
  <c r="AS104" i="2"/>
  <c r="BA104" i="2"/>
  <c r="AI104" i="2"/>
  <c r="AT104" i="2"/>
  <c r="BB104" i="2"/>
  <c r="BE104" i="2"/>
  <c r="BF104" i="2"/>
  <c r="AW104" i="2"/>
  <c r="AX104" i="2"/>
  <c r="Q81" i="2"/>
  <c r="AG97" i="2"/>
  <c r="BB97" i="2"/>
  <c r="Q123" i="2"/>
  <c r="H123" i="2"/>
  <c r="D109" i="10" s="1"/>
  <c r="Q155" i="2"/>
  <c r="H155" i="2"/>
  <c r="D141" i="10" s="1"/>
  <c r="I18" i="2"/>
  <c r="E4" i="10" s="1"/>
  <c r="Q30" i="2"/>
  <c r="H30" i="2"/>
  <c r="D16" i="10" s="1"/>
  <c r="I34" i="2"/>
  <c r="E20" i="10" s="1"/>
  <c r="Q56" i="2"/>
  <c r="Q72" i="2"/>
  <c r="K106" i="2"/>
  <c r="T106" i="2"/>
  <c r="X106" i="2"/>
  <c r="AB106" i="2"/>
  <c r="U106" i="2"/>
  <c r="Y106" i="2"/>
  <c r="V106" i="2"/>
  <c r="W106" i="2"/>
  <c r="AE106" i="2"/>
  <c r="AI106" i="2"/>
  <c r="AF106" i="2"/>
  <c r="AD106" i="2"/>
  <c r="AG106" i="2"/>
  <c r="AM106" i="2"/>
  <c r="AQ106" i="2"/>
  <c r="Z106" i="2"/>
  <c r="AA106" i="2"/>
  <c r="AC106" i="2"/>
  <c r="AH106" i="2"/>
  <c r="AN106" i="2"/>
  <c r="AP106" i="2"/>
  <c r="AS106" i="2"/>
  <c r="AW106" i="2"/>
  <c r="BA106" i="2"/>
  <c r="BE106" i="2"/>
  <c r="AO106" i="2"/>
  <c r="AT106" i="2"/>
  <c r="AX106" i="2"/>
  <c r="BB106" i="2"/>
  <c r="BF106" i="2"/>
  <c r="AL106" i="2"/>
  <c r="AV106" i="2"/>
  <c r="BD106" i="2"/>
  <c r="AU106" i="2"/>
  <c r="BC106" i="2"/>
  <c r="AJ106" i="2"/>
  <c r="AK106" i="2"/>
  <c r="AR106" i="2"/>
  <c r="AY106" i="2"/>
  <c r="BH106" i="2"/>
  <c r="AZ106" i="2"/>
  <c r="BG106" i="2"/>
  <c r="K117" i="2"/>
  <c r="T117" i="2"/>
  <c r="Y117" i="2"/>
  <c r="U117" i="2"/>
  <c r="V117" i="2"/>
  <c r="AB117" i="2"/>
  <c r="AF117" i="2"/>
  <c r="AJ117" i="2"/>
  <c r="W117" i="2"/>
  <c r="X117" i="2"/>
  <c r="AC117" i="2"/>
  <c r="AG117" i="2"/>
  <c r="AN117" i="2"/>
  <c r="AI117" i="2"/>
  <c r="AK117" i="2"/>
  <c r="AO117" i="2"/>
  <c r="AE117" i="2"/>
  <c r="AT117" i="2"/>
  <c r="AX117" i="2"/>
  <c r="BB117" i="2"/>
  <c r="BF117" i="2"/>
  <c r="AH117" i="2"/>
  <c r="AL117" i="2"/>
  <c r="AM117" i="2"/>
  <c r="AU117" i="2"/>
  <c r="AY117" i="2"/>
  <c r="BC117" i="2"/>
  <c r="BG117" i="2"/>
  <c r="Z117" i="2"/>
  <c r="AA117" i="2"/>
  <c r="AD117" i="2"/>
  <c r="AR117" i="2"/>
  <c r="AS117" i="2"/>
  <c r="AZ117" i="2"/>
  <c r="BA117" i="2"/>
  <c r="BH117" i="2"/>
  <c r="AV117" i="2"/>
  <c r="AQ117" i="2"/>
  <c r="AW117" i="2"/>
  <c r="AP117" i="2"/>
  <c r="BD117" i="2"/>
  <c r="BE117" i="2"/>
  <c r="I121" i="2"/>
  <c r="E107" i="10" s="1"/>
  <c r="I130" i="2"/>
  <c r="E116" i="10" s="1"/>
  <c r="I137" i="2"/>
  <c r="E123" i="10" s="1"/>
  <c r="I146" i="2"/>
  <c r="E132" i="10" s="1"/>
  <c r="I153" i="2"/>
  <c r="E139" i="10" s="1"/>
  <c r="I162" i="2"/>
  <c r="E148" i="10" s="1"/>
  <c r="I176" i="2"/>
  <c r="E162" i="10" s="1"/>
  <c r="I208" i="2"/>
  <c r="E194" i="10" s="1"/>
  <c r="U90" i="2"/>
  <c r="I136" i="2"/>
  <c r="E122" i="10" s="1"/>
  <c r="Q143" i="2"/>
  <c r="H143" i="2"/>
  <c r="D129" i="10" s="1"/>
  <c r="I170" i="2"/>
  <c r="E156" i="10" s="1"/>
  <c r="I178" i="2"/>
  <c r="E164" i="10" s="1"/>
  <c r="I186" i="2"/>
  <c r="E172" i="10" s="1"/>
  <c r="I194" i="2"/>
  <c r="E180" i="10" s="1"/>
  <c r="I202" i="2"/>
  <c r="E188" i="10" s="1"/>
  <c r="I210" i="2"/>
  <c r="E196" i="10" s="1"/>
  <c r="Q58" i="2"/>
  <c r="I144" i="2"/>
  <c r="E130" i="10" s="1"/>
  <c r="Q174" i="2"/>
  <c r="H174" i="2"/>
  <c r="D160" i="10" s="1"/>
  <c r="Q202" i="2"/>
  <c r="I36" i="2"/>
  <c r="E22" i="10" s="1"/>
  <c r="I119" i="2"/>
  <c r="E105" i="10" s="1"/>
  <c r="I138" i="2"/>
  <c r="E124" i="10" s="1"/>
  <c r="K158" i="2"/>
  <c r="T158" i="2"/>
  <c r="U158" i="2"/>
  <c r="X158" i="2"/>
  <c r="AB158" i="2"/>
  <c r="Y158" i="2"/>
  <c r="AE158" i="2"/>
  <c r="AI158" i="2"/>
  <c r="AA158" i="2"/>
  <c r="AF158" i="2"/>
  <c r="AC158" i="2"/>
  <c r="AD158" i="2"/>
  <c r="AM158" i="2"/>
  <c r="AQ158" i="2"/>
  <c r="AN158" i="2"/>
  <c r="AH158" i="2"/>
  <c r="AO158" i="2"/>
  <c r="AS158" i="2"/>
  <c r="AW158" i="2"/>
  <c r="BA158" i="2"/>
  <c r="BE158" i="2"/>
  <c r="AT158" i="2"/>
  <c r="AX158" i="2"/>
  <c r="BB158" i="2"/>
  <c r="BF158" i="2"/>
  <c r="AL158" i="2"/>
  <c r="AU158" i="2"/>
  <c r="AV158" i="2"/>
  <c r="BC158" i="2"/>
  <c r="BD158" i="2"/>
  <c r="AP158" i="2"/>
  <c r="AJ158" i="2"/>
  <c r="V158" i="2"/>
  <c r="W158" i="2"/>
  <c r="AR158" i="2"/>
  <c r="AY158" i="2"/>
  <c r="BH158" i="2"/>
  <c r="AZ158" i="2"/>
  <c r="BG158" i="2"/>
  <c r="Z158" i="2"/>
  <c r="AK158" i="2"/>
  <c r="AG158" i="2"/>
  <c r="Q210" i="2"/>
  <c r="I198" i="2"/>
  <c r="E184" i="10" s="1"/>
  <c r="Q190" i="2"/>
  <c r="H190" i="2"/>
  <c r="D176" i="10" s="1"/>
  <c r="I154" i="2"/>
  <c r="E140" i="10" s="1"/>
  <c r="Q196" i="2"/>
  <c r="Q122" i="2"/>
  <c r="H122" i="2"/>
  <c r="D108" i="10" s="1"/>
  <c r="Q20" i="2"/>
  <c r="H20" i="2"/>
  <c r="D6" i="10" s="1"/>
  <c r="I161" i="2"/>
  <c r="E147" i="10" s="1"/>
  <c r="I220" i="2"/>
  <c r="E206" i="10" s="1"/>
  <c r="Q180" i="2"/>
  <c r="H180" i="2"/>
  <c r="D166" i="10" s="1"/>
  <c r="I180" i="2"/>
  <c r="E166" i="10" s="1"/>
  <c r="Q242" i="2"/>
  <c r="K242" i="2" s="1"/>
  <c r="H242" i="2"/>
  <c r="D228" i="10" s="1"/>
  <c r="Q262" i="2"/>
  <c r="K262" i="2" s="1"/>
  <c r="Q322" i="2"/>
  <c r="K322" i="2" s="1"/>
  <c r="H322" i="2"/>
  <c r="D308" i="10" s="1"/>
  <c r="Q330" i="2"/>
  <c r="K330" i="2" s="1"/>
  <c r="H330" i="2"/>
  <c r="D316" i="10" s="1"/>
  <c r="Q246" i="2"/>
  <c r="K246" i="2" s="1"/>
  <c r="Q291" i="2"/>
  <c r="K291" i="2" s="1"/>
  <c r="H291" i="2"/>
  <c r="D277" i="10" s="1"/>
  <c r="Q295" i="2"/>
  <c r="K295" i="2" s="1"/>
  <c r="H295" i="2"/>
  <c r="D281" i="10" s="1"/>
  <c r="Q264" i="2"/>
  <c r="K264" i="2" s="1"/>
  <c r="H264" i="2"/>
  <c r="D250" i="10" s="1"/>
  <c r="Q275" i="2"/>
  <c r="K275" i="2" s="1"/>
  <c r="H275" i="2"/>
  <c r="D261" i="10" s="1"/>
  <c r="Q283" i="2"/>
  <c r="K283" i="2" s="1"/>
  <c r="H283" i="2"/>
  <c r="D269" i="10" s="1"/>
  <c r="Q288" i="2"/>
  <c r="K288" i="2" s="1"/>
  <c r="H288" i="2"/>
  <c r="D274" i="10" s="1"/>
  <c r="Q227" i="2"/>
  <c r="K227" i="2" s="1"/>
  <c r="H227" i="2"/>
  <c r="D213" i="10" s="1"/>
  <c r="Q243" i="2"/>
  <c r="K243" i="2" s="1"/>
  <c r="H243" i="2"/>
  <c r="D229" i="10" s="1"/>
  <c r="Q251" i="2"/>
  <c r="K251" i="2" s="1"/>
  <c r="H251" i="2"/>
  <c r="D237" i="10" s="1"/>
  <c r="I280" i="2"/>
  <c r="E266" i="10" s="1"/>
  <c r="I288" i="2"/>
  <c r="E274" i="10" s="1"/>
  <c r="I296" i="2"/>
  <c r="E282" i="10" s="1"/>
  <c r="Q331" i="2"/>
  <c r="K331" i="2" s="1"/>
  <c r="H331" i="2"/>
  <c r="D317" i="10" s="1"/>
  <c r="Q312" i="2"/>
  <c r="K312" i="2" s="1"/>
  <c r="H312" i="2"/>
  <c r="D298" i="10" s="1"/>
  <c r="Q316" i="2"/>
  <c r="K316" i="2" s="1"/>
  <c r="H316" i="2"/>
  <c r="D302" i="10" s="1"/>
  <c r="Q27" i="2"/>
  <c r="J27" i="2"/>
  <c r="F13" i="10" s="1"/>
  <c r="K41" i="2"/>
  <c r="T41" i="2"/>
  <c r="U41" i="2"/>
  <c r="Y41" i="2"/>
  <c r="AC41" i="2"/>
  <c r="V41" i="2"/>
  <c r="AF41" i="2"/>
  <c r="AJ41" i="2"/>
  <c r="AA41" i="2"/>
  <c r="AI41" i="2"/>
  <c r="AN41" i="2"/>
  <c r="W41" i="2"/>
  <c r="AD41" i="2"/>
  <c r="AE41" i="2"/>
  <c r="AK41" i="2"/>
  <c r="AO41" i="2"/>
  <c r="AB41" i="2"/>
  <c r="AH41" i="2"/>
  <c r="AT41" i="2"/>
  <c r="AX41" i="2"/>
  <c r="BB41" i="2"/>
  <c r="BF41" i="2"/>
  <c r="AP41" i="2"/>
  <c r="AQ41" i="2"/>
  <c r="AU41" i="2"/>
  <c r="AY41" i="2"/>
  <c r="BC41" i="2"/>
  <c r="BG41" i="2"/>
  <c r="Z41" i="2"/>
  <c r="AM41" i="2"/>
  <c r="X41" i="2"/>
  <c r="AG41" i="2"/>
  <c r="AL41" i="2"/>
  <c r="AV41" i="2"/>
  <c r="AW41" i="2"/>
  <c r="BD41" i="2"/>
  <c r="BE41" i="2"/>
  <c r="AZ41" i="2"/>
  <c r="AS41" i="2"/>
  <c r="BA41" i="2"/>
  <c r="AR41" i="2"/>
  <c r="BH41" i="2"/>
  <c r="K49" i="2"/>
  <c r="T49" i="2"/>
  <c r="Y49" i="2"/>
  <c r="AC49" i="2"/>
  <c r="V49" i="2"/>
  <c r="U49" i="2"/>
  <c r="Z49" i="2"/>
  <c r="AF49" i="2"/>
  <c r="AJ49" i="2"/>
  <c r="AB49" i="2"/>
  <c r="AA49" i="2"/>
  <c r="AH49" i="2"/>
  <c r="AN49" i="2"/>
  <c r="X49" i="2"/>
  <c r="AD49" i="2"/>
  <c r="AE49" i="2"/>
  <c r="AG49" i="2"/>
  <c r="AK49" i="2"/>
  <c r="AO49" i="2"/>
  <c r="W49" i="2"/>
  <c r="AT49" i="2"/>
  <c r="AX49" i="2"/>
  <c r="BB49" i="2"/>
  <c r="BF49" i="2"/>
  <c r="AI49" i="2"/>
  <c r="AP49" i="2"/>
  <c r="AU49" i="2"/>
  <c r="AY49" i="2"/>
  <c r="BC49" i="2"/>
  <c r="BG49" i="2"/>
  <c r="AV49" i="2"/>
  <c r="AW49" i="2"/>
  <c r="BD49" i="2"/>
  <c r="BE49" i="2"/>
  <c r="AM49" i="2"/>
  <c r="AQ49" i="2"/>
  <c r="AR49" i="2"/>
  <c r="BH49" i="2"/>
  <c r="BA49" i="2"/>
  <c r="AL49" i="2"/>
  <c r="AZ49" i="2"/>
  <c r="AS49" i="2"/>
  <c r="K69" i="2"/>
  <c r="T69" i="2"/>
  <c r="Y69" i="2"/>
  <c r="U69" i="2"/>
  <c r="V69" i="2"/>
  <c r="AB69" i="2"/>
  <c r="AF69" i="2"/>
  <c r="AJ69" i="2"/>
  <c r="W69" i="2"/>
  <c r="X69" i="2"/>
  <c r="AC69" i="2"/>
  <c r="AG69" i="2"/>
  <c r="AN69" i="2"/>
  <c r="AI69" i="2"/>
  <c r="AK69" i="2"/>
  <c r="AO69" i="2"/>
  <c r="AD69" i="2"/>
  <c r="AT69" i="2"/>
  <c r="AX69" i="2"/>
  <c r="BB69" i="2"/>
  <c r="BF69" i="2"/>
  <c r="AA69" i="2"/>
  <c r="AL69" i="2"/>
  <c r="AM69" i="2"/>
  <c r="AU69" i="2"/>
  <c r="AY69" i="2"/>
  <c r="BC69" i="2"/>
  <c r="BG69" i="2"/>
  <c r="AP69" i="2"/>
  <c r="AH69" i="2"/>
  <c r="AQ69" i="2"/>
  <c r="AR69" i="2"/>
  <c r="AS69" i="2"/>
  <c r="AZ69" i="2"/>
  <c r="BA69" i="2"/>
  <c r="BH69" i="2"/>
  <c r="AE69" i="2"/>
  <c r="AW69" i="2"/>
  <c r="AV69" i="2"/>
  <c r="BD69" i="2"/>
  <c r="BE69" i="2"/>
  <c r="Z69" i="2"/>
  <c r="K96" i="2"/>
  <c r="T96" i="2"/>
  <c r="V96" i="2"/>
  <c r="Z96" i="2"/>
  <c r="U96" i="2"/>
  <c r="W96" i="2"/>
  <c r="AB96" i="2"/>
  <c r="AC96" i="2"/>
  <c r="AG96" i="2"/>
  <c r="Y96" i="2"/>
  <c r="AD96" i="2"/>
  <c r="X96" i="2"/>
  <c r="AE96" i="2"/>
  <c r="AK96" i="2"/>
  <c r="AO96" i="2"/>
  <c r="AA96" i="2"/>
  <c r="AI96" i="2"/>
  <c r="AL96" i="2"/>
  <c r="AP96" i="2"/>
  <c r="AU96" i="2"/>
  <c r="AY96" i="2"/>
  <c r="BC96" i="2"/>
  <c r="BG96" i="2"/>
  <c r="AH96" i="2"/>
  <c r="AJ96" i="2"/>
  <c r="AN96" i="2"/>
  <c r="AR96" i="2"/>
  <c r="AV96" i="2"/>
  <c r="AZ96" i="2"/>
  <c r="BD96" i="2"/>
  <c r="BH96" i="2"/>
  <c r="AF96" i="2"/>
  <c r="AW96" i="2"/>
  <c r="BE96" i="2"/>
  <c r="AM96" i="2"/>
  <c r="AT96" i="2"/>
  <c r="BB96" i="2"/>
  <c r="BA96" i="2"/>
  <c r="AQ96" i="2"/>
  <c r="BF96" i="2"/>
  <c r="AS96" i="2"/>
  <c r="AX96" i="2"/>
  <c r="K112" i="2"/>
  <c r="T112" i="2"/>
  <c r="V112" i="2"/>
  <c r="Z112" i="2"/>
  <c r="U112" i="2"/>
  <c r="W112" i="2"/>
  <c r="AB112" i="2"/>
  <c r="AC112" i="2"/>
  <c r="AG112" i="2"/>
  <c r="Y112" i="2"/>
  <c r="AD112" i="2"/>
  <c r="AA112" i="2"/>
  <c r="AF112" i="2"/>
  <c r="AJ112" i="2"/>
  <c r="AK112" i="2"/>
  <c r="AO112" i="2"/>
  <c r="X112" i="2"/>
  <c r="AI112" i="2"/>
  <c r="AL112" i="2"/>
  <c r="AP112" i="2"/>
  <c r="AU112" i="2"/>
  <c r="AY112" i="2"/>
  <c r="BC112" i="2"/>
  <c r="BG112" i="2"/>
  <c r="AE112" i="2"/>
  <c r="AH112" i="2"/>
  <c r="AM112" i="2"/>
  <c r="AR112" i="2"/>
  <c r="AV112" i="2"/>
  <c r="AZ112" i="2"/>
  <c r="BD112" i="2"/>
  <c r="BH112" i="2"/>
  <c r="AN112" i="2"/>
  <c r="AX112" i="2"/>
  <c r="BF112" i="2"/>
  <c r="AS112" i="2"/>
  <c r="BA112" i="2"/>
  <c r="BE112" i="2"/>
  <c r="AT112" i="2"/>
  <c r="AW112" i="2"/>
  <c r="BB112" i="2"/>
  <c r="AQ112" i="2"/>
  <c r="K89" i="2"/>
  <c r="T89" i="2"/>
  <c r="U89" i="2"/>
  <c r="Y89" i="2"/>
  <c r="V89" i="2"/>
  <c r="AF89" i="2"/>
  <c r="AJ89" i="2"/>
  <c r="AA89" i="2"/>
  <c r="AC89" i="2"/>
  <c r="AI89" i="2"/>
  <c r="AN89" i="2"/>
  <c r="W89" i="2"/>
  <c r="Z89" i="2"/>
  <c r="AB89" i="2"/>
  <c r="AD89" i="2"/>
  <c r="AE89" i="2"/>
  <c r="AK89" i="2"/>
  <c r="AO89" i="2"/>
  <c r="X89" i="2"/>
  <c r="AG89" i="2"/>
  <c r="AT89" i="2"/>
  <c r="AX89" i="2"/>
  <c r="BB89" i="2"/>
  <c r="BF89" i="2"/>
  <c r="AP89" i="2"/>
  <c r="AQ89" i="2"/>
  <c r="AU89" i="2"/>
  <c r="AY89" i="2"/>
  <c r="BC89" i="2"/>
  <c r="BG89" i="2"/>
  <c r="AH89" i="2"/>
  <c r="AM89" i="2"/>
  <c r="AL89" i="2"/>
  <c r="AV89" i="2"/>
  <c r="AW89" i="2"/>
  <c r="BD89" i="2"/>
  <c r="BE89" i="2"/>
  <c r="AZ89" i="2"/>
  <c r="AS89" i="2"/>
  <c r="BH89" i="2"/>
  <c r="AR89" i="2"/>
  <c r="BA89" i="2"/>
  <c r="AQ83" i="2"/>
  <c r="Q139" i="2"/>
  <c r="H139" i="2"/>
  <c r="D125" i="10" s="1"/>
  <c r="AL64" i="2"/>
  <c r="AR64" i="2"/>
  <c r="Q24" i="2"/>
  <c r="H24" i="2"/>
  <c r="D10" i="10" s="1"/>
  <c r="Q32" i="2"/>
  <c r="H32" i="2"/>
  <c r="D18" i="10" s="1"/>
  <c r="Q40" i="2"/>
  <c r="H40" i="2"/>
  <c r="D26" i="10" s="1"/>
  <c r="K70" i="2"/>
  <c r="AB70" i="2"/>
  <c r="U70" i="2"/>
  <c r="AE70" i="2"/>
  <c r="AF70" i="2"/>
  <c r="AA70" i="2"/>
  <c r="AH70" i="2"/>
  <c r="AQ70" i="2"/>
  <c r="AG70" i="2"/>
  <c r="AP70" i="2"/>
  <c r="AW70" i="2"/>
  <c r="BE70" i="2"/>
  <c r="AT70" i="2"/>
  <c r="BB70" i="2"/>
  <c r="AC70" i="2"/>
  <c r="AV70" i="2"/>
  <c r="T70" i="2"/>
  <c r="BG70" i="2"/>
  <c r="AR70" i="2"/>
  <c r="BH70" i="2"/>
  <c r="AZ70" i="2"/>
  <c r="Q121" i="2"/>
  <c r="H121" i="2"/>
  <c r="D107" i="10" s="1"/>
  <c r="I192" i="2"/>
  <c r="E178" i="10" s="1"/>
  <c r="Q144" i="2"/>
  <c r="H144" i="2"/>
  <c r="D130" i="10" s="1"/>
  <c r="Q170" i="2"/>
  <c r="K46" i="2"/>
  <c r="U46" i="2"/>
  <c r="X46" i="2"/>
  <c r="AB46" i="2"/>
  <c r="Y46" i="2"/>
  <c r="AC46" i="2"/>
  <c r="AE46" i="2"/>
  <c r="AI46" i="2"/>
  <c r="T46" i="2"/>
  <c r="AA46" i="2"/>
  <c r="AF46" i="2"/>
  <c r="AD46" i="2"/>
  <c r="AM46" i="2"/>
  <c r="AQ46" i="2"/>
  <c r="Z46" i="2"/>
  <c r="AJ46" i="2"/>
  <c r="AN46" i="2"/>
  <c r="AG46" i="2"/>
  <c r="AP46" i="2"/>
  <c r="AS46" i="2"/>
  <c r="AW46" i="2"/>
  <c r="BA46" i="2"/>
  <c r="BE46" i="2"/>
  <c r="AK46" i="2"/>
  <c r="AT46" i="2"/>
  <c r="AX46" i="2"/>
  <c r="BB46" i="2"/>
  <c r="BF46" i="2"/>
  <c r="W46" i="2"/>
  <c r="AH46" i="2"/>
  <c r="AO46" i="2"/>
  <c r="AV46" i="2"/>
  <c r="BD46" i="2"/>
  <c r="AY46" i="2"/>
  <c r="BG46" i="2"/>
  <c r="AU46" i="2"/>
  <c r="AZ46" i="2"/>
  <c r="V46" i="2"/>
  <c r="BH46" i="2"/>
  <c r="AL46" i="2"/>
  <c r="AR46" i="2"/>
  <c r="BC46" i="2"/>
  <c r="Q151" i="2"/>
  <c r="H151" i="2"/>
  <c r="D137" i="10" s="1"/>
  <c r="I182" i="2"/>
  <c r="E168" i="10" s="1"/>
  <c r="Q214" i="2"/>
  <c r="H214" i="2"/>
  <c r="D200" i="10" s="1"/>
  <c r="Q135" i="2"/>
  <c r="H135" i="2"/>
  <c r="D121" i="10" s="1"/>
  <c r="Q161" i="2"/>
  <c r="H161" i="2"/>
  <c r="D147" i="10" s="1"/>
  <c r="I224" i="2"/>
  <c r="E210" i="10" s="1"/>
  <c r="I260" i="2"/>
  <c r="E246" i="10" s="1"/>
  <c r="Q226" i="2"/>
  <c r="K226" i="2" s="1"/>
  <c r="H226" i="2"/>
  <c r="D212" i="10" s="1"/>
  <c r="Q258" i="2"/>
  <c r="K258" i="2" s="1"/>
  <c r="H258" i="2"/>
  <c r="D244" i="10" s="1"/>
  <c r="Q326" i="2"/>
  <c r="K326" i="2" s="1"/>
  <c r="H326" i="2"/>
  <c r="D312" i="10" s="1"/>
  <c r="Q280" i="2"/>
  <c r="K280" i="2" s="1"/>
  <c r="H280" i="2"/>
  <c r="D266" i="10" s="1"/>
  <c r="I219" i="2"/>
  <c r="E205" i="10" s="1"/>
  <c r="I235" i="2"/>
  <c r="E221" i="10" s="1"/>
  <c r="I276" i="2"/>
  <c r="E262" i="10" s="1"/>
  <c r="Q223" i="2"/>
  <c r="K223" i="2" s="1"/>
  <c r="H223" i="2"/>
  <c r="D209" i="10" s="1"/>
  <c r="Q224" i="2"/>
  <c r="K224" i="2" s="1"/>
  <c r="Q239" i="2"/>
  <c r="K239" i="2" s="1"/>
  <c r="H239" i="2"/>
  <c r="D225" i="10" s="1"/>
  <c r="Q255" i="2"/>
  <c r="K255" i="2" s="1"/>
  <c r="H255" i="2"/>
  <c r="D241" i="10" s="1"/>
  <c r="Q272" i="2"/>
  <c r="K272" i="2" s="1"/>
  <c r="H272" i="2"/>
  <c r="D258" i="10" s="1"/>
  <c r="Q296" i="2"/>
  <c r="K296" i="2" s="1"/>
  <c r="H296" i="2"/>
  <c r="D282" i="10" s="1"/>
  <c r="Q307" i="2"/>
  <c r="K307" i="2" s="1"/>
  <c r="H307" i="2"/>
  <c r="D293" i="10" s="1"/>
  <c r="I272" i="2"/>
  <c r="E258" i="10" s="1"/>
  <c r="I292" i="2"/>
  <c r="E278" i="10" s="1"/>
  <c r="I312" i="2"/>
  <c r="E298" i="10" s="1"/>
  <c r="Q21" i="2"/>
  <c r="J21" i="2"/>
  <c r="F7" i="10" s="1"/>
  <c r="Q37" i="2"/>
  <c r="J37" i="2"/>
  <c r="F23" i="10" s="1"/>
  <c r="AA100" i="2"/>
  <c r="BE100" i="2"/>
  <c r="K116" i="2"/>
  <c r="U116" i="2"/>
  <c r="Z116" i="2"/>
  <c r="X116" i="2"/>
  <c r="AG116" i="2"/>
  <c r="AD116" i="2"/>
  <c r="AI116" i="2"/>
  <c r="AO116" i="2"/>
  <c r="AL116" i="2"/>
  <c r="AH116" i="2"/>
  <c r="AM116" i="2"/>
  <c r="AU116" i="2"/>
  <c r="BC116" i="2"/>
  <c r="AQ116" i="2"/>
  <c r="AV116" i="2"/>
  <c r="BD116" i="2"/>
  <c r="AE116" i="2"/>
  <c r="AT116" i="2"/>
  <c r="BB116" i="2"/>
  <c r="BF116" i="2"/>
  <c r="AX116" i="2"/>
  <c r="X95" i="2"/>
  <c r="AG95" i="2"/>
  <c r="AR95" i="2"/>
  <c r="AW95" i="2"/>
  <c r="BF95" i="2"/>
  <c r="Q173" i="2"/>
  <c r="I173" i="2"/>
  <c r="E159" i="10" s="1"/>
  <c r="Q181" i="2"/>
  <c r="I181" i="2"/>
  <c r="E167" i="10" s="1"/>
  <c r="Q189" i="2"/>
  <c r="I189" i="2"/>
  <c r="E175" i="10" s="1"/>
  <c r="Q197" i="2"/>
  <c r="I197" i="2"/>
  <c r="E183" i="10" s="1"/>
  <c r="Q201" i="2"/>
  <c r="I201" i="2"/>
  <c r="E187" i="10" s="1"/>
  <c r="Q209" i="2"/>
  <c r="I209" i="2"/>
  <c r="E195" i="10" s="1"/>
  <c r="Q213" i="2"/>
  <c r="I213" i="2"/>
  <c r="E199" i="10" s="1"/>
  <c r="Q217" i="2"/>
  <c r="I217" i="2"/>
  <c r="E203" i="10" s="1"/>
  <c r="Q18" i="2"/>
  <c r="H18" i="2"/>
  <c r="D4" i="10" s="1"/>
  <c r="I22" i="2"/>
  <c r="E8" i="10" s="1"/>
  <c r="Q34" i="2"/>
  <c r="H34" i="2"/>
  <c r="D20" i="10" s="1"/>
  <c r="X52" i="2"/>
  <c r="AG52" i="2"/>
  <c r="AY52" i="2"/>
  <c r="BC52" i="2"/>
  <c r="AW52" i="2"/>
  <c r="BB52" i="2"/>
  <c r="K86" i="2"/>
  <c r="T86" i="2"/>
  <c r="X86" i="2"/>
  <c r="AB86" i="2"/>
  <c r="Y86" i="2"/>
  <c r="Z86" i="2"/>
  <c r="AE86" i="2"/>
  <c r="AI86" i="2"/>
  <c r="AF86" i="2"/>
  <c r="W86" i="2"/>
  <c r="AD86" i="2"/>
  <c r="AH86" i="2"/>
  <c r="AM86" i="2"/>
  <c r="AQ86" i="2"/>
  <c r="V86" i="2"/>
  <c r="AG86" i="2"/>
  <c r="AN86" i="2"/>
  <c r="AA86" i="2"/>
  <c r="AP86" i="2"/>
  <c r="AS86" i="2"/>
  <c r="AW86" i="2"/>
  <c r="BA86" i="2"/>
  <c r="BE86" i="2"/>
  <c r="AJ86" i="2"/>
  <c r="AK86" i="2"/>
  <c r="AT86" i="2"/>
  <c r="AX86" i="2"/>
  <c r="BB86" i="2"/>
  <c r="BF86" i="2"/>
  <c r="U86" i="2"/>
  <c r="AL86" i="2"/>
  <c r="AV86" i="2"/>
  <c r="BD86" i="2"/>
  <c r="AY86" i="2"/>
  <c r="BG86" i="2"/>
  <c r="AR86" i="2"/>
  <c r="BC86" i="2"/>
  <c r="BH86" i="2"/>
  <c r="AU86" i="2"/>
  <c r="AZ86" i="2"/>
  <c r="AO86" i="2"/>
  <c r="AC86" i="2"/>
  <c r="K101" i="2"/>
  <c r="T101" i="2"/>
  <c r="Y101" i="2"/>
  <c r="U101" i="2"/>
  <c r="V101" i="2"/>
  <c r="AB101" i="2"/>
  <c r="AF101" i="2"/>
  <c r="AJ101" i="2"/>
  <c r="W101" i="2"/>
  <c r="X101" i="2"/>
  <c r="AC101" i="2"/>
  <c r="AD101" i="2"/>
  <c r="AE101" i="2"/>
  <c r="AG101" i="2"/>
  <c r="AH101" i="2"/>
  <c r="AN101" i="2"/>
  <c r="AI101" i="2"/>
  <c r="AK101" i="2"/>
  <c r="AO101" i="2"/>
  <c r="AP101" i="2"/>
  <c r="AT101" i="2"/>
  <c r="AX101" i="2"/>
  <c r="BB101" i="2"/>
  <c r="BF101" i="2"/>
  <c r="AU101" i="2"/>
  <c r="AY101" i="2"/>
  <c r="BC101" i="2"/>
  <c r="BG101" i="2"/>
  <c r="AM101" i="2"/>
  <c r="AV101" i="2"/>
  <c r="AW101" i="2"/>
  <c r="BD101" i="2"/>
  <c r="BE101" i="2"/>
  <c r="AL101" i="2"/>
  <c r="Z101" i="2"/>
  <c r="AZ101" i="2"/>
  <c r="AS101" i="2"/>
  <c r="BA101" i="2"/>
  <c r="BH101" i="2"/>
  <c r="AQ101" i="2"/>
  <c r="AR101" i="2"/>
  <c r="AA101" i="2"/>
  <c r="Q125" i="2"/>
  <c r="H125" i="2"/>
  <c r="D111" i="10" s="1"/>
  <c r="Q141" i="2"/>
  <c r="H141" i="2"/>
  <c r="D127" i="10" s="1"/>
  <c r="Q157" i="2"/>
  <c r="H157" i="2"/>
  <c r="D143" i="10" s="1"/>
  <c r="I24" i="2"/>
  <c r="E10" i="10" s="1"/>
  <c r="I40" i="2"/>
  <c r="E26" i="10" s="1"/>
  <c r="AN118" i="2"/>
  <c r="K150" i="2"/>
  <c r="T150" i="2"/>
  <c r="X150" i="2"/>
  <c r="AB150" i="2"/>
  <c r="Z150" i="2"/>
  <c r="AE150" i="2"/>
  <c r="AI150" i="2"/>
  <c r="AF150" i="2"/>
  <c r="V150" i="2"/>
  <c r="AC150" i="2"/>
  <c r="AD150" i="2"/>
  <c r="AH150" i="2"/>
  <c r="AJ150" i="2"/>
  <c r="AM150" i="2"/>
  <c r="AQ150" i="2"/>
  <c r="W150" i="2"/>
  <c r="AG150" i="2"/>
  <c r="AN150" i="2"/>
  <c r="Y150" i="2"/>
  <c r="AO150" i="2"/>
  <c r="AS150" i="2"/>
  <c r="AW150" i="2"/>
  <c r="BA150" i="2"/>
  <c r="BE150" i="2"/>
  <c r="U150" i="2"/>
  <c r="AA150" i="2"/>
  <c r="AP150" i="2"/>
  <c r="AT150" i="2"/>
  <c r="AX150" i="2"/>
  <c r="BB150" i="2"/>
  <c r="BF150" i="2"/>
  <c r="AK150" i="2"/>
  <c r="AU150" i="2"/>
  <c r="AV150" i="2"/>
  <c r="BC150" i="2"/>
  <c r="BD150" i="2"/>
  <c r="AL150" i="2"/>
  <c r="AZ150" i="2"/>
  <c r="BG150" i="2"/>
  <c r="AR150" i="2"/>
  <c r="AY150" i="2"/>
  <c r="BH150" i="2"/>
  <c r="Y90" i="2"/>
  <c r="T90" i="2"/>
  <c r="Q159" i="2"/>
  <c r="H159" i="2"/>
  <c r="D145" i="10" s="1"/>
  <c r="I174" i="2"/>
  <c r="E160" i="10" s="1"/>
  <c r="I188" i="2"/>
  <c r="E174" i="10" s="1"/>
  <c r="Q36" i="2"/>
  <c r="H36" i="2"/>
  <c r="D22" i="10" s="1"/>
  <c r="Q119" i="2"/>
  <c r="H119" i="2"/>
  <c r="D105" i="10" s="1"/>
  <c r="Q194" i="2"/>
  <c r="Q128" i="2"/>
  <c r="H128" i="2"/>
  <c r="D114" i="10" s="1"/>
  <c r="I135" i="2"/>
  <c r="E121" i="10" s="1"/>
  <c r="I190" i="2"/>
  <c r="E176" i="10" s="1"/>
  <c r="Q172" i="2"/>
  <c r="I232" i="2"/>
  <c r="E218" i="10" s="1"/>
  <c r="I248" i="2"/>
  <c r="E234" i="10" s="1"/>
  <c r="Q299" i="2"/>
  <c r="K299" i="2" s="1"/>
  <c r="H299" i="2"/>
  <c r="D285" i="10" s="1"/>
  <c r="Q315" i="2"/>
  <c r="K315" i="2" s="1"/>
  <c r="H315" i="2"/>
  <c r="D301" i="10" s="1"/>
  <c r="Q219" i="2"/>
  <c r="K219" i="2" s="1"/>
  <c r="H219" i="2"/>
  <c r="D205" i="10" s="1"/>
  <c r="Q235" i="2"/>
  <c r="K235" i="2" s="1"/>
  <c r="H235" i="2"/>
  <c r="D221" i="10" s="1"/>
  <c r="I222" i="2"/>
  <c r="E208" i="10" s="1"/>
  <c r="I238" i="2"/>
  <c r="E224" i="10" s="1"/>
  <c r="I254" i="2"/>
  <c r="E240" i="10" s="1"/>
  <c r="Q271" i="2"/>
  <c r="K271" i="2" s="1"/>
  <c r="H271" i="2"/>
  <c r="D257" i="10" s="1"/>
  <c r="Q284" i="2"/>
  <c r="K284" i="2" s="1"/>
  <c r="H284" i="2"/>
  <c r="D270" i="10" s="1"/>
  <c r="I227" i="2"/>
  <c r="E213" i="10" s="1"/>
  <c r="I264" i="2"/>
  <c r="E250" i="10" s="1"/>
  <c r="Q308" i="2"/>
  <c r="K308" i="2" s="1"/>
  <c r="H308" i="2"/>
  <c r="D294" i="10" s="1"/>
  <c r="I323" i="2"/>
  <c r="E309" i="10" s="1"/>
  <c r="I319" i="2"/>
  <c r="E305" i="10" s="1"/>
  <c r="J31" i="2"/>
  <c r="F17" i="10" s="1"/>
  <c r="Q31" i="2"/>
  <c r="Q25" i="2"/>
  <c r="J25" i="2"/>
  <c r="F11" i="10" s="1"/>
  <c r="Q33" i="2"/>
  <c r="J33" i="2"/>
  <c r="F19" i="10" s="1"/>
  <c r="K92" i="2"/>
  <c r="T92" i="2"/>
  <c r="V92" i="2"/>
  <c r="Z92" i="2"/>
  <c r="W92" i="2"/>
  <c r="U92" i="2"/>
  <c r="X92" i="2"/>
  <c r="AC92" i="2"/>
  <c r="AG92" i="2"/>
  <c r="AB92" i="2"/>
  <c r="AD92" i="2"/>
  <c r="AA92" i="2"/>
  <c r="AH92" i="2"/>
  <c r="AJ92" i="2"/>
  <c r="AK92" i="2"/>
  <c r="AO92" i="2"/>
  <c r="Y92" i="2"/>
  <c r="AF92" i="2"/>
  <c r="AL92" i="2"/>
  <c r="AP92" i="2"/>
  <c r="AE92" i="2"/>
  <c r="AM92" i="2"/>
  <c r="AU92" i="2"/>
  <c r="AY92" i="2"/>
  <c r="BC92" i="2"/>
  <c r="BG92" i="2"/>
  <c r="AI92" i="2"/>
  <c r="AR92" i="2"/>
  <c r="AV92" i="2"/>
  <c r="AZ92" i="2"/>
  <c r="BD92" i="2"/>
  <c r="BH92" i="2"/>
  <c r="AS92" i="2"/>
  <c r="BA92" i="2"/>
  <c r="AN92" i="2"/>
  <c r="AX92" i="2"/>
  <c r="BF92" i="2"/>
  <c r="AQ92" i="2"/>
  <c r="BB92" i="2"/>
  <c r="AW92" i="2"/>
  <c r="BE92" i="2"/>
  <c r="AT92" i="2"/>
  <c r="K108" i="2"/>
  <c r="T108" i="2"/>
  <c r="V108" i="2"/>
  <c r="Z108" i="2"/>
  <c r="W108" i="2"/>
  <c r="X108" i="2"/>
  <c r="AC108" i="2"/>
  <c r="AG108" i="2"/>
  <c r="AB108" i="2"/>
  <c r="AD108" i="2"/>
  <c r="AJ108" i="2"/>
  <c r="AK108" i="2"/>
  <c r="AO108" i="2"/>
  <c r="AE108" i="2"/>
  <c r="AF108" i="2"/>
  <c r="AL108" i="2"/>
  <c r="AP108" i="2"/>
  <c r="U108" i="2"/>
  <c r="AA108" i="2"/>
  <c r="AI108" i="2"/>
  <c r="AU108" i="2"/>
  <c r="AY108" i="2"/>
  <c r="BC108" i="2"/>
  <c r="BG108" i="2"/>
  <c r="Y108" i="2"/>
  <c r="AR108" i="2"/>
  <c r="AV108" i="2"/>
  <c r="AZ108" i="2"/>
  <c r="BD108" i="2"/>
  <c r="BH108" i="2"/>
  <c r="AQ108" i="2"/>
  <c r="AW108" i="2"/>
  <c r="AX108" i="2"/>
  <c r="BE108" i="2"/>
  <c r="BF108" i="2"/>
  <c r="AH108" i="2"/>
  <c r="AS108" i="2"/>
  <c r="AN108" i="2"/>
  <c r="BB108" i="2"/>
  <c r="BA108" i="2"/>
  <c r="AM108" i="2"/>
  <c r="AT108" i="2"/>
  <c r="K85" i="2"/>
  <c r="Y85" i="2"/>
  <c r="V85" i="2"/>
  <c r="AF85" i="2"/>
  <c r="W85" i="2"/>
  <c r="AC85" i="2"/>
  <c r="AG85" i="2"/>
  <c r="AA85" i="2"/>
  <c r="AK85" i="2"/>
  <c r="AD85" i="2"/>
  <c r="AX85" i="2"/>
  <c r="BF85" i="2"/>
  <c r="AL85" i="2"/>
  <c r="AU85" i="2"/>
  <c r="BC85" i="2"/>
  <c r="AE85" i="2"/>
  <c r="AR85" i="2"/>
  <c r="AZ85" i="2"/>
  <c r="BH85" i="2"/>
  <c r="AV85" i="2"/>
  <c r="AQ85" i="2"/>
  <c r="AE114" i="2"/>
  <c r="Z114" i="2"/>
  <c r="AP114" i="2"/>
  <c r="BB114" i="2"/>
  <c r="AZ114" i="2"/>
  <c r="AE98" i="2"/>
  <c r="AD98" i="2"/>
  <c r="BD98" i="2"/>
  <c r="AD82" i="2"/>
  <c r="AG111" i="2"/>
  <c r="AO111" i="2"/>
  <c r="Q131" i="2"/>
  <c r="H131" i="2"/>
  <c r="D117" i="10" s="1"/>
  <c r="BE142" i="2"/>
  <c r="Q163" i="2"/>
  <c r="H163" i="2"/>
  <c r="D149" i="10" s="1"/>
  <c r="Q167" i="2"/>
  <c r="I167" i="2"/>
  <c r="E153" i="10" s="1"/>
  <c r="Q171" i="2"/>
  <c r="I171" i="2"/>
  <c r="E157" i="10" s="1"/>
  <c r="Q175" i="2"/>
  <c r="I175" i="2"/>
  <c r="E161" i="10" s="1"/>
  <c r="Q179" i="2"/>
  <c r="I179" i="2"/>
  <c r="E165" i="10" s="1"/>
  <c r="Q183" i="2"/>
  <c r="I183" i="2"/>
  <c r="E169" i="10" s="1"/>
  <c r="Q187" i="2"/>
  <c r="I187" i="2"/>
  <c r="E173" i="10" s="1"/>
  <c r="Q191" i="2"/>
  <c r="I191" i="2"/>
  <c r="E177" i="10" s="1"/>
  <c r="Q195" i="2"/>
  <c r="I195" i="2"/>
  <c r="E181" i="10" s="1"/>
  <c r="Q199" i="2"/>
  <c r="I199" i="2"/>
  <c r="E185" i="10" s="1"/>
  <c r="Q203" i="2"/>
  <c r="I203" i="2"/>
  <c r="E189" i="10" s="1"/>
  <c r="Q207" i="2"/>
  <c r="I207" i="2"/>
  <c r="E193" i="10" s="1"/>
  <c r="Q211" i="2"/>
  <c r="I211" i="2"/>
  <c r="E197" i="10" s="1"/>
  <c r="Q215" i="2"/>
  <c r="I215" i="2"/>
  <c r="E201" i="10" s="1"/>
  <c r="Q26" i="2"/>
  <c r="H26" i="2"/>
  <c r="D12" i="10" s="1"/>
  <c r="I30" i="2"/>
  <c r="E16" i="10" s="1"/>
  <c r="Q44" i="2"/>
  <c r="Q60" i="2"/>
  <c r="Q76" i="2"/>
  <c r="T124" i="2"/>
  <c r="Z124" i="2"/>
  <c r="U124" i="2"/>
  <c r="AC124" i="2"/>
  <c r="AB124" i="2"/>
  <c r="AH124" i="2"/>
  <c r="AO124" i="2"/>
  <c r="AJ124" i="2"/>
  <c r="AP124" i="2"/>
  <c r="AM124" i="2"/>
  <c r="AU124" i="2"/>
  <c r="BC124" i="2"/>
  <c r="AE124" i="2"/>
  <c r="AV124" i="2"/>
  <c r="BD124" i="2"/>
  <c r="Y124" i="2"/>
  <c r="AT124" i="2"/>
  <c r="BB124" i="2"/>
  <c r="BE124" i="2"/>
  <c r="BF124" i="2"/>
  <c r="AI124" i="2"/>
  <c r="K132" i="2"/>
  <c r="T132" i="2"/>
  <c r="U132" i="2"/>
  <c r="V132" i="2"/>
  <c r="Z132" i="2"/>
  <c r="W132" i="2"/>
  <c r="X132" i="2"/>
  <c r="AC132" i="2"/>
  <c r="AG132" i="2"/>
  <c r="Y132" i="2"/>
  <c r="AA132" i="2"/>
  <c r="AD132" i="2"/>
  <c r="AI132" i="2"/>
  <c r="AK132" i="2"/>
  <c r="AO132" i="2"/>
  <c r="AL132" i="2"/>
  <c r="AM132" i="2"/>
  <c r="AN132" i="2"/>
  <c r="AU132" i="2"/>
  <c r="AY132" i="2"/>
  <c r="BC132" i="2"/>
  <c r="BG132" i="2"/>
  <c r="AB132" i="2"/>
  <c r="AQ132" i="2"/>
  <c r="AR132" i="2"/>
  <c r="AV132" i="2"/>
  <c r="AZ132" i="2"/>
  <c r="BD132" i="2"/>
  <c r="BH132" i="2"/>
  <c r="AF132" i="2"/>
  <c r="AH132" i="2"/>
  <c r="AS132" i="2"/>
  <c r="AT132" i="2"/>
  <c r="BA132" i="2"/>
  <c r="BB132" i="2"/>
  <c r="AE132" i="2"/>
  <c r="AP132" i="2"/>
  <c r="AW132" i="2"/>
  <c r="AJ132" i="2"/>
  <c r="BF132" i="2"/>
  <c r="AX132" i="2"/>
  <c r="BE132" i="2"/>
  <c r="K140" i="2"/>
  <c r="AO140" i="2"/>
  <c r="U140" i="2"/>
  <c r="BG140" i="2"/>
  <c r="AE140" i="2"/>
  <c r="BA140" i="2"/>
  <c r="BE140" i="2"/>
  <c r="K148" i="2"/>
  <c r="T148" i="2"/>
  <c r="U148" i="2"/>
  <c r="V148" i="2"/>
  <c r="Z148" i="2"/>
  <c r="W148" i="2"/>
  <c r="X148" i="2"/>
  <c r="AC148" i="2"/>
  <c r="AG148" i="2"/>
  <c r="Y148" i="2"/>
  <c r="AA148" i="2"/>
  <c r="AD148" i="2"/>
  <c r="AI148" i="2"/>
  <c r="AK148" i="2"/>
  <c r="AO148" i="2"/>
  <c r="AB148" i="2"/>
  <c r="AL148" i="2"/>
  <c r="AH148" i="2"/>
  <c r="AJ148" i="2"/>
  <c r="AM148" i="2"/>
  <c r="AN148" i="2"/>
  <c r="AU148" i="2"/>
  <c r="AY148" i="2"/>
  <c r="BC148" i="2"/>
  <c r="BG148" i="2"/>
  <c r="AQ148" i="2"/>
  <c r="AR148" i="2"/>
  <c r="AV148" i="2"/>
  <c r="AZ148" i="2"/>
  <c r="BD148" i="2"/>
  <c r="BH148" i="2"/>
  <c r="AE148" i="2"/>
  <c r="AS148" i="2"/>
  <c r="AT148" i="2"/>
  <c r="BA148" i="2"/>
  <c r="BB148" i="2"/>
  <c r="AP148" i="2"/>
  <c r="AF148" i="2"/>
  <c r="AW148" i="2"/>
  <c r="BF148" i="2"/>
  <c r="AX148" i="2"/>
  <c r="BE148" i="2"/>
  <c r="U164" i="2"/>
  <c r="AB164" i="2"/>
  <c r="Q54" i="2"/>
  <c r="Q130" i="2"/>
  <c r="H130" i="2"/>
  <c r="D116" i="10" s="1"/>
  <c r="Q146" i="2"/>
  <c r="H146" i="2"/>
  <c r="D132" i="10" s="1"/>
  <c r="Q162" i="2"/>
  <c r="H162" i="2"/>
  <c r="D148" i="10" s="1"/>
  <c r="I168" i="2"/>
  <c r="E154" i="10" s="1"/>
  <c r="I200" i="2"/>
  <c r="E186" i="10" s="1"/>
  <c r="AB90" i="2"/>
  <c r="I120" i="2"/>
  <c r="E106" i="10" s="1"/>
  <c r="Q127" i="2"/>
  <c r="H127" i="2"/>
  <c r="D113" i="10" s="1"/>
  <c r="Q168" i="2"/>
  <c r="Q176" i="2"/>
  <c r="Q184" i="2"/>
  <c r="Q192" i="2"/>
  <c r="Q200" i="2"/>
  <c r="Q208" i="2"/>
  <c r="Q216" i="2"/>
  <c r="I206" i="2"/>
  <c r="E192" i="10" s="1"/>
  <c r="K126" i="2"/>
  <c r="T126" i="2"/>
  <c r="U126" i="2"/>
  <c r="X126" i="2"/>
  <c r="AB126" i="2"/>
  <c r="Y126" i="2"/>
  <c r="AE126" i="2"/>
  <c r="AI126" i="2"/>
  <c r="AA126" i="2"/>
  <c r="AF126" i="2"/>
  <c r="AC126" i="2"/>
  <c r="AD126" i="2"/>
  <c r="AM126" i="2"/>
  <c r="AQ126" i="2"/>
  <c r="AN126" i="2"/>
  <c r="Z126" i="2"/>
  <c r="AH126" i="2"/>
  <c r="AO126" i="2"/>
  <c r="AP126" i="2"/>
  <c r="AS126" i="2"/>
  <c r="AW126" i="2"/>
  <c r="BA126" i="2"/>
  <c r="BE126" i="2"/>
  <c r="AT126" i="2"/>
  <c r="AX126" i="2"/>
  <c r="BB126" i="2"/>
  <c r="BF126" i="2"/>
  <c r="V126" i="2"/>
  <c r="AL126" i="2"/>
  <c r="AU126" i="2"/>
  <c r="AV126" i="2"/>
  <c r="BC126" i="2"/>
  <c r="BD126" i="2"/>
  <c r="W126" i="2"/>
  <c r="AG126" i="2"/>
  <c r="AJ126" i="2"/>
  <c r="AR126" i="2"/>
  <c r="AY126" i="2"/>
  <c r="BH126" i="2"/>
  <c r="AZ126" i="2"/>
  <c r="BG126" i="2"/>
  <c r="AK126" i="2"/>
  <c r="Q138" i="2"/>
  <c r="H138" i="2"/>
  <c r="D124" i="10" s="1"/>
  <c r="Q145" i="2"/>
  <c r="H145" i="2"/>
  <c r="D131" i="10" s="1"/>
  <c r="Q178" i="2"/>
  <c r="I214" i="2"/>
  <c r="E200" i="10" s="1"/>
  <c r="Q198" i="2"/>
  <c r="H198" i="2"/>
  <c r="D184" i="10" s="1"/>
  <c r="Q42" i="2"/>
  <c r="I128" i="2"/>
  <c r="E114" i="10" s="1"/>
  <c r="Q160" i="2"/>
  <c r="H160" i="2"/>
  <c r="D146" i="10" s="1"/>
  <c r="I166" i="2"/>
  <c r="E152" i="10" s="1"/>
  <c r="I129" i="2"/>
  <c r="E115" i="10" s="1"/>
  <c r="Q152" i="2"/>
  <c r="Q154" i="2"/>
  <c r="H154" i="2"/>
  <c r="D140" i="10" s="1"/>
  <c r="Q204" i="2"/>
  <c r="H204" i="2"/>
  <c r="D190" i="10" s="1"/>
  <c r="I204" i="2"/>
  <c r="E190" i="10" s="1"/>
  <c r="I20" i="2"/>
  <c r="E6" i="10" s="1"/>
  <c r="I228" i="2"/>
  <c r="E214" i="10" s="1"/>
  <c r="I236" i="2"/>
  <c r="E222" i="10" s="1"/>
  <c r="I244" i="2"/>
  <c r="E230" i="10" s="1"/>
  <c r="I252" i="2"/>
  <c r="E238" i="10" s="1"/>
  <c r="Q218" i="2"/>
  <c r="K218" i="2" s="1"/>
  <c r="H218" i="2"/>
  <c r="D204" i="10" s="1"/>
  <c r="Q250" i="2"/>
  <c r="K250" i="2" s="1"/>
  <c r="H250" i="2"/>
  <c r="D236" i="10" s="1"/>
  <c r="Q263" i="2"/>
  <c r="K263" i="2" s="1"/>
  <c r="H263" i="2"/>
  <c r="D249" i="10" s="1"/>
  <c r="I268" i="2"/>
  <c r="E254" i="10" s="1"/>
  <c r="Q276" i="2"/>
  <c r="K276" i="2" s="1"/>
  <c r="H276" i="2"/>
  <c r="D262" i="10" s="1"/>
  <c r="Q252" i="2"/>
  <c r="K252" i="2" s="1"/>
  <c r="I304" i="2"/>
  <c r="E290" i="10" s="1"/>
  <c r="I223" i="2"/>
  <c r="E209" i="10" s="1"/>
  <c r="I231" i="2"/>
  <c r="E217" i="10" s="1"/>
  <c r="I239" i="2"/>
  <c r="E225" i="10" s="1"/>
  <c r="I247" i="2"/>
  <c r="E233" i="10" s="1"/>
  <c r="I255" i="2"/>
  <c r="E241" i="10" s="1"/>
  <c r="Q266" i="2"/>
  <c r="K266" i="2" s="1"/>
  <c r="H266" i="2"/>
  <c r="D252" i="10" s="1"/>
  <c r="Q287" i="2"/>
  <c r="K287" i="2" s="1"/>
  <c r="H287" i="2"/>
  <c r="D273" i="10" s="1"/>
  <c r="Q311" i="2"/>
  <c r="K311" i="2" s="1"/>
  <c r="H311" i="2"/>
  <c r="D297" i="10" s="1"/>
  <c r="I259" i="2"/>
  <c r="E245" i="10" s="1"/>
  <c r="I308" i="2"/>
  <c r="E294" i="10" s="1"/>
  <c r="Q323" i="2"/>
  <c r="K323" i="2" s="1"/>
  <c r="H323" i="2"/>
  <c r="D309" i="10" s="1"/>
  <c r="Q327" i="2"/>
  <c r="K327" i="2" s="1"/>
  <c r="H327" i="2"/>
  <c r="D313" i="10" s="1"/>
  <c r="Q319" i="2"/>
  <c r="K319" i="2" s="1"/>
  <c r="H319" i="2"/>
  <c r="D305" i="10" s="1"/>
  <c r="AY111" i="2" l="1"/>
  <c r="BD111" i="2"/>
  <c r="Y111" i="2"/>
  <c r="BA82" i="2"/>
  <c r="Y114" i="2"/>
  <c r="BF140" i="2"/>
  <c r="BD140" i="2"/>
  <c r="AN140" i="2"/>
  <c r="AB140" i="2"/>
  <c r="BB111" i="2"/>
  <c r="AF111" i="2"/>
  <c r="U111" i="2"/>
  <c r="AM82" i="2"/>
  <c r="AT98" i="2"/>
  <c r="AR114" i="2"/>
  <c r="AK114" i="2"/>
  <c r="Y87" i="2"/>
  <c r="AS52" i="2"/>
  <c r="AL52" i="2"/>
  <c r="AD64" i="2"/>
  <c r="AL97" i="2"/>
  <c r="Z97" i="2"/>
  <c r="BB45" i="2"/>
  <c r="AN110" i="2"/>
  <c r="Z156" i="2"/>
  <c r="AQ140" i="2"/>
  <c r="AZ140" i="2"/>
  <c r="AI140" i="2"/>
  <c r="BA111" i="2"/>
  <c r="Z111" i="2"/>
  <c r="BG82" i="2"/>
  <c r="W82" i="2"/>
  <c r="AC114" i="2"/>
  <c r="BH52" i="2"/>
  <c r="AD84" i="2"/>
  <c r="AO50" i="2"/>
  <c r="BE113" i="2"/>
  <c r="BE64" i="2"/>
  <c r="BD97" i="2"/>
  <c r="BA156" i="2"/>
  <c r="AX124" i="2"/>
  <c r="BA124" i="2"/>
  <c r="BH124" i="2"/>
  <c r="AR124" i="2"/>
  <c r="AY124" i="2"/>
  <c r="AF124" i="2"/>
  <c r="AA124" i="2"/>
  <c r="AD124" i="2"/>
  <c r="X124" i="2"/>
  <c r="V124" i="2"/>
  <c r="BG111" i="2"/>
  <c r="AU111" i="2"/>
  <c r="AN111" i="2"/>
  <c r="AB111" i="2"/>
  <c r="AE111" i="2"/>
  <c r="T111" i="2"/>
  <c r="AX82" i="2"/>
  <c r="Z82" i="2"/>
  <c r="BD87" i="2"/>
  <c r="BE85" i="2"/>
  <c r="BA85" i="2"/>
  <c r="AP85" i="2"/>
  <c r="AY85" i="2"/>
  <c r="AH85" i="2"/>
  <c r="AT85" i="2"/>
  <c r="AI85" i="2"/>
  <c r="Z85" i="2"/>
  <c r="AJ85" i="2"/>
  <c r="U85" i="2"/>
  <c r="BE116" i="2"/>
  <c r="AW116" i="2"/>
  <c r="AS116" i="2"/>
  <c r="AZ116" i="2"/>
  <c r="BG116" i="2"/>
  <c r="AN116" i="2"/>
  <c r="AP116" i="2"/>
  <c r="AK116" i="2"/>
  <c r="AA116" i="2"/>
  <c r="W116" i="2"/>
  <c r="T116" i="2"/>
  <c r="AJ70" i="2"/>
  <c r="AO70" i="2"/>
  <c r="BD70" i="2"/>
  <c r="BF70" i="2"/>
  <c r="AK70" i="2"/>
  <c r="AS70" i="2"/>
  <c r="V70" i="2"/>
  <c r="AD70" i="2"/>
  <c r="AI70" i="2"/>
  <c r="Y70" i="2"/>
  <c r="AN51" i="2"/>
  <c r="BC51" i="2"/>
  <c r="BG51" i="2"/>
  <c r="Y51" i="2"/>
  <c r="AS51" i="2"/>
  <c r="AZ51" i="2"/>
  <c r="AK51" i="2"/>
  <c r="AP51" i="2"/>
  <c r="V51" i="2"/>
  <c r="X51" i="2"/>
  <c r="T51" i="2"/>
  <c r="BD93" i="2"/>
  <c r="AZ93" i="2"/>
  <c r="AD93" i="2"/>
  <c r="AU93" i="2"/>
  <c r="AE93" i="2"/>
  <c r="AX93" i="2"/>
  <c r="AK93" i="2"/>
  <c r="Z93" i="2"/>
  <c r="AJ93" i="2"/>
  <c r="Y93" i="2"/>
  <c r="AJ80" i="2"/>
  <c r="AX188" i="2"/>
  <c r="BB188" i="2"/>
  <c r="BH188" i="2"/>
  <c r="AR188" i="2"/>
  <c r="BC188" i="2"/>
  <c r="AN188" i="2"/>
  <c r="AO188" i="2"/>
  <c r="U188" i="2"/>
  <c r="AG188" i="2"/>
  <c r="Z188" i="2"/>
  <c r="AW124" i="2"/>
  <c r="AQ124" i="2"/>
  <c r="AS124" i="2"/>
  <c r="AZ124" i="2"/>
  <c r="BG124" i="2"/>
  <c r="AN124" i="2"/>
  <c r="AL124" i="2"/>
  <c r="AK124" i="2"/>
  <c r="AG124" i="2"/>
  <c r="W124" i="2"/>
  <c r="AX111" i="2"/>
  <c r="AW111" i="2"/>
  <c r="AZ111" i="2"/>
  <c r="AP111" i="2"/>
  <c r="X111" i="2"/>
  <c r="BC82" i="2"/>
  <c r="AL82" i="2"/>
  <c r="BD85" i="2"/>
  <c r="AW85" i="2"/>
  <c r="AS85" i="2"/>
  <c r="BG85" i="2"/>
  <c r="AM85" i="2"/>
  <c r="BB85" i="2"/>
  <c r="AO85" i="2"/>
  <c r="AN85" i="2"/>
  <c r="X85" i="2"/>
  <c r="AB85" i="2"/>
  <c r="AF116" i="2"/>
  <c r="BA116" i="2"/>
  <c r="BH116" i="2"/>
  <c r="AR116" i="2"/>
  <c r="AY116" i="2"/>
  <c r="AJ116" i="2"/>
  <c r="AB116" i="2"/>
  <c r="Y116" i="2"/>
  <c r="AC116" i="2"/>
  <c r="AU70" i="2"/>
  <c r="BC70" i="2"/>
  <c r="AY70" i="2"/>
  <c r="AL70" i="2"/>
  <c r="AX70" i="2"/>
  <c r="BA70" i="2"/>
  <c r="AN70" i="2"/>
  <c r="AM70" i="2"/>
  <c r="W70" i="2"/>
  <c r="Z70" i="2"/>
  <c r="V57" i="2"/>
  <c r="AT51" i="2"/>
  <c r="AO51" i="2"/>
  <c r="AY51" i="2"/>
  <c r="BA51" i="2"/>
  <c r="BH51" i="2"/>
  <c r="AR51" i="2"/>
  <c r="AM51" i="2"/>
  <c r="AF51" i="2"/>
  <c r="AD51" i="2"/>
  <c r="AW93" i="2"/>
  <c r="BH93" i="2"/>
  <c r="AR93" i="2"/>
  <c r="BC93" i="2"/>
  <c r="AL93" i="2"/>
  <c r="BF93" i="2"/>
  <c r="AQ93" i="2"/>
  <c r="AN93" i="2"/>
  <c r="W93" i="2"/>
  <c r="AA93" i="2"/>
  <c r="AW188" i="2"/>
  <c r="BE188" i="2"/>
  <c r="AT188" i="2"/>
  <c r="AZ188" i="2"/>
  <c r="AE188" i="2"/>
  <c r="AU188" i="2"/>
  <c r="AL188" i="2"/>
  <c r="AH188" i="2"/>
  <c r="AB188" i="2"/>
  <c r="X188" i="2"/>
  <c r="V48" i="2"/>
  <c r="AD48" i="2"/>
  <c r="AV48" i="2"/>
  <c r="AS48" i="2"/>
  <c r="T48" i="2"/>
  <c r="AP48" i="2"/>
  <c r="AQ48" i="2"/>
  <c r="AO48" i="2"/>
  <c r="AW48" i="2"/>
  <c r="T43" i="2"/>
  <c r="X43" i="2"/>
  <c r="AH43" i="2"/>
  <c r="AF43" i="2"/>
  <c r="AI43" i="2"/>
  <c r="AR43" i="2"/>
  <c r="BH43" i="2"/>
  <c r="BA43" i="2"/>
  <c r="AY43" i="2"/>
  <c r="AT43" i="2"/>
  <c r="AO43" i="2"/>
  <c r="W43" i="2"/>
  <c r="AE43" i="2"/>
  <c r="AC43" i="2"/>
  <c r="AS43" i="2"/>
  <c r="U43" i="2"/>
  <c r="Z43" i="2"/>
  <c r="V43" i="2"/>
  <c r="AL43" i="2"/>
  <c r="AM43" i="2"/>
  <c r="AV43" i="2"/>
  <c r="AJ43" i="2"/>
  <c r="BE43" i="2"/>
  <c r="BF43" i="2"/>
  <c r="BB43" i="2"/>
  <c r="AB43" i="2"/>
  <c r="AP43" i="2"/>
  <c r="AZ43" i="2"/>
  <c r="AN43" i="2"/>
  <c r="V77" i="2"/>
  <c r="AK77" i="2"/>
  <c r="AG77" i="2"/>
  <c r="AJ77" i="2"/>
  <c r="U77" i="2"/>
  <c r="BD77" i="2"/>
  <c r="Y77" i="2"/>
  <c r="AT77" i="2"/>
  <c r="BA77" i="2"/>
  <c r="AU142" i="2"/>
  <c r="AO142" i="2"/>
  <c r="AK142" i="2"/>
  <c r="V164" i="2"/>
  <c r="X164" i="2"/>
  <c r="AQ164" i="2"/>
  <c r="AP164" i="2"/>
  <c r="AA164" i="2"/>
  <c r="BD164" i="2"/>
  <c r="K68" i="2"/>
  <c r="AC68" i="2"/>
  <c r="AQ68" i="2"/>
  <c r="AN68" i="2"/>
  <c r="AF68" i="2"/>
  <c r="AI68" i="2"/>
  <c r="BD68" i="2"/>
  <c r="BA68" i="2"/>
  <c r="U100" i="2"/>
  <c r="T100" i="2"/>
  <c r="AP100" i="2"/>
  <c r="BA100" i="2"/>
  <c r="W100" i="2"/>
  <c r="BG100" i="2"/>
  <c r="AH100" i="2"/>
  <c r="T61" i="2"/>
  <c r="W61" i="2"/>
  <c r="AM61" i="2"/>
  <c r="AP61" i="2"/>
  <c r="AN61" i="2"/>
  <c r="BG61" i="2"/>
  <c r="K61" i="2"/>
  <c r="AQ61" i="2"/>
  <c r="AZ61" i="2"/>
  <c r="AM142" i="2"/>
  <c r="BA75" i="2"/>
  <c r="Y75" i="2"/>
  <c r="BC43" i="2"/>
  <c r="AG43" i="2"/>
  <c r="AU68" i="2"/>
  <c r="AF48" i="2"/>
  <c r="BD61" i="2"/>
  <c r="AU164" i="2"/>
  <c r="BH142" i="2"/>
  <c r="AA118" i="2"/>
  <c r="BG95" i="2"/>
  <c r="AU95" i="2"/>
  <c r="BH95" i="2"/>
  <c r="AM95" i="2"/>
  <c r="AV100" i="2"/>
  <c r="AE142" i="2"/>
  <c r="AC75" i="2"/>
  <c r="AW75" i="2"/>
  <c r="AK75" i="2"/>
  <c r="AE75" i="2"/>
  <c r="AQ43" i="2"/>
  <c r="AW43" i="2"/>
  <c r="Y43" i="2"/>
  <c r="V68" i="2"/>
  <c r="BG48" i="2"/>
  <c r="BF61" i="2"/>
  <c r="K83" i="2"/>
  <c r="BD83" i="2"/>
  <c r="BC83" i="2"/>
  <c r="V83" i="2"/>
  <c r="AW83" i="2"/>
  <c r="AT83" i="2"/>
  <c r="K118" i="2"/>
  <c r="AI118" i="2"/>
  <c r="AW118" i="2"/>
  <c r="AR118" i="2"/>
  <c r="AD118" i="2"/>
  <c r="AX118" i="2"/>
  <c r="T75" i="2"/>
  <c r="X75" i="2"/>
  <c r="AH75" i="2"/>
  <c r="AF75" i="2"/>
  <c r="AI75" i="2"/>
  <c r="AV75" i="2"/>
  <c r="AJ75" i="2"/>
  <c r="BE75" i="2"/>
  <c r="BF75" i="2"/>
  <c r="AQ75" i="2"/>
  <c r="BC75" i="2"/>
  <c r="U75" i="2"/>
  <c r="Z75" i="2"/>
  <c r="V75" i="2"/>
  <c r="AL75" i="2"/>
  <c r="AM75" i="2"/>
  <c r="AZ75" i="2"/>
  <c r="AS75" i="2"/>
  <c r="AN75" i="2"/>
  <c r="BG75" i="2"/>
  <c r="AT75" i="2"/>
  <c r="K95" i="2"/>
  <c r="Y95" i="2"/>
  <c r="V95" i="2"/>
  <c r="AI95" i="2"/>
  <c r="AJ95" i="2"/>
  <c r="AV95" i="2"/>
  <c r="AF95" i="2"/>
  <c r="BA95" i="2"/>
  <c r="BB95" i="2"/>
  <c r="AK95" i="2"/>
  <c r="W95" i="2"/>
  <c r="AD95" i="2"/>
  <c r="Z95" i="2"/>
  <c r="AL95" i="2"/>
  <c r="AN95" i="2"/>
  <c r="AZ95" i="2"/>
  <c r="AQ95" i="2"/>
  <c r="BE95" i="2"/>
  <c r="BC95" i="2"/>
  <c r="AY95" i="2"/>
  <c r="T95" i="2"/>
  <c r="AS164" i="2"/>
  <c r="AQ118" i="2"/>
  <c r="AB95" i="2"/>
  <c r="AS95" i="2"/>
  <c r="AO95" i="2"/>
  <c r="AC95" i="2"/>
  <c r="AA95" i="2"/>
  <c r="Y100" i="2"/>
  <c r="AP83" i="2"/>
  <c r="AU75" i="2"/>
  <c r="AR75" i="2"/>
  <c r="AA75" i="2"/>
  <c r="AX43" i="2"/>
  <c r="K43" i="2"/>
  <c r="AO164" i="2"/>
  <c r="AX142" i="2"/>
  <c r="AU118" i="2"/>
  <c r="AX95" i="2"/>
  <c r="AT95" i="2"/>
  <c r="BD95" i="2"/>
  <c r="AP95" i="2"/>
  <c r="AH95" i="2"/>
  <c r="AO100" i="2"/>
  <c r="AX83" i="2"/>
  <c r="AO75" i="2"/>
  <c r="AY75" i="2"/>
  <c r="BH75" i="2"/>
  <c r="AG75" i="2"/>
  <c r="AD75" i="2"/>
  <c r="K75" i="2"/>
  <c r="AU43" i="2"/>
  <c r="BD43" i="2"/>
  <c r="AD43" i="2"/>
  <c r="W48" i="2"/>
  <c r="AU77" i="2"/>
  <c r="AA61" i="2"/>
  <c r="Y156" i="2"/>
  <c r="BF111" i="2"/>
  <c r="AK111" i="2"/>
  <c r="AT111" i="2"/>
  <c r="AS111" i="2"/>
  <c r="V111" i="2"/>
  <c r="AV111" i="2"/>
  <c r="AM111" i="2"/>
  <c r="AL111" i="2"/>
  <c r="AH111" i="2"/>
  <c r="AA111" i="2"/>
  <c r="K111" i="2"/>
  <c r="AU82" i="2"/>
  <c r="AT82" i="2"/>
  <c r="AN82" i="2"/>
  <c r="U82" i="2"/>
  <c r="Y82" i="2"/>
  <c r="AS53" i="2"/>
  <c r="AJ111" i="2"/>
  <c r="BC111" i="2"/>
  <c r="BE111" i="2"/>
  <c r="AQ111" i="2"/>
  <c r="BH111" i="2"/>
  <c r="AR111" i="2"/>
  <c r="AC111" i="2"/>
  <c r="AI111" i="2"/>
  <c r="AD111" i="2"/>
  <c r="AP82" i="2"/>
  <c r="AR82" i="2"/>
  <c r="BE82" i="2"/>
  <c r="AQ82" i="2"/>
  <c r="AA82" i="2"/>
  <c r="AH57" i="2"/>
  <c r="X102" i="2"/>
  <c r="Z102" i="2"/>
  <c r="W102" i="2"/>
  <c r="AD102" i="2"/>
  <c r="AJ102" i="2"/>
  <c r="BE102" i="2"/>
  <c r="AX102" i="2"/>
  <c r="AC102" i="2"/>
  <c r="BG102" i="2"/>
  <c r="AO102" i="2"/>
  <c r="AB102" i="2"/>
  <c r="AE102" i="2"/>
  <c r="AA102" i="2"/>
  <c r="AG102" i="2"/>
  <c r="AS102" i="2"/>
  <c r="AK102" i="2"/>
  <c r="BB102" i="2"/>
  <c r="AV102" i="2"/>
  <c r="AZ102" i="2"/>
  <c r="BH102" i="2"/>
  <c r="Y102" i="2"/>
  <c r="AM102" i="2"/>
  <c r="AW102" i="2"/>
  <c r="BF102" i="2"/>
  <c r="BC102" i="2"/>
  <c r="U102" i="2"/>
  <c r="AQ102" i="2"/>
  <c r="BA102" i="2"/>
  <c r="V102" i="2"/>
  <c r="AL102" i="2"/>
  <c r="T67" i="2"/>
  <c r="AL67" i="2"/>
  <c r="AS67" i="2"/>
  <c r="K67" i="2"/>
  <c r="AM67" i="2"/>
  <c r="AX67" i="2"/>
  <c r="V67" i="2"/>
  <c r="AU67" i="2"/>
  <c r="AQ67" i="2"/>
  <c r="K87" i="2"/>
  <c r="AB87" i="2"/>
  <c r="AO87" i="2"/>
  <c r="BA87" i="2"/>
  <c r="BC87" i="2"/>
  <c r="X87" i="2"/>
  <c r="AJ87" i="2"/>
  <c r="AZ87" i="2"/>
  <c r="AK87" i="2"/>
  <c r="AX87" i="2"/>
  <c r="V113" i="2"/>
  <c r="Y113" i="2"/>
  <c r="W113" i="2"/>
  <c r="Z113" i="2"/>
  <c r="AN113" i="2"/>
  <c r="AX113" i="2"/>
  <c r="AI113" i="2"/>
  <c r="AF113" i="2"/>
  <c r="X113" i="2"/>
  <c r="AQ113" i="2"/>
  <c r="BH113" i="2"/>
  <c r="AC113" i="2"/>
  <c r="BB113" i="2"/>
  <c r="BD113" i="2"/>
  <c r="AS113" i="2"/>
  <c r="T156" i="2"/>
  <c r="AC156" i="2"/>
  <c r="AJ156" i="2"/>
  <c r="BG156" i="2"/>
  <c r="BH156" i="2"/>
  <c r="AX156" i="2"/>
  <c r="K84" i="2"/>
  <c r="V84" i="2"/>
  <c r="AI84" i="2"/>
  <c r="AH84" i="2"/>
  <c r="AR84" i="2"/>
  <c r="BF84" i="2"/>
  <c r="X84" i="2"/>
  <c r="AF84" i="2"/>
  <c r="AU84" i="2"/>
  <c r="BD84" i="2"/>
  <c r="AE84" i="2"/>
  <c r="AC53" i="2"/>
  <c r="Y53" i="2"/>
  <c r="X53" i="2"/>
  <c r="AD53" i="2"/>
  <c r="AU53" i="2"/>
  <c r="AZ53" i="2"/>
  <c r="V53" i="2"/>
  <c r="AN53" i="2"/>
  <c r="BB53" i="2"/>
  <c r="BG53" i="2"/>
  <c r="AW53" i="2"/>
  <c r="W53" i="2"/>
  <c r="AM53" i="2"/>
  <c r="BD53" i="2"/>
  <c r="AA53" i="2"/>
  <c r="AE53" i="2"/>
  <c r="AE91" i="2"/>
  <c r="AK91" i="2"/>
  <c r="BA91" i="2"/>
  <c r="AO91" i="2"/>
  <c r="Z91" i="2"/>
  <c r="AL91" i="2"/>
  <c r="AZ91" i="2"/>
  <c r="AX91" i="2"/>
  <c r="AT91" i="2"/>
  <c r="AM91" i="2"/>
  <c r="AQ91" i="2"/>
  <c r="AB91" i="2"/>
  <c r="BD91" i="2"/>
  <c r="BC91" i="2"/>
  <c r="X91" i="2"/>
  <c r="AU156" i="2"/>
  <c r="K156" i="2"/>
  <c r="BB87" i="2"/>
  <c r="AN87" i="2"/>
  <c r="AY84" i="2"/>
  <c r="AY57" i="2"/>
  <c r="BH110" i="2"/>
  <c r="BD67" i="2"/>
  <c r="T80" i="2"/>
  <c r="W80" i="2"/>
  <c r="Y80" i="2"/>
  <c r="AK80" i="2"/>
  <c r="AP80" i="2"/>
  <c r="BG80" i="2"/>
  <c r="AZ80" i="2"/>
  <c r="AW80" i="2"/>
  <c r="AQ80" i="2"/>
  <c r="BF80" i="2"/>
  <c r="AS80" i="2"/>
  <c r="V80" i="2"/>
  <c r="AB80" i="2"/>
  <c r="AD80" i="2"/>
  <c r="AO80" i="2"/>
  <c r="AU80" i="2"/>
  <c r="AN80" i="2"/>
  <c r="BD80" i="2"/>
  <c r="BE80" i="2"/>
  <c r="AT80" i="2"/>
  <c r="AF80" i="2"/>
  <c r="K80" i="2"/>
  <c r="AG80" i="2"/>
  <c r="AL80" i="2"/>
  <c r="AV80" i="2"/>
  <c r="AM80" i="2"/>
  <c r="AX80" i="2"/>
  <c r="Z80" i="2"/>
  <c r="X80" i="2"/>
  <c r="AY80" i="2"/>
  <c r="BH80" i="2"/>
  <c r="BB80" i="2"/>
  <c r="U87" i="2"/>
  <c r="T59" i="2"/>
  <c r="AA59" i="2"/>
  <c r="Y59" i="2"/>
  <c r="AR59" i="2"/>
  <c r="BE59" i="2"/>
  <c r="AO59" i="2"/>
  <c r="AB59" i="2"/>
  <c r="AP59" i="2"/>
  <c r="BD59" i="2"/>
  <c r="AY59" i="2"/>
  <c r="AT59" i="2"/>
  <c r="AD59" i="2"/>
  <c r="BH59" i="2"/>
  <c r="BC59" i="2"/>
  <c r="AE59" i="2"/>
  <c r="BA59" i="2"/>
  <c r="W98" i="2"/>
  <c r="AJ98" i="2"/>
  <c r="AW98" i="2"/>
  <c r="AG98" i="2"/>
  <c r="AV98" i="2"/>
  <c r="AA98" i="2"/>
  <c r="AC98" i="2"/>
  <c r="AO98" i="2"/>
  <c r="BH98" i="2"/>
  <c r="AK98" i="2"/>
  <c r="V114" i="2"/>
  <c r="AI114" i="2"/>
  <c r="AH114" i="2"/>
  <c r="AJ114" i="2"/>
  <c r="AW114" i="2"/>
  <c r="AT114" i="2"/>
  <c r="AL114" i="2"/>
  <c r="AV114" i="2"/>
  <c r="BH114" i="2"/>
  <c r="AU114" i="2"/>
  <c r="W114" i="2"/>
  <c r="U114" i="2"/>
  <c r="AM114" i="2"/>
  <c r="AN114" i="2"/>
  <c r="BA114" i="2"/>
  <c r="AX114" i="2"/>
  <c r="AY114" i="2"/>
  <c r="BD114" i="2"/>
  <c r="AG114" i="2"/>
  <c r="T114" i="2"/>
  <c r="V140" i="2"/>
  <c r="AC140" i="2"/>
  <c r="Y140" i="2"/>
  <c r="Z140" i="2"/>
  <c r="AG140" i="2"/>
  <c r="AH140" i="2"/>
  <c r="AJ140" i="2"/>
  <c r="AM140" i="2"/>
  <c r="BC140" i="2"/>
  <c r="AR140" i="2"/>
  <c r="BH140" i="2"/>
  <c r="BB140" i="2"/>
  <c r="AW140" i="2"/>
  <c r="Z64" i="2"/>
  <c r="AC64" i="2"/>
  <c r="X64" i="2"/>
  <c r="AA64" i="2"/>
  <c r="AU64" i="2"/>
  <c r="AH64" i="2"/>
  <c r="AV64" i="2"/>
  <c r="AF64" i="2"/>
  <c r="AT64" i="2"/>
  <c r="AS64" i="2"/>
  <c r="K64" i="2"/>
  <c r="U64" i="2"/>
  <c r="AG64" i="2"/>
  <c r="AE64" i="2"/>
  <c r="AI64" i="2"/>
  <c r="AY64" i="2"/>
  <c r="AJ64" i="2"/>
  <c r="AZ64" i="2"/>
  <c r="AW64" i="2"/>
  <c r="BB64" i="2"/>
  <c r="AQ64" i="2"/>
  <c r="W64" i="2"/>
  <c r="AK64" i="2"/>
  <c r="BC64" i="2"/>
  <c r="BD64" i="2"/>
  <c r="BA64" i="2"/>
  <c r="AB64" i="2"/>
  <c r="AO64" i="2"/>
  <c r="BG64" i="2"/>
  <c r="BH64" i="2"/>
  <c r="BF64" i="2"/>
  <c r="AC45" i="2"/>
  <c r="AJ45" i="2"/>
  <c r="U45" i="2"/>
  <c r="AK45" i="2"/>
  <c r="AT45" i="2"/>
  <c r="AE45" i="2"/>
  <c r="AY45" i="2"/>
  <c r="AS45" i="2"/>
  <c r="AP45" i="2"/>
  <c r="AG45" i="2"/>
  <c r="K45" i="2"/>
  <c r="V45" i="2"/>
  <c r="W45" i="2"/>
  <c r="AB45" i="2"/>
  <c r="AO45" i="2"/>
  <c r="AX45" i="2"/>
  <c r="AL45" i="2"/>
  <c r="BC45" i="2"/>
  <c r="AZ45" i="2"/>
  <c r="BE45" i="2"/>
  <c r="AV45" i="2"/>
  <c r="AF45" i="2"/>
  <c r="AH45" i="2"/>
  <c r="BF45" i="2"/>
  <c r="AR45" i="2"/>
  <c r="BD45" i="2"/>
  <c r="T45" i="2"/>
  <c r="X45" i="2"/>
  <c r="AI45" i="2"/>
  <c r="AM45" i="2"/>
  <c r="BA45" i="2"/>
  <c r="AW45" i="2"/>
  <c r="K52" i="2"/>
  <c r="Z52" i="2"/>
  <c r="AA52" i="2"/>
  <c r="AK52" i="2"/>
  <c r="AP52" i="2"/>
  <c r="AM52" i="2"/>
  <c r="BG52" i="2"/>
  <c r="AZ52" i="2"/>
  <c r="BA52" i="2"/>
  <c r="AT52" i="2"/>
  <c r="AB52" i="2"/>
  <c r="T52" i="2"/>
  <c r="W52" i="2"/>
  <c r="AC52" i="2"/>
  <c r="AO52" i="2"/>
  <c r="Y52" i="2"/>
  <c r="AU52" i="2"/>
  <c r="AQ52" i="2"/>
  <c r="BD52" i="2"/>
  <c r="AX52" i="2"/>
  <c r="BE52" i="2"/>
  <c r="AE52" i="2"/>
  <c r="BF156" i="2"/>
  <c r="AV156" i="2"/>
  <c r="AN156" i="2"/>
  <c r="AG156" i="2"/>
  <c r="AX140" i="2"/>
  <c r="AT140" i="2"/>
  <c r="AV140" i="2"/>
  <c r="AY140" i="2"/>
  <c r="AF140" i="2"/>
  <c r="AK140" i="2"/>
  <c r="W140" i="2"/>
  <c r="U98" i="2"/>
  <c r="AH98" i="2"/>
  <c r="AO114" i="2"/>
  <c r="BG114" i="2"/>
  <c r="BE114" i="2"/>
  <c r="AQ114" i="2"/>
  <c r="AA114" i="2"/>
  <c r="AQ87" i="2"/>
  <c r="AL87" i="2"/>
  <c r="AN52" i="2"/>
  <c r="AV52" i="2"/>
  <c r="AJ52" i="2"/>
  <c r="AI52" i="2"/>
  <c r="V52" i="2"/>
  <c r="AX84" i="2"/>
  <c r="AB84" i="2"/>
  <c r="U84" i="2"/>
  <c r="AY50" i="2"/>
  <c r="AY113" i="2"/>
  <c r="AX64" i="2"/>
  <c r="AN64" i="2"/>
  <c r="Y64" i="2"/>
  <c r="BC110" i="2"/>
  <c r="V91" i="2"/>
  <c r="AA97" i="2"/>
  <c r="AA67" i="2"/>
  <c r="BF59" i="2"/>
  <c r="K59" i="2"/>
  <c r="AR102" i="2"/>
  <c r="AP102" i="2"/>
  <c r="AI102" i="2"/>
  <c r="AH80" i="2"/>
  <c r="AR80" i="2"/>
  <c r="AC80" i="2"/>
  <c r="AO53" i="2"/>
  <c r="BH45" i="2"/>
  <c r="AQ45" i="2"/>
  <c r="Y45" i="2"/>
  <c r="AB50" i="2"/>
  <c r="AJ50" i="2"/>
  <c r="BF50" i="2"/>
  <c r="X50" i="2"/>
  <c r="AN50" i="2"/>
  <c r="BH50" i="2"/>
  <c r="T57" i="2"/>
  <c r="AA57" i="2"/>
  <c r="AE57" i="2"/>
  <c r="BF57" i="2"/>
  <c r="AL57" i="2"/>
  <c r="BH57" i="2"/>
  <c r="K57" i="2"/>
  <c r="AC57" i="2"/>
  <c r="AK57" i="2"/>
  <c r="AP57" i="2"/>
  <c r="AV57" i="2"/>
  <c r="BA57" i="2"/>
  <c r="Z57" i="2"/>
  <c r="BC57" i="2"/>
  <c r="Y57" i="2"/>
  <c r="AG57" i="2"/>
  <c r="BE57" i="2"/>
  <c r="U110" i="2"/>
  <c r="T110" i="2"/>
  <c r="AF110" i="2"/>
  <c r="W110" i="2"/>
  <c r="AJ110" i="2"/>
  <c r="AK110" i="2"/>
  <c r="AV110" i="2"/>
  <c r="AB110" i="2"/>
  <c r="AM110" i="2"/>
  <c r="AW110" i="2"/>
  <c r="AX110" i="2"/>
  <c r="AZ110" i="2"/>
  <c r="AA110" i="2"/>
  <c r="AG110" i="2"/>
  <c r="BG110" i="2"/>
  <c r="AQ110" i="2"/>
  <c r="BB110" i="2"/>
  <c r="AI156" i="2"/>
  <c r="AH156" i="2"/>
  <c r="BE84" i="2"/>
  <c r="AC84" i="2"/>
  <c r="BA50" i="2"/>
  <c r="BC113" i="2"/>
  <c r="K113" i="2"/>
  <c r="Y110" i="2"/>
  <c r="AP91" i="2"/>
  <c r="AU102" i="2"/>
  <c r="AT102" i="2"/>
  <c r="AF102" i="2"/>
  <c r="BF53" i="2"/>
  <c r="T97" i="2"/>
  <c r="AF97" i="2"/>
  <c r="AH97" i="2"/>
  <c r="AD97" i="2"/>
  <c r="AO97" i="2"/>
  <c r="BF97" i="2"/>
  <c r="BC97" i="2"/>
  <c r="AV97" i="2"/>
  <c r="AR97" i="2"/>
  <c r="BA97" i="2"/>
  <c r="AZ97" i="2"/>
  <c r="Y97" i="2"/>
  <c r="AJ97" i="2"/>
  <c r="AN97" i="2"/>
  <c r="AE97" i="2"/>
  <c r="AT97" i="2"/>
  <c r="AP97" i="2"/>
  <c r="BG97" i="2"/>
  <c r="AW97" i="2"/>
  <c r="BH97" i="2"/>
  <c r="AS97" i="2"/>
  <c r="K97" i="2"/>
  <c r="AC97" i="2"/>
  <c r="AK97" i="2"/>
  <c r="AY97" i="2"/>
  <c r="BE97" i="2"/>
  <c r="AM97" i="2"/>
  <c r="V97" i="2"/>
  <c r="U97" i="2"/>
  <c r="AX97" i="2"/>
  <c r="AQ97" i="2"/>
  <c r="AI97" i="2"/>
  <c r="BB156" i="2"/>
  <c r="AR156" i="2"/>
  <c r="AL156" i="2"/>
  <c r="W156" i="2"/>
  <c r="AA140" i="2"/>
  <c r="AS140" i="2"/>
  <c r="AP140" i="2"/>
  <c r="AU140" i="2"/>
  <c r="AL140" i="2"/>
  <c r="AD140" i="2"/>
  <c r="T140" i="2"/>
  <c r="BF98" i="2"/>
  <c r="AF98" i="2"/>
  <c r="BC114" i="2"/>
  <c r="BF114" i="2"/>
  <c r="AS114" i="2"/>
  <c r="AF114" i="2"/>
  <c r="BF87" i="2"/>
  <c r="AW87" i="2"/>
  <c r="Z87" i="2"/>
  <c r="BF52" i="2"/>
  <c r="AR52" i="2"/>
  <c r="AH52" i="2"/>
  <c r="AD52" i="2"/>
  <c r="U52" i="2"/>
  <c r="BH84" i="2"/>
  <c r="AL84" i="2"/>
  <c r="AV50" i="2"/>
  <c r="V50" i="2"/>
  <c r="BA113" i="2"/>
  <c r="AO113" i="2"/>
  <c r="AM64" i="2"/>
  <c r="AP64" i="2"/>
  <c r="V64" i="2"/>
  <c r="W57" i="2"/>
  <c r="BA110" i="2"/>
  <c r="AY91" i="2"/>
  <c r="W97" i="2"/>
  <c r="AU97" i="2"/>
  <c r="AB97" i="2"/>
  <c r="AK59" i="2"/>
  <c r="BD102" i="2"/>
  <c r="AN102" i="2"/>
  <c r="T102" i="2"/>
  <c r="BA80" i="2"/>
  <c r="BC80" i="2"/>
  <c r="U80" i="2"/>
  <c r="AQ53" i="2"/>
  <c r="AB53" i="2"/>
  <c r="BG45" i="2"/>
  <c r="AN45" i="2"/>
  <c r="W109" i="2"/>
  <c r="Z109" i="2"/>
  <c r="AB109" i="2"/>
  <c r="AD109" i="2"/>
  <c r="AF109" i="2"/>
  <c r="AH109" i="2"/>
  <c r="AJ109" i="2"/>
  <c r="AL109" i="2"/>
  <c r="AN109" i="2"/>
  <c r="AP109" i="2"/>
  <c r="AR109" i="2"/>
  <c r="AT109" i="2"/>
  <c r="AV109" i="2"/>
  <c r="AX109" i="2"/>
  <c r="AZ109" i="2"/>
  <c r="BB109" i="2"/>
  <c r="BD109" i="2"/>
  <c r="U109" i="2"/>
  <c r="AI109" i="2"/>
  <c r="AQ109" i="2"/>
  <c r="AY109" i="2"/>
  <c r="X109" i="2"/>
  <c r="AA109" i="2"/>
  <c r="AG109" i="2"/>
  <c r="AO109" i="2"/>
  <c r="AW109" i="2"/>
  <c r="BE109" i="2"/>
  <c r="AK109" i="2"/>
  <c r="BA109" i="2"/>
  <c r="BF109" i="2"/>
  <c r="AM109" i="2"/>
  <c r="BC109" i="2"/>
  <c r="AC109" i="2"/>
  <c r="BH109" i="2"/>
  <c r="AS109" i="2"/>
  <c r="AE109" i="2"/>
  <c r="AU109" i="2"/>
  <c r="BG109" i="2"/>
  <c r="V109" i="2"/>
  <c r="T109" i="2"/>
  <c r="Y109" i="2"/>
  <c r="K109" i="2"/>
  <c r="X142" i="2"/>
  <c r="AC142" i="2"/>
  <c r="V142" i="2"/>
  <c r="K142" i="2"/>
  <c r="AA142" i="2"/>
  <c r="AB142" i="2"/>
  <c r="AD142" i="2"/>
  <c r="AI142" i="2"/>
  <c r="AN142" i="2"/>
  <c r="T142" i="2"/>
  <c r="AE164" i="2"/>
  <c r="BG164" i="2"/>
  <c r="AY142" i="2"/>
  <c r="BD142" i="2"/>
  <c r="AT142" i="2"/>
  <c r="BA142" i="2"/>
  <c r="W142" i="2"/>
  <c r="BD118" i="2"/>
  <c r="AT118" i="2"/>
  <c r="AS118" i="2"/>
  <c r="AG118" i="2"/>
  <c r="AC118" i="2"/>
  <c r="AE118" i="2"/>
  <c r="X118" i="2"/>
  <c r="AN100" i="2"/>
  <c r="AX100" i="2"/>
  <c r="AR100" i="2"/>
  <c r="AL100" i="2"/>
  <c r="AG100" i="2"/>
  <c r="K100" i="2"/>
  <c r="BD50" i="2"/>
  <c r="AZ50" i="2"/>
  <c r="AG50" i="2"/>
  <c r="AH50" i="2"/>
  <c r="AF50" i="2"/>
  <c r="T50" i="2"/>
  <c r="K50" i="2"/>
  <c r="AI83" i="2"/>
  <c r="AZ83" i="2"/>
  <c r="BG67" i="2"/>
  <c r="AC67" i="2"/>
  <c r="AZ67" i="2"/>
  <c r="AJ67" i="2"/>
  <c r="AF67" i="2"/>
  <c r="AH67" i="2"/>
  <c r="W67" i="2"/>
  <c r="AW68" i="2"/>
  <c r="AS68" i="2"/>
  <c r="AM68" i="2"/>
  <c r="AX48" i="2"/>
  <c r="AM48" i="2"/>
  <c r="BH48" i="2"/>
  <c r="BC48" i="2"/>
  <c r="AL48" i="2"/>
  <c r="AK48" i="2"/>
  <c r="Y48" i="2"/>
  <c r="U48" i="2"/>
  <c r="K48" i="2"/>
  <c r="BE77" i="2"/>
  <c r="AW61" i="2"/>
  <c r="BC61" i="2"/>
  <c r="U142" i="2"/>
  <c r="W91" i="2"/>
  <c r="AA91" i="2"/>
  <c r="K91" i="2"/>
  <c r="Y142" i="2"/>
  <c r="X98" i="2"/>
  <c r="T83" i="2"/>
  <c r="AX164" i="2"/>
  <c r="BF164" i="2"/>
  <c r="BA164" i="2"/>
  <c r="AF164" i="2"/>
  <c r="AV164" i="2"/>
  <c r="BC164" i="2"/>
  <c r="AM164" i="2"/>
  <c r="AI164" i="2"/>
  <c r="AG164" i="2"/>
  <c r="Z164" i="2"/>
  <c r="K164" i="2"/>
  <c r="BE156" i="2"/>
  <c r="AT156" i="2"/>
  <c r="BD156" i="2"/>
  <c r="AP156" i="2"/>
  <c r="BC156" i="2"/>
  <c r="AM156" i="2"/>
  <c r="AA156" i="2"/>
  <c r="AD156" i="2"/>
  <c r="X156" i="2"/>
  <c r="V156" i="2"/>
  <c r="T87" i="2"/>
  <c r="BG142" i="2"/>
  <c r="AR142" i="2"/>
  <c r="BC142" i="2"/>
  <c r="BF142" i="2"/>
  <c r="AJ142" i="2"/>
  <c r="AW142" i="2"/>
  <c r="AY82" i="2"/>
  <c r="AV82" i="2"/>
  <c r="BH82" i="2"/>
  <c r="BF82" i="2"/>
  <c r="AO82" i="2"/>
  <c r="AW82" i="2"/>
  <c r="AH82" i="2"/>
  <c r="AJ82" i="2"/>
  <c r="AI82" i="2"/>
  <c r="AY98" i="2"/>
  <c r="BC98" i="2"/>
  <c r="AZ98" i="2"/>
  <c r="BB98" i="2"/>
  <c r="BE98" i="2"/>
  <c r="AL98" i="2"/>
  <c r="AQ98" i="2"/>
  <c r="Z98" i="2"/>
  <c r="AY87" i="2"/>
  <c r="AF87" i="2"/>
  <c r="AU87" i="2"/>
  <c r="AI87" i="2"/>
  <c r="AS87" i="2"/>
  <c r="AV87" i="2"/>
  <c r="AM87" i="2"/>
  <c r="AC87" i="2"/>
  <c r="AH87" i="2"/>
  <c r="AA87" i="2"/>
  <c r="AY118" i="2"/>
  <c r="AZ118" i="2"/>
  <c r="BC118" i="2"/>
  <c r="BF118" i="2"/>
  <c r="BE118" i="2"/>
  <c r="AP118" i="2"/>
  <c r="W118" i="2"/>
  <c r="AJ118" i="2"/>
  <c r="V118" i="2"/>
  <c r="Z118" i="2"/>
  <c r="T118" i="2"/>
  <c r="BB100" i="2"/>
  <c r="AT100" i="2"/>
  <c r="AS100" i="2"/>
  <c r="BD100" i="2"/>
  <c r="AQ100" i="2"/>
  <c r="AY100" i="2"/>
  <c r="AF100" i="2"/>
  <c r="AI100" i="2"/>
  <c r="AC100" i="2"/>
  <c r="V100" i="2"/>
  <c r="BB84" i="2"/>
  <c r="AT84" i="2"/>
  <c r="BA84" i="2"/>
  <c r="AZ84" i="2"/>
  <c r="BG84" i="2"/>
  <c r="AM84" i="2"/>
  <c r="Y84" i="2"/>
  <c r="AO84" i="2"/>
  <c r="AA84" i="2"/>
  <c r="W84" i="2"/>
  <c r="T84" i="2"/>
  <c r="AP50" i="2"/>
  <c r="BC50" i="2"/>
  <c r="AR50" i="2"/>
  <c r="AX50" i="2"/>
  <c r="AC50" i="2"/>
  <c r="AS50" i="2"/>
  <c r="AQ50" i="2"/>
  <c r="Z50" i="2"/>
  <c r="AA50" i="2"/>
  <c r="Y50" i="2"/>
  <c r="AZ113" i="2"/>
  <c r="AR113" i="2"/>
  <c r="AW113" i="2"/>
  <c r="AH113" i="2"/>
  <c r="AU113" i="2"/>
  <c r="AT113" i="2"/>
  <c r="AK113" i="2"/>
  <c r="AE113" i="2"/>
  <c r="AB113" i="2"/>
  <c r="U113" i="2"/>
  <c r="T113" i="2"/>
  <c r="BB83" i="2"/>
  <c r="AO83" i="2"/>
  <c r="BF83" i="2"/>
  <c r="BE83" i="2"/>
  <c r="AC83" i="2"/>
  <c r="AV83" i="2"/>
  <c r="AM83" i="2"/>
  <c r="AF83" i="2"/>
  <c r="AD83" i="2"/>
  <c r="AS57" i="2"/>
  <c r="BD57" i="2"/>
  <c r="AM57" i="2"/>
  <c r="AU57" i="2"/>
  <c r="BB57" i="2"/>
  <c r="X57" i="2"/>
  <c r="AD57" i="2"/>
  <c r="AN57" i="2"/>
  <c r="AJ57" i="2"/>
  <c r="U57" i="2"/>
  <c r="AQ142" i="2"/>
  <c r="BD110" i="2"/>
  <c r="AR110" i="2"/>
  <c r="AU110" i="2"/>
  <c r="AT110" i="2"/>
  <c r="AD110" i="2"/>
  <c r="AS110" i="2"/>
  <c r="AH110" i="2"/>
  <c r="AC110" i="2"/>
  <c r="AI110" i="2"/>
  <c r="X110" i="2"/>
  <c r="BB91" i="2"/>
  <c r="AJ91" i="2"/>
  <c r="BG91" i="2"/>
  <c r="AN91" i="2"/>
  <c r="AS91" i="2"/>
  <c r="AV91" i="2"/>
  <c r="AI91" i="2"/>
  <c r="AF91" i="2"/>
  <c r="AH91" i="2"/>
  <c r="AN67" i="2"/>
  <c r="BF67" i="2"/>
  <c r="BA67" i="2"/>
  <c r="Y67" i="2"/>
  <c r="AV67" i="2"/>
  <c r="AI67" i="2"/>
  <c r="Z67" i="2"/>
  <c r="AB67" i="2"/>
  <c r="AD67" i="2"/>
  <c r="U67" i="2"/>
  <c r="AC59" i="2"/>
  <c r="AJ59" i="2"/>
  <c r="AX59" i="2"/>
  <c r="AW59" i="2"/>
  <c r="AZ59" i="2"/>
  <c r="AM59" i="2"/>
  <c r="AL59" i="2"/>
  <c r="V59" i="2"/>
  <c r="Z59" i="2"/>
  <c r="U59" i="2"/>
  <c r="BB68" i="2"/>
  <c r="BE68" i="2"/>
  <c r="AE68" i="2"/>
  <c r="AH68" i="2"/>
  <c r="AV68" i="2"/>
  <c r="BC68" i="2"/>
  <c r="AP68" i="2"/>
  <c r="AO68" i="2"/>
  <c r="AA68" i="2"/>
  <c r="W68" i="2"/>
  <c r="T68" i="2"/>
  <c r="BF48" i="2"/>
  <c r="BB48" i="2"/>
  <c r="AH48" i="2"/>
  <c r="BD48" i="2"/>
  <c r="AN48" i="2"/>
  <c r="AY48" i="2"/>
  <c r="AI48" i="2"/>
  <c r="AE48" i="2"/>
  <c r="AG48" i="2"/>
  <c r="Z48" i="2"/>
  <c r="AD77" i="2"/>
  <c r="AP77" i="2"/>
  <c r="AS77" i="2"/>
  <c r="BC77" i="2"/>
  <c r="AL77" i="2"/>
  <c r="BB77" i="2"/>
  <c r="AI77" i="2"/>
  <c r="AN77" i="2"/>
  <c r="X77" i="2"/>
  <c r="AA77" i="2"/>
  <c r="K77" i="2"/>
  <c r="AI61" i="2"/>
  <c r="BH61" i="2"/>
  <c r="AR61" i="2"/>
  <c r="AY61" i="2"/>
  <c r="AG61" i="2"/>
  <c r="AX61" i="2"/>
  <c r="AK61" i="2"/>
  <c r="Z61" i="2"/>
  <c r="AJ61" i="2"/>
  <c r="Y61" i="2"/>
  <c r="BE53" i="2"/>
  <c r="BH53" i="2"/>
  <c r="AR53" i="2"/>
  <c r="BC53" i="2"/>
  <c r="AL53" i="2"/>
  <c r="AX53" i="2"/>
  <c r="AK53" i="2"/>
  <c r="AG53" i="2"/>
  <c r="AJ53" i="2"/>
  <c r="U53" i="2"/>
  <c r="K53" i="2"/>
  <c r="Y99" i="2"/>
  <c r="Z99" i="2"/>
  <c r="AB99" i="2"/>
  <c r="AD99" i="2"/>
  <c r="AF99" i="2"/>
  <c r="AH99" i="2"/>
  <c r="AJ99" i="2"/>
  <c r="AL99" i="2"/>
  <c r="AN99" i="2"/>
  <c r="AP99" i="2"/>
  <c r="AR99" i="2"/>
  <c r="AT99" i="2"/>
  <c r="AV99" i="2"/>
  <c r="AX99" i="2"/>
  <c r="AZ99" i="2"/>
  <c r="BB99" i="2"/>
  <c r="BD99" i="2"/>
  <c r="BF99" i="2"/>
  <c r="BH99" i="2"/>
  <c r="AG99" i="2"/>
  <c r="AO99" i="2"/>
  <c r="AW99" i="2"/>
  <c r="BE99" i="2"/>
  <c r="BG99" i="2"/>
  <c r="V99" i="2"/>
  <c r="AE99" i="2"/>
  <c r="AM99" i="2"/>
  <c r="AU99" i="2"/>
  <c r="BC99" i="2"/>
  <c r="AC99" i="2"/>
  <c r="AQ99" i="2"/>
  <c r="AS99" i="2"/>
  <c r="AK99" i="2"/>
  <c r="BA99" i="2"/>
  <c r="AI99" i="2"/>
  <c r="AY99" i="2"/>
  <c r="K99" i="2"/>
  <c r="AA99" i="2"/>
  <c r="U99" i="2"/>
  <c r="W99" i="2"/>
  <c r="T99" i="2"/>
  <c r="X99" i="2"/>
  <c r="AB114" i="2"/>
  <c r="X114" i="2"/>
  <c r="K114" i="2"/>
  <c r="Z115" i="2"/>
  <c r="AB115" i="2"/>
  <c r="AD115" i="2"/>
  <c r="AF115" i="2"/>
  <c r="AH115" i="2"/>
  <c r="AJ115" i="2"/>
  <c r="AL115" i="2"/>
  <c r="AN115" i="2"/>
  <c r="AP115" i="2"/>
  <c r="AR115" i="2"/>
  <c r="AT115" i="2"/>
  <c r="AV115" i="2"/>
  <c r="AX115" i="2"/>
  <c r="AZ115" i="2"/>
  <c r="BB115" i="2"/>
  <c r="BD115" i="2"/>
  <c r="BF115" i="2"/>
  <c r="BH115" i="2"/>
  <c r="Y115" i="2"/>
  <c r="AC115" i="2"/>
  <c r="AK115" i="2"/>
  <c r="AS115" i="2"/>
  <c r="BA115" i="2"/>
  <c r="AI115" i="2"/>
  <c r="AQ115" i="2"/>
  <c r="AY115" i="2"/>
  <c r="AE115" i="2"/>
  <c r="AG115" i="2"/>
  <c r="AU115" i="2"/>
  <c r="AW115" i="2"/>
  <c r="V115" i="2"/>
  <c r="AO115" i="2"/>
  <c r="BE115" i="2"/>
  <c r="BC115" i="2"/>
  <c r="AM115" i="2"/>
  <c r="BG115" i="2"/>
  <c r="K115" i="2"/>
  <c r="AA115" i="2"/>
  <c r="U115" i="2"/>
  <c r="W115" i="2"/>
  <c r="T115" i="2"/>
  <c r="X115" i="2"/>
  <c r="BE164" i="2"/>
  <c r="BB164" i="2"/>
  <c r="AJ164" i="2"/>
  <c r="AZ164" i="2"/>
  <c r="AN164" i="2"/>
  <c r="AK164" i="2"/>
  <c r="Y164" i="2"/>
  <c r="W164" i="2"/>
  <c r="T164" i="2"/>
  <c r="AZ142" i="2"/>
  <c r="AL142" i="2"/>
  <c r="BG118" i="2"/>
  <c r="AK118" i="2"/>
  <c r="AM118" i="2"/>
  <c r="AW100" i="2"/>
  <c r="BH100" i="2"/>
  <c r="BC100" i="2"/>
  <c r="AK100" i="2"/>
  <c r="Z100" i="2"/>
  <c r="AK50" i="2"/>
  <c r="BB50" i="2"/>
  <c r="AW50" i="2"/>
  <c r="AE50" i="2"/>
  <c r="AN83" i="2"/>
  <c r="BG83" i="2"/>
  <c r="Z83" i="2"/>
  <c r="AS83" i="2"/>
  <c r="AK83" i="2"/>
  <c r="AL83" i="2"/>
  <c r="AH83" i="2"/>
  <c r="Z142" i="2"/>
  <c r="BB67" i="2"/>
  <c r="BE67" i="2"/>
  <c r="AK67" i="2"/>
  <c r="AX68" i="2"/>
  <c r="AZ68" i="2"/>
  <c r="BG68" i="2"/>
  <c r="AB68" i="2"/>
  <c r="AD68" i="2"/>
  <c r="X68" i="2"/>
  <c r="U68" i="2"/>
  <c r="BA48" i="2"/>
  <c r="AR48" i="2"/>
  <c r="AW77" i="2"/>
  <c r="AZ77" i="2"/>
  <c r="BG77" i="2"/>
  <c r="AM77" i="2"/>
  <c r="BF77" i="2"/>
  <c r="AQ77" i="2"/>
  <c r="AH77" i="2"/>
  <c r="Z77" i="2"/>
  <c r="AF77" i="2"/>
  <c r="T77" i="2"/>
  <c r="BE61" i="2"/>
  <c r="AS61" i="2"/>
  <c r="AL61" i="2"/>
  <c r="BB61" i="2"/>
  <c r="AO61" i="2"/>
  <c r="AC61" i="2"/>
  <c r="U61" i="2"/>
  <c r="V61" i="2"/>
  <c r="AB82" i="2"/>
  <c r="X82" i="2"/>
  <c r="K82" i="2"/>
  <c r="Y98" i="2"/>
  <c r="T98" i="2"/>
  <c r="K98" i="2"/>
  <c r="AF142" i="2"/>
  <c r="T91" i="2"/>
  <c r="X83" i="2"/>
  <c r="AH164" i="2"/>
  <c r="AW164" i="2"/>
  <c r="AT164" i="2"/>
  <c r="BH164" i="2"/>
  <c r="AR164" i="2"/>
  <c r="AY164" i="2"/>
  <c r="AL164" i="2"/>
  <c r="AD164" i="2"/>
  <c r="AC164" i="2"/>
  <c r="AW156" i="2"/>
  <c r="AQ156" i="2"/>
  <c r="AS156" i="2"/>
  <c r="AZ156" i="2"/>
  <c r="AE156" i="2"/>
  <c r="AY156" i="2"/>
  <c r="AF156" i="2"/>
  <c r="AO156" i="2"/>
  <c r="AB156" i="2"/>
  <c r="U156" i="2"/>
  <c r="AP142" i="2"/>
  <c r="AH142" i="2"/>
  <c r="AV142" i="2"/>
  <c r="BB142" i="2"/>
  <c r="AG142" i="2"/>
  <c r="AS142" i="2"/>
  <c r="BD82" i="2"/>
  <c r="AK82" i="2"/>
  <c r="AZ82" i="2"/>
  <c r="BB82" i="2"/>
  <c r="AG82" i="2"/>
  <c r="AS82" i="2"/>
  <c r="AC82" i="2"/>
  <c r="AF82" i="2"/>
  <c r="AE82" i="2"/>
  <c r="AP98" i="2"/>
  <c r="BG98" i="2"/>
  <c r="AU98" i="2"/>
  <c r="AR98" i="2"/>
  <c r="AX98" i="2"/>
  <c r="BA98" i="2"/>
  <c r="AN98" i="2"/>
  <c r="AM98" i="2"/>
  <c r="AI98" i="2"/>
  <c r="V98" i="2"/>
  <c r="AG87" i="2"/>
  <c r="V87" i="2"/>
  <c r="AT87" i="2"/>
  <c r="BE87" i="2"/>
  <c r="BH87" i="2"/>
  <c r="AR87" i="2"/>
  <c r="AP87" i="2"/>
  <c r="AE87" i="2"/>
  <c r="AD87" i="2"/>
  <c r="W87" i="2"/>
  <c r="W83" i="2"/>
  <c r="BH118" i="2"/>
  <c r="AL118" i="2"/>
  <c r="AV118" i="2"/>
  <c r="BB118" i="2"/>
  <c r="BA118" i="2"/>
  <c r="AO118" i="2"/>
  <c r="U118" i="2"/>
  <c r="AH118" i="2"/>
  <c r="AF118" i="2"/>
  <c r="Y118" i="2"/>
  <c r="AE100" i="2"/>
  <c r="BF100" i="2"/>
  <c r="AJ100" i="2"/>
  <c r="AZ100" i="2"/>
  <c r="AM100" i="2"/>
  <c r="AU100" i="2"/>
  <c r="AB100" i="2"/>
  <c r="AD100" i="2"/>
  <c r="X100" i="2"/>
  <c r="AW84" i="2"/>
  <c r="AN84" i="2"/>
  <c r="AS84" i="2"/>
  <c r="AV84" i="2"/>
  <c r="BC84" i="2"/>
  <c r="AJ84" i="2"/>
  <c r="AP84" i="2"/>
  <c r="AK84" i="2"/>
  <c r="AG84" i="2"/>
  <c r="Z84" i="2"/>
  <c r="AA83" i="2"/>
  <c r="BG50" i="2"/>
  <c r="AU50" i="2"/>
  <c r="AD50" i="2"/>
  <c r="AT50" i="2"/>
  <c r="BE50" i="2"/>
  <c r="AL50" i="2"/>
  <c r="AM50" i="2"/>
  <c r="U50" i="2"/>
  <c r="W50" i="2"/>
  <c r="AL113" i="2"/>
  <c r="AM113" i="2"/>
  <c r="AV113" i="2"/>
  <c r="BG113" i="2"/>
  <c r="BF113" i="2"/>
  <c r="AP113" i="2"/>
  <c r="AG113" i="2"/>
  <c r="AD113" i="2"/>
  <c r="AJ113" i="2"/>
  <c r="AU83" i="2"/>
  <c r="Y83" i="2"/>
  <c r="AG83" i="2"/>
  <c r="AY83" i="2"/>
  <c r="BA83" i="2"/>
  <c r="BH83" i="2"/>
  <c r="AR83" i="2"/>
  <c r="AJ83" i="2"/>
  <c r="AE83" i="2"/>
  <c r="AR57" i="2"/>
  <c r="AZ57" i="2"/>
  <c r="AW57" i="2"/>
  <c r="BG57" i="2"/>
  <c r="AQ57" i="2"/>
  <c r="AX57" i="2"/>
  <c r="AO57" i="2"/>
  <c r="AB57" i="2"/>
  <c r="AI57" i="2"/>
  <c r="AF57" i="2"/>
  <c r="U91" i="2"/>
  <c r="AY110" i="2"/>
  <c r="AP110" i="2"/>
  <c r="BF110" i="2"/>
  <c r="AL110" i="2"/>
  <c r="BE110" i="2"/>
  <c r="AO110" i="2"/>
  <c r="V110" i="2"/>
  <c r="Z110" i="2"/>
  <c r="AE110" i="2"/>
  <c r="AC91" i="2"/>
  <c r="AU91" i="2"/>
  <c r="BF91" i="2"/>
  <c r="BE91" i="2"/>
  <c r="BH91" i="2"/>
  <c r="AR91" i="2"/>
  <c r="AG91" i="2"/>
  <c r="Y91" i="2"/>
  <c r="AD91" i="2"/>
  <c r="AT67" i="2"/>
  <c r="BC67" i="2"/>
  <c r="AY67" i="2"/>
  <c r="AW67" i="2"/>
  <c r="BH67" i="2"/>
  <c r="AR67" i="2"/>
  <c r="AG67" i="2"/>
  <c r="AP67" i="2"/>
  <c r="AE67" i="2"/>
  <c r="X67" i="2"/>
  <c r="BB59" i="2"/>
  <c r="AU59" i="2"/>
  <c r="BG59" i="2"/>
  <c r="AN59" i="2"/>
  <c r="AS59" i="2"/>
  <c r="AV59" i="2"/>
  <c r="AI59" i="2"/>
  <c r="AF59" i="2"/>
  <c r="AH59" i="2"/>
  <c r="X59" i="2"/>
  <c r="AJ68" i="2"/>
  <c r="AT68" i="2"/>
  <c r="Y68" i="2"/>
  <c r="BH68" i="2"/>
  <c r="AR68" i="2"/>
  <c r="AY68" i="2"/>
  <c r="AL68" i="2"/>
  <c r="AK68" i="2"/>
  <c r="AG68" i="2"/>
  <c r="Z68" i="2"/>
  <c r="AJ48" i="2"/>
  <c r="AT48" i="2"/>
  <c r="BE48" i="2"/>
  <c r="AZ48" i="2"/>
  <c r="AA48" i="2"/>
  <c r="AU48" i="2"/>
  <c r="AC48" i="2"/>
  <c r="X48" i="2"/>
  <c r="AB48" i="2"/>
  <c r="AV77" i="2"/>
  <c r="BH77" i="2"/>
  <c r="AR77" i="2"/>
  <c r="AY77" i="2"/>
  <c r="AE77" i="2"/>
  <c r="AX77" i="2"/>
  <c r="AO77" i="2"/>
  <c r="AB77" i="2"/>
  <c r="W77" i="2"/>
  <c r="AV61" i="2"/>
  <c r="AB61" i="2"/>
  <c r="BA61" i="2"/>
  <c r="AD61" i="2"/>
  <c r="AU61" i="2"/>
  <c r="AE61" i="2"/>
  <c r="AT61" i="2"/>
  <c r="AH61" i="2"/>
  <c r="X61" i="2"/>
  <c r="AF61" i="2"/>
  <c r="AV53" i="2"/>
  <c r="BA53" i="2"/>
  <c r="AP53" i="2"/>
  <c r="AY53" i="2"/>
  <c r="AH53" i="2"/>
  <c r="AT53" i="2"/>
  <c r="AI53" i="2"/>
  <c r="Z53" i="2"/>
  <c r="AF53" i="2"/>
  <c r="T82" i="2"/>
  <c r="U95" i="2"/>
  <c r="V107" i="2"/>
  <c r="AC107" i="2"/>
  <c r="AE107" i="2"/>
  <c r="AG107" i="2"/>
  <c r="AI107" i="2"/>
  <c r="AK107" i="2"/>
  <c r="AM107" i="2"/>
  <c r="AO107" i="2"/>
  <c r="AQ107" i="2"/>
  <c r="AS107" i="2"/>
  <c r="AU107" i="2"/>
  <c r="AW107" i="2"/>
  <c r="AY107" i="2"/>
  <c r="BA107" i="2"/>
  <c r="BC107" i="2"/>
  <c r="BE107" i="2"/>
  <c r="BG107" i="2"/>
  <c r="AB107" i="2"/>
  <c r="AJ107" i="2"/>
  <c r="AR107" i="2"/>
  <c r="AZ107" i="2"/>
  <c r="AH107" i="2"/>
  <c r="AP107" i="2"/>
  <c r="AX107" i="2"/>
  <c r="BF107" i="2"/>
  <c r="Z107" i="2"/>
  <c r="AN107" i="2"/>
  <c r="BD107" i="2"/>
  <c r="Y107" i="2"/>
  <c r="AD107" i="2"/>
  <c r="AT107" i="2"/>
  <c r="BH107" i="2"/>
  <c r="AV107" i="2"/>
  <c r="AF107" i="2"/>
  <c r="BB107" i="2"/>
  <c r="AL107" i="2"/>
  <c r="T107" i="2"/>
  <c r="X107" i="2"/>
  <c r="K107" i="2"/>
  <c r="W107" i="2"/>
  <c r="U107" i="2"/>
  <c r="AA107" i="2"/>
  <c r="U83" i="2"/>
  <c r="K152" i="2"/>
  <c r="T152" i="2"/>
  <c r="V152" i="2"/>
  <c r="Z152" i="2"/>
  <c r="W152" i="2"/>
  <c r="Y152" i="2"/>
  <c r="AA152" i="2"/>
  <c r="AC152" i="2"/>
  <c r="AG152" i="2"/>
  <c r="AD152" i="2"/>
  <c r="U152" i="2"/>
  <c r="AE152" i="2"/>
  <c r="AF152" i="2"/>
  <c r="AK152" i="2"/>
  <c r="AO152" i="2"/>
  <c r="AH152" i="2"/>
  <c r="AL152" i="2"/>
  <c r="AB152" i="2"/>
  <c r="AQ152" i="2"/>
  <c r="AU152" i="2"/>
  <c r="AY152" i="2"/>
  <c r="BC152" i="2"/>
  <c r="BG152" i="2"/>
  <c r="X152" i="2"/>
  <c r="AI152" i="2"/>
  <c r="AJ152" i="2"/>
  <c r="AR152" i="2"/>
  <c r="AV152" i="2"/>
  <c r="AZ152" i="2"/>
  <c r="BD152" i="2"/>
  <c r="BH152" i="2"/>
  <c r="AW152" i="2"/>
  <c r="AX152" i="2"/>
  <c r="BE152" i="2"/>
  <c r="BF152" i="2"/>
  <c r="AN152" i="2"/>
  <c r="AS152" i="2"/>
  <c r="AM152" i="2"/>
  <c r="BB152" i="2"/>
  <c r="AP152" i="2"/>
  <c r="AT152" i="2"/>
  <c r="BA152" i="2"/>
  <c r="K176" i="2"/>
  <c r="V176" i="2"/>
  <c r="Z176" i="2"/>
  <c r="W176" i="2"/>
  <c r="AB176" i="2"/>
  <c r="AC176" i="2"/>
  <c r="AG176" i="2"/>
  <c r="U176" i="2"/>
  <c r="AD176" i="2"/>
  <c r="AA176" i="2"/>
  <c r="AE176" i="2"/>
  <c r="AK176" i="2"/>
  <c r="AO176" i="2"/>
  <c r="X176" i="2"/>
  <c r="Y176" i="2"/>
  <c r="AI176" i="2"/>
  <c r="AL176" i="2"/>
  <c r="AJ176" i="2"/>
  <c r="AP176" i="2"/>
  <c r="AU176" i="2"/>
  <c r="AY176" i="2"/>
  <c r="BC176" i="2"/>
  <c r="BG176" i="2"/>
  <c r="AR176" i="2"/>
  <c r="AV176" i="2"/>
  <c r="AZ176" i="2"/>
  <c r="BD176" i="2"/>
  <c r="BH176" i="2"/>
  <c r="AN176" i="2"/>
  <c r="AQ176" i="2"/>
  <c r="AW176" i="2"/>
  <c r="AX176" i="2"/>
  <c r="BE176" i="2"/>
  <c r="BF176" i="2"/>
  <c r="T176" i="2"/>
  <c r="AH176" i="2"/>
  <c r="AM176" i="2"/>
  <c r="BA176" i="2"/>
  <c r="AT176" i="2"/>
  <c r="BB176" i="2"/>
  <c r="AF176" i="2"/>
  <c r="AS176" i="2"/>
  <c r="K199" i="2"/>
  <c r="W199" i="2"/>
  <c r="AA199" i="2"/>
  <c r="T199" i="2"/>
  <c r="X199" i="2"/>
  <c r="U199" i="2"/>
  <c r="AD199" i="2"/>
  <c r="AH199" i="2"/>
  <c r="Z199" i="2"/>
  <c r="AB199" i="2"/>
  <c r="AE199" i="2"/>
  <c r="AF199" i="2"/>
  <c r="AL199" i="2"/>
  <c r="AP199" i="2"/>
  <c r="V199" i="2"/>
  <c r="AC199" i="2"/>
  <c r="AM199" i="2"/>
  <c r="AR199" i="2"/>
  <c r="AV199" i="2"/>
  <c r="AZ199" i="2"/>
  <c r="BD199" i="2"/>
  <c r="BH199" i="2"/>
  <c r="Y199" i="2"/>
  <c r="AN199" i="2"/>
  <c r="AO199" i="2"/>
  <c r="AS199" i="2"/>
  <c r="AW199" i="2"/>
  <c r="BA199" i="2"/>
  <c r="BE199" i="2"/>
  <c r="AI199" i="2"/>
  <c r="AJ199" i="2"/>
  <c r="AK199" i="2"/>
  <c r="AT199" i="2"/>
  <c r="AU199" i="2"/>
  <c r="BB199" i="2"/>
  <c r="BC199" i="2"/>
  <c r="AX199" i="2"/>
  <c r="AY199" i="2"/>
  <c r="AG199" i="2"/>
  <c r="BF199" i="2"/>
  <c r="BG199" i="2"/>
  <c r="AQ199" i="2"/>
  <c r="K183" i="2"/>
  <c r="W183" i="2"/>
  <c r="AA183" i="2"/>
  <c r="T183" i="2"/>
  <c r="X183" i="2"/>
  <c r="U183" i="2"/>
  <c r="AD183" i="2"/>
  <c r="AH183" i="2"/>
  <c r="Z183" i="2"/>
  <c r="AB183" i="2"/>
  <c r="AE183" i="2"/>
  <c r="Y183" i="2"/>
  <c r="AF183" i="2"/>
  <c r="AL183" i="2"/>
  <c r="AP183" i="2"/>
  <c r="V183" i="2"/>
  <c r="AC183" i="2"/>
  <c r="AM183" i="2"/>
  <c r="AG183" i="2"/>
  <c r="AI183" i="2"/>
  <c r="AR183" i="2"/>
  <c r="AV183" i="2"/>
  <c r="AZ183" i="2"/>
  <c r="BD183" i="2"/>
  <c r="BH183" i="2"/>
  <c r="AN183" i="2"/>
  <c r="AO183" i="2"/>
  <c r="AS183" i="2"/>
  <c r="AW183" i="2"/>
  <c r="BA183" i="2"/>
  <c r="BE183" i="2"/>
  <c r="AJ183" i="2"/>
  <c r="AK183" i="2"/>
  <c r="AT183" i="2"/>
  <c r="AU183" i="2"/>
  <c r="BB183" i="2"/>
  <c r="BC183" i="2"/>
  <c r="AX183" i="2"/>
  <c r="AY183" i="2"/>
  <c r="AQ183" i="2"/>
  <c r="BF183" i="2"/>
  <c r="BG183" i="2"/>
  <c r="T34" i="2"/>
  <c r="K34" i="2"/>
  <c r="X34" i="2"/>
  <c r="AB34" i="2"/>
  <c r="Y34" i="2"/>
  <c r="V34" i="2"/>
  <c r="W34" i="2"/>
  <c r="AA34" i="2"/>
  <c r="AE34" i="2"/>
  <c r="AI34" i="2"/>
  <c r="Z34" i="2"/>
  <c r="AF34" i="2"/>
  <c r="AC34" i="2"/>
  <c r="AJ34" i="2"/>
  <c r="AM34" i="2"/>
  <c r="AQ34" i="2"/>
  <c r="AH34" i="2"/>
  <c r="AN34" i="2"/>
  <c r="AL34" i="2"/>
  <c r="AS34" i="2"/>
  <c r="AW34" i="2"/>
  <c r="BA34" i="2"/>
  <c r="BE34" i="2"/>
  <c r="U34" i="2"/>
  <c r="AO34" i="2"/>
  <c r="AT34" i="2"/>
  <c r="AX34" i="2"/>
  <c r="BB34" i="2"/>
  <c r="BF34" i="2"/>
  <c r="AG34" i="2"/>
  <c r="AR34" i="2"/>
  <c r="AZ34" i="2"/>
  <c r="BH34" i="2"/>
  <c r="AU34" i="2"/>
  <c r="BC34" i="2"/>
  <c r="AD34" i="2"/>
  <c r="AV34" i="2"/>
  <c r="BG34" i="2"/>
  <c r="AY34" i="2"/>
  <c r="AK34" i="2"/>
  <c r="BD34" i="2"/>
  <c r="AP34" i="2"/>
  <c r="T18" i="2"/>
  <c r="X18" i="2"/>
  <c r="AB18" i="2"/>
  <c r="Y18" i="2"/>
  <c r="V18" i="2"/>
  <c r="W18" i="2"/>
  <c r="AA18" i="2"/>
  <c r="AE18" i="2"/>
  <c r="AI18" i="2"/>
  <c r="U18" i="2"/>
  <c r="Z18" i="2"/>
  <c r="AF18" i="2"/>
  <c r="AJ18" i="2"/>
  <c r="AM18" i="2"/>
  <c r="AQ18" i="2"/>
  <c r="AH18" i="2"/>
  <c r="AN18" i="2"/>
  <c r="AL18" i="2"/>
  <c r="AS18" i="2"/>
  <c r="AW18" i="2"/>
  <c r="BA18" i="2"/>
  <c r="BE18" i="2"/>
  <c r="AG18" i="2"/>
  <c r="AO18" i="2"/>
  <c r="AT18" i="2"/>
  <c r="AX18" i="2"/>
  <c r="BB18" i="2"/>
  <c r="BF18" i="2"/>
  <c r="AD18" i="2"/>
  <c r="AR18" i="2"/>
  <c r="AZ18" i="2"/>
  <c r="BH18" i="2"/>
  <c r="AU18" i="2"/>
  <c r="BC18" i="2"/>
  <c r="AK18" i="2"/>
  <c r="AV18" i="2"/>
  <c r="BG18" i="2"/>
  <c r="AP18" i="2"/>
  <c r="AC18" i="2"/>
  <c r="BD18" i="2"/>
  <c r="K18" i="2"/>
  <c r="AY18" i="2"/>
  <c r="K173" i="2"/>
  <c r="U173" i="2"/>
  <c r="Y173" i="2"/>
  <c r="T173" i="2"/>
  <c r="V173" i="2"/>
  <c r="AA173" i="2"/>
  <c r="AF173" i="2"/>
  <c r="W173" i="2"/>
  <c r="X173" i="2"/>
  <c r="Z173" i="2"/>
  <c r="AC173" i="2"/>
  <c r="AJ173" i="2"/>
  <c r="AN173" i="2"/>
  <c r="AH173" i="2"/>
  <c r="AK173" i="2"/>
  <c r="AO173" i="2"/>
  <c r="AB173" i="2"/>
  <c r="AG173" i="2"/>
  <c r="AQ173" i="2"/>
  <c r="AT173" i="2"/>
  <c r="AX173" i="2"/>
  <c r="BB173" i="2"/>
  <c r="BF173" i="2"/>
  <c r="AD173" i="2"/>
  <c r="AI173" i="2"/>
  <c r="AL173" i="2"/>
  <c r="AM173" i="2"/>
  <c r="AU173" i="2"/>
  <c r="AY173" i="2"/>
  <c r="BC173" i="2"/>
  <c r="BG173" i="2"/>
  <c r="AR173" i="2"/>
  <c r="AS173" i="2"/>
  <c r="AZ173" i="2"/>
  <c r="BA173" i="2"/>
  <c r="BH173" i="2"/>
  <c r="BD173" i="2"/>
  <c r="BE173" i="2"/>
  <c r="AV173" i="2"/>
  <c r="AW173" i="2"/>
  <c r="AE173" i="2"/>
  <c r="AP173" i="2"/>
  <c r="K214" i="2"/>
  <c r="X214" i="2"/>
  <c r="AB214" i="2"/>
  <c r="U214" i="2"/>
  <c r="Z214" i="2"/>
  <c r="AE214" i="2"/>
  <c r="AI214" i="2"/>
  <c r="V214" i="2"/>
  <c r="AC214" i="2"/>
  <c r="AD214" i="2"/>
  <c r="AH214" i="2"/>
  <c r="AM214" i="2"/>
  <c r="W214" i="2"/>
  <c r="AG214" i="2"/>
  <c r="AJ214" i="2"/>
  <c r="AN214" i="2"/>
  <c r="T214" i="2"/>
  <c r="Y214" i="2"/>
  <c r="AO214" i="2"/>
  <c r="AS214" i="2"/>
  <c r="AW214" i="2"/>
  <c r="BA214" i="2"/>
  <c r="BE214" i="2"/>
  <c r="AA214" i="2"/>
  <c r="AF214" i="2"/>
  <c r="AP214" i="2"/>
  <c r="AT214" i="2"/>
  <c r="AX214" i="2"/>
  <c r="BB214" i="2"/>
  <c r="BF214" i="2"/>
  <c r="AK214" i="2"/>
  <c r="AU214" i="2"/>
  <c r="AV214" i="2"/>
  <c r="BC214" i="2"/>
  <c r="BD214" i="2"/>
  <c r="AL214" i="2"/>
  <c r="AQ214" i="2"/>
  <c r="AZ214" i="2"/>
  <c r="BG214" i="2"/>
  <c r="AR214" i="2"/>
  <c r="AY214" i="2"/>
  <c r="BH214" i="2"/>
  <c r="K151" i="2"/>
  <c r="T151" i="2"/>
  <c r="U151" i="2"/>
  <c r="W151" i="2"/>
  <c r="AA151" i="2"/>
  <c r="X151" i="2"/>
  <c r="AD151" i="2"/>
  <c r="AH151" i="2"/>
  <c r="Z151" i="2"/>
  <c r="AB151" i="2"/>
  <c r="AE151" i="2"/>
  <c r="Y151" i="2"/>
  <c r="AL151" i="2"/>
  <c r="AP151" i="2"/>
  <c r="V151" i="2"/>
  <c r="AC151" i="2"/>
  <c r="AJ151" i="2"/>
  <c r="AM151" i="2"/>
  <c r="AG151" i="2"/>
  <c r="AI151" i="2"/>
  <c r="AR151" i="2"/>
  <c r="AV151" i="2"/>
  <c r="AZ151" i="2"/>
  <c r="BD151" i="2"/>
  <c r="BH151" i="2"/>
  <c r="AN151" i="2"/>
  <c r="AO151" i="2"/>
  <c r="AS151" i="2"/>
  <c r="AW151" i="2"/>
  <c r="BA151" i="2"/>
  <c r="BE151" i="2"/>
  <c r="AK151" i="2"/>
  <c r="AT151" i="2"/>
  <c r="AU151" i="2"/>
  <c r="BB151" i="2"/>
  <c r="BC151" i="2"/>
  <c r="AQ151" i="2"/>
  <c r="AX151" i="2"/>
  <c r="AY151" i="2"/>
  <c r="AF151" i="2"/>
  <c r="BG151" i="2"/>
  <c r="BF151" i="2"/>
  <c r="K122" i="2"/>
  <c r="T122" i="2"/>
  <c r="X122" i="2"/>
  <c r="AB122" i="2"/>
  <c r="U122" i="2"/>
  <c r="Y122" i="2"/>
  <c r="V122" i="2"/>
  <c r="W122" i="2"/>
  <c r="AE122" i="2"/>
  <c r="AI122" i="2"/>
  <c r="AF122" i="2"/>
  <c r="AA122" i="2"/>
  <c r="AG122" i="2"/>
  <c r="AM122" i="2"/>
  <c r="AQ122" i="2"/>
  <c r="Z122" i="2"/>
  <c r="AN122" i="2"/>
  <c r="AC122" i="2"/>
  <c r="AD122" i="2"/>
  <c r="AK122" i="2"/>
  <c r="AL122" i="2"/>
  <c r="AS122" i="2"/>
  <c r="AW122" i="2"/>
  <c r="BA122" i="2"/>
  <c r="BE122" i="2"/>
  <c r="AT122" i="2"/>
  <c r="AX122" i="2"/>
  <c r="BB122" i="2"/>
  <c r="BF122" i="2"/>
  <c r="AJ122" i="2"/>
  <c r="AO122" i="2"/>
  <c r="AP122" i="2"/>
  <c r="AR122" i="2"/>
  <c r="AY122" i="2"/>
  <c r="AZ122" i="2"/>
  <c r="BG122" i="2"/>
  <c r="BH122" i="2"/>
  <c r="AH122" i="2"/>
  <c r="AU122" i="2"/>
  <c r="AV122" i="2"/>
  <c r="BC122" i="2"/>
  <c r="BD122" i="2"/>
  <c r="K123" i="2"/>
  <c r="T123" i="2"/>
  <c r="U123" i="2"/>
  <c r="W123" i="2"/>
  <c r="AA123" i="2"/>
  <c r="X123" i="2"/>
  <c r="Z123" i="2"/>
  <c r="AB123" i="2"/>
  <c r="AD123" i="2"/>
  <c r="AH123" i="2"/>
  <c r="V123" i="2"/>
  <c r="AE123" i="2"/>
  <c r="AJ123" i="2"/>
  <c r="AL123" i="2"/>
  <c r="AP123" i="2"/>
  <c r="Y123" i="2"/>
  <c r="AF123" i="2"/>
  <c r="AG123" i="2"/>
  <c r="AI123" i="2"/>
  <c r="AM123" i="2"/>
  <c r="AR123" i="2"/>
  <c r="AV123" i="2"/>
  <c r="AZ123" i="2"/>
  <c r="BD123" i="2"/>
  <c r="BH123" i="2"/>
  <c r="AC123" i="2"/>
  <c r="AK123" i="2"/>
  <c r="AS123" i="2"/>
  <c r="AW123" i="2"/>
  <c r="BA123" i="2"/>
  <c r="BE123" i="2"/>
  <c r="AQ123" i="2"/>
  <c r="AO123" i="2"/>
  <c r="AX123" i="2"/>
  <c r="AY123" i="2"/>
  <c r="BF123" i="2"/>
  <c r="BG123" i="2"/>
  <c r="AT123" i="2"/>
  <c r="BC123" i="2"/>
  <c r="AN123" i="2"/>
  <c r="AU123" i="2"/>
  <c r="BB123" i="2"/>
  <c r="K74" i="2"/>
  <c r="X74" i="2"/>
  <c r="AB74" i="2"/>
  <c r="U74" i="2"/>
  <c r="Y74" i="2"/>
  <c r="V74" i="2"/>
  <c r="W74" i="2"/>
  <c r="AE74" i="2"/>
  <c r="AI74" i="2"/>
  <c r="AF74" i="2"/>
  <c r="Z74" i="2"/>
  <c r="AG74" i="2"/>
  <c r="AM74" i="2"/>
  <c r="AQ74" i="2"/>
  <c r="T74" i="2"/>
  <c r="AA74" i="2"/>
  <c r="AC74" i="2"/>
  <c r="AN74" i="2"/>
  <c r="AJ74" i="2"/>
  <c r="AL74" i="2"/>
  <c r="AS74" i="2"/>
  <c r="AW74" i="2"/>
  <c r="BA74" i="2"/>
  <c r="BE74" i="2"/>
  <c r="AD74" i="2"/>
  <c r="AH74" i="2"/>
  <c r="AO74" i="2"/>
  <c r="AT74" i="2"/>
  <c r="AX74" i="2"/>
  <c r="BB74" i="2"/>
  <c r="BF74" i="2"/>
  <c r="AR74" i="2"/>
  <c r="AZ74" i="2"/>
  <c r="BH74" i="2"/>
  <c r="AK74" i="2"/>
  <c r="AP74" i="2"/>
  <c r="AU74" i="2"/>
  <c r="BC74" i="2"/>
  <c r="AY74" i="2"/>
  <c r="BD74" i="2"/>
  <c r="AV74" i="2"/>
  <c r="BG74" i="2"/>
  <c r="K149" i="2"/>
  <c r="T149" i="2"/>
  <c r="Y149" i="2"/>
  <c r="U149" i="2"/>
  <c r="V149" i="2"/>
  <c r="AB149" i="2"/>
  <c r="AF149" i="2"/>
  <c r="AJ149" i="2"/>
  <c r="W149" i="2"/>
  <c r="X149" i="2"/>
  <c r="AC149" i="2"/>
  <c r="AG149" i="2"/>
  <c r="AN149" i="2"/>
  <c r="AI149" i="2"/>
  <c r="AK149" i="2"/>
  <c r="AO149" i="2"/>
  <c r="AA149" i="2"/>
  <c r="AE149" i="2"/>
  <c r="AP149" i="2"/>
  <c r="AT149" i="2"/>
  <c r="AX149" i="2"/>
  <c r="BB149" i="2"/>
  <c r="BF149" i="2"/>
  <c r="Z149" i="2"/>
  <c r="AH149" i="2"/>
  <c r="AL149" i="2"/>
  <c r="AM149" i="2"/>
  <c r="AU149" i="2"/>
  <c r="AY149" i="2"/>
  <c r="BC149" i="2"/>
  <c r="BG149" i="2"/>
  <c r="AD149" i="2"/>
  <c r="AR149" i="2"/>
  <c r="AS149" i="2"/>
  <c r="AZ149" i="2"/>
  <c r="BA149" i="2"/>
  <c r="BH149" i="2"/>
  <c r="AV149" i="2"/>
  <c r="AW149" i="2"/>
  <c r="BD149" i="2"/>
  <c r="BE149" i="2"/>
  <c r="AQ149" i="2"/>
  <c r="K177" i="2"/>
  <c r="U177" i="2"/>
  <c r="Y177" i="2"/>
  <c r="T177" i="2"/>
  <c r="V177" i="2"/>
  <c r="Z177" i="2"/>
  <c r="AF177" i="2"/>
  <c r="AB177" i="2"/>
  <c r="AC177" i="2"/>
  <c r="W177" i="2"/>
  <c r="AH177" i="2"/>
  <c r="AJ177" i="2"/>
  <c r="AN177" i="2"/>
  <c r="AA177" i="2"/>
  <c r="AD177" i="2"/>
  <c r="AE177" i="2"/>
  <c r="AG177" i="2"/>
  <c r="AK177" i="2"/>
  <c r="AO177" i="2"/>
  <c r="X177" i="2"/>
  <c r="AT177" i="2"/>
  <c r="AX177" i="2"/>
  <c r="BB177" i="2"/>
  <c r="BF177" i="2"/>
  <c r="AP177" i="2"/>
  <c r="AU177" i="2"/>
  <c r="AY177" i="2"/>
  <c r="BC177" i="2"/>
  <c r="BG177" i="2"/>
  <c r="AI177" i="2"/>
  <c r="AL177" i="2"/>
  <c r="AQ177" i="2"/>
  <c r="AV177" i="2"/>
  <c r="AW177" i="2"/>
  <c r="BD177" i="2"/>
  <c r="BE177" i="2"/>
  <c r="AM177" i="2"/>
  <c r="AZ177" i="2"/>
  <c r="BA177" i="2"/>
  <c r="BH177" i="2"/>
  <c r="AS177" i="2"/>
  <c r="AR177" i="2"/>
  <c r="K186" i="2"/>
  <c r="X186" i="2"/>
  <c r="AB186" i="2"/>
  <c r="U186" i="2"/>
  <c r="T186" i="2"/>
  <c r="V186" i="2"/>
  <c r="W186" i="2"/>
  <c r="AE186" i="2"/>
  <c r="AI186" i="2"/>
  <c r="Y186" i="2"/>
  <c r="AA186" i="2"/>
  <c r="AG186" i="2"/>
  <c r="AM186" i="2"/>
  <c r="Z186" i="2"/>
  <c r="AJ186" i="2"/>
  <c r="AN186" i="2"/>
  <c r="AC186" i="2"/>
  <c r="AD186" i="2"/>
  <c r="AK186" i="2"/>
  <c r="AL186" i="2"/>
  <c r="AP186" i="2"/>
  <c r="AS186" i="2"/>
  <c r="AW186" i="2"/>
  <c r="BA186" i="2"/>
  <c r="BE186" i="2"/>
  <c r="AT186" i="2"/>
  <c r="AX186" i="2"/>
  <c r="BB186" i="2"/>
  <c r="BF186" i="2"/>
  <c r="AF186" i="2"/>
  <c r="AO186" i="2"/>
  <c r="AQ186" i="2"/>
  <c r="AR186" i="2"/>
  <c r="AY186" i="2"/>
  <c r="AZ186" i="2"/>
  <c r="BG186" i="2"/>
  <c r="BH186" i="2"/>
  <c r="AU186" i="2"/>
  <c r="AV186" i="2"/>
  <c r="AH186" i="2"/>
  <c r="BC186" i="2"/>
  <c r="BD186" i="2"/>
  <c r="K28" i="2"/>
  <c r="T28" i="2"/>
  <c r="V28" i="2"/>
  <c r="Z28" i="2"/>
  <c r="W28" i="2"/>
  <c r="U28" i="2"/>
  <c r="X28" i="2"/>
  <c r="AG28" i="2"/>
  <c r="AB28" i="2"/>
  <c r="AD28" i="2"/>
  <c r="AA28" i="2"/>
  <c r="AH28" i="2"/>
  <c r="AJ28" i="2"/>
  <c r="AK28" i="2"/>
  <c r="AO28" i="2"/>
  <c r="Y28" i="2"/>
  <c r="AF28" i="2"/>
  <c r="AL28" i="2"/>
  <c r="AP28" i="2"/>
  <c r="AE28" i="2"/>
  <c r="AM28" i="2"/>
  <c r="AU28" i="2"/>
  <c r="AY28" i="2"/>
  <c r="BC28" i="2"/>
  <c r="BG28" i="2"/>
  <c r="AC28" i="2"/>
  <c r="AI28" i="2"/>
  <c r="AR28" i="2"/>
  <c r="AV28" i="2"/>
  <c r="AZ28" i="2"/>
  <c r="BD28" i="2"/>
  <c r="BH28" i="2"/>
  <c r="AS28" i="2"/>
  <c r="BA28" i="2"/>
  <c r="AN28" i="2"/>
  <c r="AX28" i="2"/>
  <c r="BF28" i="2"/>
  <c r="AQ28" i="2"/>
  <c r="BB28" i="2"/>
  <c r="AW28" i="2"/>
  <c r="BE28" i="2"/>
  <c r="AT28" i="2"/>
  <c r="K206" i="2"/>
  <c r="X206" i="2"/>
  <c r="AB206" i="2"/>
  <c r="U206" i="2"/>
  <c r="Y206" i="2"/>
  <c r="AE206" i="2"/>
  <c r="AI206" i="2"/>
  <c r="AA206" i="2"/>
  <c r="Z206" i="2"/>
  <c r="AC206" i="2"/>
  <c r="AD206" i="2"/>
  <c r="AM206" i="2"/>
  <c r="T206" i="2"/>
  <c r="AF206" i="2"/>
  <c r="AJ206" i="2"/>
  <c r="AN206" i="2"/>
  <c r="W206" i="2"/>
  <c r="AO206" i="2"/>
  <c r="AS206" i="2"/>
  <c r="AW206" i="2"/>
  <c r="BA206" i="2"/>
  <c r="BE206" i="2"/>
  <c r="V206" i="2"/>
  <c r="AG206" i="2"/>
  <c r="AT206" i="2"/>
  <c r="AX206" i="2"/>
  <c r="BB206" i="2"/>
  <c r="BF206" i="2"/>
  <c r="AL206" i="2"/>
  <c r="AU206" i="2"/>
  <c r="AV206" i="2"/>
  <c r="BC206" i="2"/>
  <c r="BD206" i="2"/>
  <c r="AK206" i="2"/>
  <c r="AR206" i="2"/>
  <c r="AY206" i="2"/>
  <c r="BH206" i="2"/>
  <c r="AH206" i="2"/>
  <c r="AQ206" i="2"/>
  <c r="AP206" i="2"/>
  <c r="BG206" i="2"/>
  <c r="AZ206" i="2"/>
  <c r="K19" i="2"/>
  <c r="T19" i="2"/>
  <c r="U19" i="2"/>
  <c r="W19" i="2"/>
  <c r="AA19" i="2"/>
  <c r="X19" i="2"/>
  <c r="AC19" i="2"/>
  <c r="AD19" i="2"/>
  <c r="AH19" i="2"/>
  <c r="V19" i="2"/>
  <c r="AE19" i="2"/>
  <c r="AF19" i="2"/>
  <c r="AL19" i="2"/>
  <c r="AP19" i="2"/>
  <c r="AJ19" i="2"/>
  <c r="AM19" i="2"/>
  <c r="AK19" i="2"/>
  <c r="AQ19" i="2"/>
  <c r="AR19" i="2"/>
  <c r="AV19" i="2"/>
  <c r="AZ19" i="2"/>
  <c r="BD19" i="2"/>
  <c r="BH19" i="2"/>
  <c r="AS19" i="2"/>
  <c r="AW19" i="2"/>
  <c r="BA19" i="2"/>
  <c r="BE19" i="2"/>
  <c r="AX19" i="2"/>
  <c r="AY19" i="2"/>
  <c r="BF19" i="2"/>
  <c r="BG19" i="2"/>
  <c r="AG19" i="2"/>
  <c r="AO19" i="2"/>
  <c r="BC19" i="2"/>
  <c r="AB19" i="2"/>
  <c r="BB19" i="2"/>
  <c r="AN19" i="2"/>
  <c r="AT19" i="2"/>
  <c r="AU19" i="2"/>
  <c r="Z19" i="2"/>
  <c r="Y19" i="2"/>
  <c r="AI19" i="2"/>
  <c r="K204" i="2"/>
  <c r="V204" i="2"/>
  <c r="Z204" i="2"/>
  <c r="W204" i="2"/>
  <c r="X204" i="2"/>
  <c r="AC204" i="2"/>
  <c r="AG204" i="2"/>
  <c r="T204" i="2"/>
  <c r="AB204" i="2"/>
  <c r="AD204" i="2"/>
  <c r="U204" i="2"/>
  <c r="Y204" i="2"/>
  <c r="AF204" i="2"/>
  <c r="AH204" i="2"/>
  <c r="AK204" i="2"/>
  <c r="AO204" i="2"/>
  <c r="AL204" i="2"/>
  <c r="AI204" i="2"/>
  <c r="AM204" i="2"/>
  <c r="AN204" i="2"/>
  <c r="AQ204" i="2"/>
  <c r="AU204" i="2"/>
  <c r="AY204" i="2"/>
  <c r="BC204" i="2"/>
  <c r="BG204" i="2"/>
  <c r="AE204" i="2"/>
  <c r="AP204" i="2"/>
  <c r="AR204" i="2"/>
  <c r="AV204" i="2"/>
  <c r="AZ204" i="2"/>
  <c r="BD204" i="2"/>
  <c r="BH204" i="2"/>
  <c r="AS204" i="2"/>
  <c r="AT204" i="2"/>
  <c r="BA204" i="2"/>
  <c r="BB204" i="2"/>
  <c r="AA204" i="2"/>
  <c r="BE204" i="2"/>
  <c r="AJ204" i="2"/>
  <c r="AX204" i="2"/>
  <c r="AW204" i="2"/>
  <c r="BF204" i="2"/>
  <c r="K168" i="2"/>
  <c r="V168" i="2"/>
  <c r="Z168" i="2"/>
  <c r="W168" i="2"/>
  <c r="Y168" i="2"/>
  <c r="AA168" i="2"/>
  <c r="AC168" i="2"/>
  <c r="AG168" i="2"/>
  <c r="U168" i="2"/>
  <c r="AD168" i="2"/>
  <c r="AB168" i="2"/>
  <c r="AE168" i="2"/>
  <c r="AK168" i="2"/>
  <c r="AO168" i="2"/>
  <c r="T168" i="2"/>
  <c r="AF168" i="2"/>
  <c r="AH168" i="2"/>
  <c r="AL168" i="2"/>
  <c r="AJ168" i="2"/>
  <c r="AQ168" i="2"/>
  <c r="AU168" i="2"/>
  <c r="AY168" i="2"/>
  <c r="BC168" i="2"/>
  <c r="BG168" i="2"/>
  <c r="AR168" i="2"/>
  <c r="AV168" i="2"/>
  <c r="AZ168" i="2"/>
  <c r="BD168" i="2"/>
  <c r="BH168" i="2"/>
  <c r="AP168" i="2"/>
  <c r="AW168" i="2"/>
  <c r="AX168" i="2"/>
  <c r="BE168" i="2"/>
  <c r="BF168" i="2"/>
  <c r="X168" i="2"/>
  <c r="AI168" i="2"/>
  <c r="AS168" i="2"/>
  <c r="BB168" i="2"/>
  <c r="AM168" i="2"/>
  <c r="BA168" i="2"/>
  <c r="AN168" i="2"/>
  <c r="AT168" i="2"/>
  <c r="T146" i="2"/>
  <c r="X146" i="2"/>
  <c r="AB146" i="2"/>
  <c r="V146" i="2"/>
  <c r="W146" i="2"/>
  <c r="AA146" i="2"/>
  <c r="AE146" i="2"/>
  <c r="AI146" i="2"/>
  <c r="K146" i="2"/>
  <c r="U146" i="2"/>
  <c r="Z146" i="2"/>
  <c r="AF146" i="2"/>
  <c r="AM146" i="2"/>
  <c r="AQ146" i="2"/>
  <c r="AH146" i="2"/>
  <c r="AJ146" i="2"/>
  <c r="AN146" i="2"/>
  <c r="AK146" i="2"/>
  <c r="AL146" i="2"/>
  <c r="AS146" i="2"/>
  <c r="AW146" i="2"/>
  <c r="BA146" i="2"/>
  <c r="BE146" i="2"/>
  <c r="AT146" i="2"/>
  <c r="AX146" i="2"/>
  <c r="BB146" i="2"/>
  <c r="BF146" i="2"/>
  <c r="AD146" i="2"/>
  <c r="AG146" i="2"/>
  <c r="AP146" i="2"/>
  <c r="AR146" i="2"/>
  <c r="AY146" i="2"/>
  <c r="AZ146" i="2"/>
  <c r="BG146" i="2"/>
  <c r="BH146" i="2"/>
  <c r="AC146" i="2"/>
  <c r="BC146" i="2"/>
  <c r="BD146" i="2"/>
  <c r="Y146" i="2"/>
  <c r="AV146" i="2"/>
  <c r="AU146" i="2"/>
  <c r="AO146" i="2"/>
  <c r="K203" i="2"/>
  <c r="W203" i="2"/>
  <c r="AA203" i="2"/>
  <c r="T203" i="2"/>
  <c r="X203" i="2"/>
  <c r="Z203" i="2"/>
  <c r="AB203" i="2"/>
  <c r="AD203" i="2"/>
  <c r="AH203" i="2"/>
  <c r="V203" i="2"/>
  <c r="AE203" i="2"/>
  <c r="AL203" i="2"/>
  <c r="AP203" i="2"/>
  <c r="AG203" i="2"/>
  <c r="AI203" i="2"/>
  <c r="AM203" i="2"/>
  <c r="AR203" i="2"/>
  <c r="AV203" i="2"/>
  <c r="AZ203" i="2"/>
  <c r="BD203" i="2"/>
  <c r="BH203" i="2"/>
  <c r="AC203" i="2"/>
  <c r="AF203" i="2"/>
  <c r="AJ203" i="2"/>
  <c r="AK203" i="2"/>
  <c r="AS203" i="2"/>
  <c r="AW203" i="2"/>
  <c r="BA203" i="2"/>
  <c r="BE203" i="2"/>
  <c r="U203" i="2"/>
  <c r="AO203" i="2"/>
  <c r="AQ203" i="2"/>
  <c r="AX203" i="2"/>
  <c r="AY203" i="2"/>
  <c r="BF203" i="2"/>
  <c r="BG203" i="2"/>
  <c r="AT203" i="2"/>
  <c r="BC203" i="2"/>
  <c r="Y203" i="2"/>
  <c r="AN203" i="2"/>
  <c r="BB203" i="2"/>
  <c r="AU203" i="2"/>
  <c r="K187" i="2"/>
  <c r="W187" i="2"/>
  <c r="AA187" i="2"/>
  <c r="T187" i="2"/>
  <c r="X187" i="2"/>
  <c r="Z187" i="2"/>
  <c r="AB187" i="2"/>
  <c r="AD187" i="2"/>
  <c r="AH187" i="2"/>
  <c r="V187" i="2"/>
  <c r="AE187" i="2"/>
  <c r="AL187" i="2"/>
  <c r="AP187" i="2"/>
  <c r="Y187" i="2"/>
  <c r="AG187" i="2"/>
  <c r="AI187" i="2"/>
  <c r="AM187" i="2"/>
  <c r="AR187" i="2"/>
  <c r="AV187" i="2"/>
  <c r="AZ187" i="2"/>
  <c r="BD187" i="2"/>
  <c r="BH187" i="2"/>
  <c r="U187" i="2"/>
  <c r="AC187" i="2"/>
  <c r="AJ187" i="2"/>
  <c r="AK187" i="2"/>
  <c r="AS187" i="2"/>
  <c r="AW187" i="2"/>
  <c r="BA187" i="2"/>
  <c r="BE187" i="2"/>
  <c r="AF187" i="2"/>
  <c r="AO187" i="2"/>
  <c r="AQ187" i="2"/>
  <c r="AX187" i="2"/>
  <c r="AY187" i="2"/>
  <c r="BF187" i="2"/>
  <c r="BG187" i="2"/>
  <c r="AT187" i="2"/>
  <c r="BC187" i="2"/>
  <c r="AN187" i="2"/>
  <c r="AU187" i="2"/>
  <c r="BB187" i="2"/>
  <c r="K171" i="2"/>
  <c r="W171" i="2"/>
  <c r="AA171" i="2"/>
  <c r="T171" i="2"/>
  <c r="X171" i="2"/>
  <c r="Z171" i="2"/>
  <c r="AB171" i="2"/>
  <c r="AD171" i="2"/>
  <c r="AH171" i="2"/>
  <c r="V171" i="2"/>
  <c r="AE171" i="2"/>
  <c r="AL171" i="2"/>
  <c r="AP171" i="2"/>
  <c r="AG171" i="2"/>
  <c r="AI171" i="2"/>
  <c r="AM171" i="2"/>
  <c r="Y171" i="2"/>
  <c r="AR171" i="2"/>
  <c r="AV171" i="2"/>
  <c r="AZ171" i="2"/>
  <c r="BD171" i="2"/>
  <c r="BH171" i="2"/>
  <c r="AC171" i="2"/>
  <c r="AF171" i="2"/>
  <c r="AJ171" i="2"/>
  <c r="AK171" i="2"/>
  <c r="AS171" i="2"/>
  <c r="AW171" i="2"/>
  <c r="BA171" i="2"/>
  <c r="BE171" i="2"/>
  <c r="AO171" i="2"/>
  <c r="AX171" i="2"/>
  <c r="AY171" i="2"/>
  <c r="BF171" i="2"/>
  <c r="BG171" i="2"/>
  <c r="AT171" i="2"/>
  <c r="BC171" i="2"/>
  <c r="AQ171" i="2"/>
  <c r="BB171" i="2"/>
  <c r="U171" i="2"/>
  <c r="AN171" i="2"/>
  <c r="AU171" i="2"/>
  <c r="T33" i="2"/>
  <c r="K33" i="2"/>
  <c r="Y33" i="2"/>
  <c r="AC33" i="2"/>
  <c r="V33" i="2"/>
  <c r="Z33" i="2"/>
  <c r="AF33" i="2"/>
  <c r="AJ33" i="2"/>
  <c r="AB33" i="2"/>
  <c r="AH33" i="2"/>
  <c r="AN33" i="2"/>
  <c r="U33" i="2"/>
  <c r="X33" i="2"/>
  <c r="AD33" i="2"/>
  <c r="AE33" i="2"/>
  <c r="AG33" i="2"/>
  <c r="AK33" i="2"/>
  <c r="AO33" i="2"/>
  <c r="AT33" i="2"/>
  <c r="AX33" i="2"/>
  <c r="BB33" i="2"/>
  <c r="BF33" i="2"/>
  <c r="AP33" i="2"/>
  <c r="AU33" i="2"/>
  <c r="AY33" i="2"/>
  <c r="BC33" i="2"/>
  <c r="BG33" i="2"/>
  <c r="AQ33" i="2"/>
  <c r="AV33" i="2"/>
  <c r="AW33" i="2"/>
  <c r="BD33" i="2"/>
  <c r="BE33" i="2"/>
  <c r="W33" i="2"/>
  <c r="AR33" i="2"/>
  <c r="BH33" i="2"/>
  <c r="AL33" i="2"/>
  <c r="BA33" i="2"/>
  <c r="AA33" i="2"/>
  <c r="AS33" i="2"/>
  <c r="AI33" i="2"/>
  <c r="AM33" i="2"/>
  <c r="AZ33" i="2"/>
  <c r="K194" i="2"/>
  <c r="X194" i="2"/>
  <c r="AB194" i="2"/>
  <c r="U194" i="2"/>
  <c r="T194" i="2"/>
  <c r="V194" i="2"/>
  <c r="W194" i="2"/>
  <c r="AA194" i="2"/>
  <c r="AE194" i="2"/>
  <c r="AI194" i="2"/>
  <c r="Z194" i="2"/>
  <c r="Y194" i="2"/>
  <c r="AF194" i="2"/>
  <c r="AM194" i="2"/>
  <c r="AH194" i="2"/>
  <c r="AJ194" i="2"/>
  <c r="AN194" i="2"/>
  <c r="AG194" i="2"/>
  <c r="AK194" i="2"/>
  <c r="AL194" i="2"/>
  <c r="AS194" i="2"/>
  <c r="AW194" i="2"/>
  <c r="BA194" i="2"/>
  <c r="BE194" i="2"/>
  <c r="AT194" i="2"/>
  <c r="AX194" i="2"/>
  <c r="BB194" i="2"/>
  <c r="BF194" i="2"/>
  <c r="AQ194" i="2"/>
  <c r="AR194" i="2"/>
  <c r="AY194" i="2"/>
  <c r="AZ194" i="2"/>
  <c r="BG194" i="2"/>
  <c r="BH194" i="2"/>
  <c r="AO194" i="2"/>
  <c r="AC194" i="2"/>
  <c r="BC194" i="2"/>
  <c r="BD194" i="2"/>
  <c r="AP194" i="2"/>
  <c r="AV194" i="2"/>
  <c r="AU194" i="2"/>
  <c r="AD194" i="2"/>
  <c r="K36" i="2"/>
  <c r="T36" i="2"/>
  <c r="U36" i="2"/>
  <c r="V36" i="2"/>
  <c r="Z36" i="2"/>
  <c r="W36" i="2"/>
  <c r="X36" i="2"/>
  <c r="AG36" i="2"/>
  <c r="AA36" i="2"/>
  <c r="AC36" i="2"/>
  <c r="AD36" i="2"/>
  <c r="AI36" i="2"/>
  <c r="AK36" i="2"/>
  <c r="AO36" i="2"/>
  <c r="AB36" i="2"/>
  <c r="AF36" i="2"/>
  <c r="AL36" i="2"/>
  <c r="AP36" i="2"/>
  <c r="AM36" i="2"/>
  <c r="AU36" i="2"/>
  <c r="AY36" i="2"/>
  <c r="BC36" i="2"/>
  <c r="BG36" i="2"/>
  <c r="AQ36" i="2"/>
  <c r="AR36" i="2"/>
  <c r="AV36" i="2"/>
  <c r="AZ36" i="2"/>
  <c r="BD36" i="2"/>
  <c r="BH36" i="2"/>
  <c r="AJ36" i="2"/>
  <c r="AS36" i="2"/>
  <c r="BA36" i="2"/>
  <c r="AE36" i="2"/>
  <c r="AX36" i="2"/>
  <c r="BF36" i="2"/>
  <c r="Y36" i="2"/>
  <c r="AT36" i="2"/>
  <c r="BE36" i="2"/>
  <c r="AN36" i="2"/>
  <c r="AH36" i="2"/>
  <c r="BB36" i="2"/>
  <c r="AW36" i="2"/>
  <c r="K209" i="2"/>
  <c r="U209" i="2"/>
  <c r="Y209" i="2"/>
  <c r="T209" i="2"/>
  <c r="V209" i="2"/>
  <c r="Z209" i="2"/>
  <c r="AF209" i="2"/>
  <c r="AB209" i="2"/>
  <c r="AC209" i="2"/>
  <c r="W209" i="2"/>
  <c r="AH209" i="2"/>
  <c r="AJ209" i="2"/>
  <c r="AN209" i="2"/>
  <c r="AA209" i="2"/>
  <c r="AD209" i="2"/>
  <c r="AE209" i="2"/>
  <c r="AG209" i="2"/>
  <c r="AK209" i="2"/>
  <c r="AO209" i="2"/>
  <c r="X209" i="2"/>
  <c r="AT209" i="2"/>
  <c r="AX209" i="2"/>
  <c r="BB209" i="2"/>
  <c r="BF209" i="2"/>
  <c r="AP209" i="2"/>
  <c r="AQ209" i="2"/>
  <c r="AU209" i="2"/>
  <c r="AY209" i="2"/>
  <c r="BC209" i="2"/>
  <c r="BG209" i="2"/>
  <c r="AL209" i="2"/>
  <c r="AV209" i="2"/>
  <c r="AW209" i="2"/>
  <c r="BD209" i="2"/>
  <c r="BE209" i="2"/>
  <c r="AM209" i="2"/>
  <c r="AZ209" i="2"/>
  <c r="BA209" i="2"/>
  <c r="BH209" i="2"/>
  <c r="AI209" i="2"/>
  <c r="AS209" i="2"/>
  <c r="AR209" i="2"/>
  <c r="K181" i="2"/>
  <c r="U181" i="2"/>
  <c r="Y181" i="2"/>
  <c r="T181" i="2"/>
  <c r="V181" i="2"/>
  <c r="AB181" i="2"/>
  <c r="AF181" i="2"/>
  <c r="W181" i="2"/>
  <c r="X181" i="2"/>
  <c r="AC181" i="2"/>
  <c r="AG181" i="2"/>
  <c r="AJ181" i="2"/>
  <c r="AN181" i="2"/>
  <c r="AI181" i="2"/>
  <c r="AK181" i="2"/>
  <c r="AO181" i="2"/>
  <c r="AE181" i="2"/>
  <c r="AP181" i="2"/>
  <c r="AT181" i="2"/>
  <c r="AX181" i="2"/>
  <c r="BB181" i="2"/>
  <c r="BF181" i="2"/>
  <c r="AH181" i="2"/>
  <c r="AL181" i="2"/>
  <c r="AM181" i="2"/>
  <c r="AU181" i="2"/>
  <c r="AY181" i="2"/>
  <c r="BC181" i="2"/>
  <c r="BG181" i="2"/>
  <c r="AD181" i="2"/>
  <c r="AR181" i="2"/>
  <c r="AS181" i="2"/>
  <c r="AZ181" i="2"/>
  <c r="BA181" i="2"/>
  <c r="BH181" i="2"/>
  <c r="AV181" i="2"/>
  <c r="AQ181" i="2"/>
  <c r="AW181" i="2"/>
  <c r="AA181" i="2"/>
  <c r="BD181" i="2"/>
  <c r="BE181" i="2"/>
  <c r="Z181" i="2"/>
  <c r="K144" i="2"/>
  <c r="T144" i="2"/>
  <c r="V144" i="2"/>
  <c r="Z144" i="2"/>
  <c r="U144" i="2"/>
  <c r="W144" i="2"/>
  <c r="AB144" i="2"/>
  <c r="AC144" i="2"/>
  <c r="AG144" i="2"/>
  <c r="AD144" i="2"/>
  <c r="AA144" i="2"/>
  <c r="AE144" i="2"/>
  <c r="AF144" i="2"/>
  <c r="AJ144" i="2"/>
  <c r="AK144" i="2"/>
  <c r="AO144" i="2"/>
  <c r="X144" i="2"/>
  <c r="Y144" i="2"/>
  <c r="AI144" i="2"/>
  <c r="AL144" i="2"/>
  <c r="AP144" i="2"/>
  <c r="AU144" i="2"/>
  <c r="AY144" i="2"/>
  <c r="BC144" i="2"/>
  <c r="BG144" i="2"/>
  <c r="AR144" i="2"/>
  <c r="AV144" i="2"/>
  <c r="AZ144" i="2"/>
  <c r="BD144" i="2"/>
  <c r="BH144" i="2"/>
  <c r="AN144" i="2"/>
  <c r="AQ144" i="2"/>
  <c r="AW144" i="2"/>
  <c r="AX144" i="2"/>
  <c r="BE144" i="2"/>
  <c r="BF144" i="2"/>
  <c r="AM144" i="2"/>
  <c r="BA144" i="2"/>
  <c r="AT144" i="2"/>
  <c r="AH144" i="2"/>
  <c r="BB144" i="2"/>
  <c r="AS144" i="2"/>
  <c r="K72" i="2"/>
  <c r="T72" i="2"/>
  <c r="V72" i="2"/>
  <c r="Z72" i="2"/>
  <c r="W72" i="2"/>
  <c r="AA72" i="2"/>
  <c r="AC72" i="2"/>
  <c r="AG72" i="2"/>
  <c r="U72" i="2"/>
  <c r="Y72" i="2"/>
  <c r="AD72" i="2"/>
  <c r="AE72" i="2"/>
  <c r="AK72" i="2"/>
  <c r="AO72" i="2"/>
  <c r="AH72" i="2"/>
  <c r="AJ72" i="2"/>
  <c r="AL72" i="2"/>
  <c r="AP72" i="2"/>
  <c r="AF72" i="2"/>
  <c r="AQ72" i="2"/>
  <c r="AU72" i="2"/>
  <c r="AY72" i="2"/>
  <c r="BC72" i="2"/>
  <c r="BG72" i="2"/>
  <c r="X72" i="2"/>
  <c r="AB72" i="2"/>
  <c r="AN72" i="2"/>
  <c r="AR72" i="2"/>
  <c r="AV72" i="2"/>
  <c r="AZ72" i="2"/>
  <c r="BD72" i="2"/>
  <c r="BH72" i="2"/>
  <c r="AW72" i="2"/>
  <c r="BE72" i="2"/>
  <c r="AI72" i="2"/>
  <c r="AT72" i="2"/>
  <c r="BB72" i="2"/>
  <c r="AS72" i="2"/>
  <c r="AX72" i="2"/>
  <c r="AM72" i="2"/>
  <c r="BF72" i="2"/>
  <c r="BA72" i="2"/>
  <c r="K185" i="2"/>
  <c r="U185" i="2"/>
  <c r="Y185" i="2"/>
  <c r="T185" i="2"/>
  <c r="V185" i="2"/>
  <c r="AF185" i="2"/>
  <c r="AA185" i="2"/>
  <c r="AC185" i="2"/>
  <c r="X185" i="2"/>
  <c r="Z185" i="2"/>
  <c r="AI185" i="2"/>
  <c r="AJ185" i="2"/>
  <c r="AN185" i="2"/>
  <c r="AD185" i="2"/>
  <c r="AE185" i="2"/>
  <c r="AK185" i="2"/>
  <c r="AO185" i="2"/>
  <c r="AT185" i="2"/>
  <c r="AX185" i="2"/>
  <c r="BB185" i="2"/>
  <c r="BF185" i="2"/>
  <c r="W185" i="2"/>
  <c r="AG185" i="2"/>
  <c r="AQ185" i="2"/>
  <c r="AU185" i="2"/>
  <c r="AY185" i="2"/>
  <c r="BC185" i="2"/>
  <c r="BG185" i="2"/>
  <c r="AM185" i="2"/>
  <c r="AV185" i="2"/>
  <c r="AW185" i="2"/>
  <c r="BD185" i="2"/>
  <c r="BE185" i="2"/>
  <c r="AR185" i="2"/>
  <c r="BH185" i="2"/>
  <c r="AB185" i="2"/>
  <c r="AH185" i="2"/>
  <c r="AS185" i="2"/>
  <c r="AZ185" i="2"/>
  <c r="BA185" i="2"/>
  <c r="AL185" i="2"/>
  <c r="AP185" i="2"/>
  <c r="K147" i="2"/>
  <c r="T147" i="2"/>
  <c r="U147" i="2"/>
  <c r="W147" i="2"/>
  <c r="AA147" i="2"/>
  <c r="X147" i="2"/>
  <c r="Y147" i="2"/>
  <c r="AD147" i="2"/>
  <c r="AH147" i="2"/>
  <c r="V147" i="2"/>
  <c r="AE147" i="2"/>
  <c r="AB147" i="2"/>
  <c r="AL147" i="2"/>
  <c r="AP147" i="2"/>
  <c r="AF147" i="2"/>
  <c r="AM147" i="2"/>
  <c r="Z147" i="2"/>
  <c r="AQ147" i="2"/>
  <c r="AR147" i="2"/>
  <c r="AV147" i="2"/>
  <c r="AZ147" i="2"/>
  <c r="BD147" i="2"/>
  <c r="BH147" i="2"/>
  <c r="AK147" i="2"/>
  <c r="AS147" i="2"/>
  <c r="AW147" i="2"/>
  <c r="BA147" i="2"/>
  <c r="BE147" i="2"/>
  <c r="AG147" i="2"/>
  <c r="AJ147" i="2"/>
  <c r="AN147" i="2"/>
  <c r="AX147" i="2"/>
  <c r="AY147" i="2"/>
  <c r="BF147" i="2"/>
  <c r="BG147" i="2"/>
  <c r="AU147" i="2"/>
  <c r="BB147" i="2"/>
  <c r="AI147" i="2"/>
  <c r="AT147" i="2"/>
  <c r="AC147" i="2"/>
  <c r="BC147" i="2"/>
  <c r="AO147" i="2"/>
  <c r="T160" i="2"/>
  <c r="K160" i="2"/>
  <c r="V160" i="2"/>
  <c r="Z160" i="2"/>
  <c r="U160" i="2"/>
  <c r="W160" i="2"/>
  <c r="AB160" i="2"/>
  <c r="AC160" i="2"/>
  <c r="AG160" i="2"/>
  <c r="AD160" i="2"/>
  <c r="AE160" i="2"/>
  <c r="AF160" i="2"/>
  <c r="AJ160" i="2"/>
  <c r="AK160" i="2"/>
  <c r="AO160" i="2"/>
  <c r="X160" i="2"/>
  <c r="AI160" i="2"/>
  <c r="AL160" i="2"/>
  <c r="AP160" i="2"/>
  <c r="AU160" i="2"/>
  <c r="AY160" i="2"/>
  <c r="BC160" i="2"/>
  <c r="BG160" i="2"/>
  <c r="AH160" i="2"/>
  <c r="AR160" i="2"/>
  <c r="AV160" i="2"/>
  <c r="AZ160" i="2"/>
  <c r="BD160" i="2"/>
  <c r="BH160" i="2"/>
  <c r="AA160" i="2"/>
  <c r="AN160" i="2"/>
  <c r="AW160" i="2"/>
  <c r="AX160" i="2"/>
  <c r="BE160" i="2"/>
  <c r="BF160" i="2"/>
  <c r="AM160" i="2"/>
  <c r="BA160" i="2"/>
  <c r="AQ160" i="2"/>
  <c r="AT160" i="2"/>
  <c r="Y160" i="2"/>
  <c r="AS160" i="2"/>
  <c r="BB160" i="2"/>
  <c r="K178" i="2"/>
  <c r="X178" i="2"/>
  <c r="AB178" i="2"/>
  <c r="U178" i="2"/>
  <c r="T178" i="2"/>
  <c r="V178" i="2"/>
  <c r="W178" i="2"/>
  <c r="AA178" i="2"/>
  <c r="AE178" i="2"/>
  <c r="AI178" i="2"/>
  <c r="Z178" i="2"/>
  <c r="AF178" i="2"/>
  <c r="AM178" i="2"/>
  <c r="AQ178" i="2"/>
  <c r="AH178" i="2"/>
  <c r="AJ178" i="2"/>
  <c r="AN178" i="2"/>
  <c r="AK178" i="2"/>
  <c r="AL178" i="2"/>
  <c r="AS178" i="2"/>
  <c r="AW178" i="2"/>
  <c r="BA178" i="2"/>
  <c r="BE178" i="2"/>
  <c r="Y178" i="2"/>
  <c r="AT178" i="2"/>
  <c r="AX178" i="2"/>
  <c r="BB178" i="2"/>
  <c r="BF178" i="2"/>
  <c r="AD178" i="2"/>
  <c r="AP178" i="2"/>
  <c r="AR178" i="2"/>
  <c r="AY178" i="2"/>
  <c r="AZ178" i="2"/>
  <c r="BG178" i="2"/>
  <c r="BH178" i="2"/>
  <c r="AC178" i="2"/>
  <c r="AG178" i="2"/>
  <c r="BC178" i="2"/>
  <c r="BD178" i="2"/>
  <c r="AO178" i="2"/>
  <c r="AU178" i="2"/>
  <c r="AV178" i="2"/>
  <c r="V192" i="2"/>
  <c r="Z192" i="2"/>
  <c r="K192" i="2"/>
  <c r="W192" i="2"/>
  <c r="AB192" i="2"/>
  <c r="AC192" i="2"/>
  <c r="AG192" i="2"/>
  <c r="U192" i="2"/>
  <c r="AD192" i="2"/>
  <c r="T192" i="2"/>
  <c r="AE192" i="2"/>
  <c r="AK192" i="2"/>
  <c r="AO192" i="2"/>
  <c r="X192" i="2"/>
  <c r="AI192" i="2"/>
  <c r="AL192" i="2"/>
  <c r="Y192" i="2"/>
  <c r="AA192" i="2"/>
  <c r="AJ192" i="2"/>
  <c r="AP192" i="2"/>
  <c r="AQ192" i="2"/>
  <c r="AU192" i="2"/>
  <c r="AY192" i="2"/>
  <c r="BC192" i="2"/>
  <c r="BG192" i="2"/>
  <c r="AF192" i="2"/>
  <c r="AH192" i="2"/>
  <c r="AR192" i="2"/>
  <c r="AV192" i="2"/>
  <c r="AZ192" i="2"/>
  <c r="BD192" i="2"/>
  <c r="BH192" i="2"/>
  <c r="AN192" i="2"/>
  <c r="AW192" i="2"/>
  <c r="AX192" i="2"/>
  <c r="BE192" i="2"/>
  <c r="BF192" i="2"/>
  <c r="AM192" i="2"/>
  <c r="BA192" i="2"/>
  <c r="AT192" i="2"/>
  <c r="AS192" i="2"/>
  <c r="BB192" i="2"/>
  <c r="K207" i="2"/>
  <c r="W207" i="2"/>
  <c r="AA207" i="2"/>
  <c r="T207" i="2"/>
  <c r="X207" i="2"/>
  <c r="U207" i="2"/>
  <c r="AD207" i="2"/>
  <c r="AH207" i="2"/>
  <c r="Y207" i="2"/>
  <c r="AE207" i="2"/>
  <c r="AG207" i="2"/>
  <c r="AI207" i="2"/>
  <c r="AL207" i="2"/>
  <c r="AP207" i="2"/>
  <c r="Z207" i="2"/>
  <c r="AC207" i="2"/>
  <c r="AM207" i="2"/>
  <c r="AR207" i="2"/>
  <c r="AV207" i="2"/>
  <c r="AZ207" i="2"/>
  <c r="BD207" i="2"/>
  <c r="BH207" i="2"/>
  <c r="AN207" i="2"/>
  <c r="AO207" i="2"/>
  <c r="AS207" i="2"/>
  <c r="AW207" i="2"/>
  <c r="BA207" i="2"/>
  <c r="BE207" i="2"/>
  <c r="AF207" i="2"/>
  <c r="V207" i="2"/>
  <c r="AB207" i="2"/>
  <c r="AT207" i="2"/>
  <c r="AU207" i="2"/>
  <c r="BB207" i="2"/>
  <c r="BC207" i="2"/>
  <c r="AQ207" i="2"/>
  <c r="BF207" i="2"/>
  <c r="BG207" i="2"/>
  <c r="AK207" i="2"/>
  <c r="AY207" i="2"/>
  <c r="AX207" i="2"/>
  <c r="AJ207" i="2"/>
  <c r="K191" i="2"/>
  <c r="W191" i="2"/>
  <c r="AA191" i="2"/>
  <c r="T191" i="2"/>
  <c r="X191" i="2"/>
  <c r="U191" i="2"/>
  <c r="AD191" i="2"/>
  <c r="AH191" i="2"/>
  <c r="Y191" i="2"/>
  <c r="AE191" i="2"/>
  <c r="AG191" i="2"/>
  <c r="AI191" i="2"/>
  <c r="AL191" i="2"/>
  <c r="AP191" i="2"/>
  <c r="AB191" i="2"/>
  <c r="AC191" i="2"/>
  <c r="AM191" i="2"/>
  <c r="V191" i="2"/>
  <c r="AF191" i="2"/>
  <c r="AR191" i="2"/>
  <c r="AV191" i="2"/>
  <c r="AZ191" i="2"/>
  <c r="BD191" i="2"/>
  <c r="BH191" i="2"/>
  <c r="Z191" i="2"/>
  <c r="AN191" i="2"/>
  <c r="AO191" i="2"/>
  <c r="AS191" i="2"/>
  <c r="AW191" i="2"/>
  <c r="BA191" i="2"/>
  <c r="BE191" i="2"/>
  <c r="AT191" i="2"/>
  <c r="AU191" i="2"/>
  <c r="BB191" i="2"/>
  <c r="BC191" i="2"/>
  <c r="AJ191" i="2"/>
  <c r="AQ191" i="2"/>
  <c r="BF191" i="2"/>
  <c r="BG191" i="2"/>
  <c r="AK191" i="2"/>
  <c r="AX191" i="2"/>
  <c r="AY191" i="2"/>
  <c r="K175" i="2"/>
  <c r="W175" i="2"/>
  <c r="AA175" i="2"/>
  <c r="T175" i="2"/>
  <c r="X175" i="2"/>
  <c r="U175" i="2"/>
  <c r="AD175" i="2"/>
  <c r="AH175" i="2"/>
  <c r="Y175" i="2"/>
  <c r="AE175" i="2"/>
  <c r="AG175" i="2"/>
  <c r="AI175" i="2"/>
  <c r="AL175" i="2"/>
  <c r="AP175" i="2"/>
  <c r="Z175" i="2"/>
  <c r="AC175" i="2"/>
  <c r="AM175" i="2"/>
  <c r="AR175" i="2"/>
  <c r="AV175" i="2"/>
  <c r="AZ175" i="2"/>
  <c r="BD175" i="2"/>
  <c r="BH175" i="2"/>
  <c r="AB175" i="2"/>
  <c r="AN175" i="2"/>
  <c r="AO175" i="2"/>
  <c r="AQ175" i="2"/>
  <c r="AS175" i="2"/>
  <c r="AW175" i="2"/>
  <c r="BA175" i="2"/>
  <c r="BE175" i="2"/>
  <c r="AT175" i="2"/>
  <c r="AU175" i="2"/>
  <c r="BB175" i="2"/>
  <c r="BC175" i="2"/>
  <c r="BF175" i="2"/>
  <c r="BG175" i="2"/>
  <c r="AK175" i="2"/>
  <c r="V175" i="2"/>
  <c r="AJ175" i="2"/>
  <c r="AY175" i="2"/>
  <c r="AF175" i="2"/>
  <c r="AX175" i="2"/>
  <c r="K163" i="2"/>
  <c r="T163" i="2"/>
  <c r="U163" i="2"/>
  <c r="W163" i="2"/>
  <c r="AA163" i="2"/>
  <c r="X163" i="2"/>
  <c r="Y163" i="2"/>
  <c r="AD163" i="2"/>
  <c r="AH163" i="2"/>
  <c r="V163" i="2"/>
  <c r="AE163" i="2"/>
  <c r="Z163" i="2"/>
  <c r="AL163" i="2"/>
  <c r="AP163" i="2"/>
  <c r="AF163" i="2"/>
  <c r="AM163" i="2"/>
  <c r="AQ163" i="2"/>
  <c r="AR163" i="2"/>
  <c r="AV163" i="2"/>
  <c r="AZ163" i="2"/>
  <c r="BD163" i="2"/>
  <c r="BH163" i="2"/>
  <c r="AG163" i="2"/>
  <c r="AI163" i="2"/>
  <c r="AJ163" i="2"/>
  <c r="AK163" i="2"/>
  <c r="AS163" i="2"/>
  <c r="AW163" i="2"/>
  <c r="BA163" i="2"/>
  <c r="BE163" i="2"/>
  <c r="AB163" i="2"/>
  <c r="AC163" i="2"/>
  <c r="AN163" i="2"/>
  <c r="AX163" i="2"/>
  <c r="AY163" i="2"/>
  <c r="BF163" i="2"/>
  <c r="BG163" i="2"/>
  <c r="AU163" i="2"/>
  <c r="BB163" i="2"/>
  <c r="AO163" i="2"/>
  <c r="BC163" i="2"/>
  <c r="AT163" i="2"/>
  <c r="K172" i="2"/>
  <c r="V172" i="2"/>
  <c r="Z172" i="2"/>
  <c r="W172" i="2"/>
  <c r="X172" i="2"/>
  <c r="AC172" i="2"/>
  <c r="AG172" i="2"/>
  <c r="T172" i="2"/>
  <c r="AB172" i="2"/>
  <c r="AD172" i="2"/>
  <c r="U172" i="2"/>
  <c r="Y172" i="2"/>
  <c r="AF172" i="2"/>
  <c r="AH172" i="2"/>
  <c r="AK172" i="2"/>
  <c r="AO172" i="2"/>
  <c r="AL172" i="2"/>
  <c r="AI172" i="2"/>
  <c r="AM172" i="2"/>
  <c r="AN172" i="2"/>
  <c r="AU172" i="2"/>
  <c r="AY172" i="2"/>
  <c r="BC172" i="2"/>
  <c r="BG172" i="2"/>
  <c r="AA172" i="2"/>
  <c r="AE172" i="2"/>
  <c r="AP172" i="2"/>
  <c r="AR172" i="2"/>
  <c r="AV172" i="2"/>
  <c r="AZ172" i="2"/>
  <c r="BD172" i="2"/>
  <c r="BH172" i="2"/>
  <c r="AS172" i="2"/>
  <c r="AT172" i="2"/>
  <c r="BA172" i="2"/>
  <c r="BB172" i="2"/>
  <c r="AQ172" i="2"/>
  <c r="BE172" i="2"/>
  <c r="AJ172" i="2"/>
  <c r="AX172" i="2"/>
  <c r="AW172" i="2"/>
  <c r="BF172" i="2"/>
  <c r="K141" i="2"/>
  <c r="T141" i="2"/>
  <c r="Y141" i="2"/>
  <c r="V141" i="2"/>
  <c r="AA141" i="2"/>
  <c r="AF141" i="2"/>
  <c r="AJ141" i="2"/>
  <c r="W141" i="2"/>
  <c r="X141" i="2"/>
  <c r="Z141" i="2"/>
  <c r="AC141" i="2"/>
  <c r="AN141" i="2"/>
  <c r="AH141" i="2"/>
  <c r="AK141" i="2"/>
  <c r="AO141" i="2"/>
  <c r="U141" i="2"/>
  <c r="AG141" i="2"/>
  <c r="AQ141" i="2"/>
  <c r="AT141" i="2"/>
  <c r="AX141" i="2"/>
  <c r="BB141" i="2"/>
  <c r="BF141" i="2"/>
  <c r="AD141" i="2"/>
  <c r="AI141" i="2"/>
  <c r="AL141" i="2"/>
  <c r="AM141" i="2"/>
  <c r="AU141" i="2"/>
  <c r="AY141" i="2"/>
  <c r="BC141" i="2"/>
  <c r="BG141" i="2"/>
  <c r="AR141" i="2"/>
  <c r="AS141" i="2"/>
  <c r="AZ141" i="2"/>
  <c r="BA141" i="2"/>
  <c r="BH141" i="2"/>
  <c r="BD141" i="2"/>
  <c r="AE141" i="2"/>
  <c r="AP141" i="2"/>
  <c r="BE141" i="2"/>
  <c r="AV141" i="2"/>
  <c r="AW141" i="2"/>
  <c r="AB141" i="2"/>
  <c r="K213" i="2"/>
  <c r="U213" i="2"/>
  <c r="Y213" i="2"/>
  <c r="T213" i="2"/>
  <c r="V213" i="2"/>
  <c r="AB213" i="2"/>
  <c r="AF213" i="2"/>
  <c r="W213" i="2"/>
  <c r="X213" i="2"/>
  <c r="AC213" i="2"/>
  <c r="AG213" i="2"/>
  <c r="AJ213" i="2"/>
  <c r="AN213" i="2"/>
  <c r="AI213" i="2"/>
  <c r="AK213" i="2"/>
  <c r="AO213" i="2"/>
  <c r="AA213" i="2"/>
  <c r="AE213" i="2"/>
  <c r="AP213" i="2"/>
  <c r="AT213" i="2"/>
  <c r="AX213" i="2"/>
  <c r="BB213" i="2"/>
  <c r="BF213" i="2"/>
  <c r="Z213" i="2"/>
  <c r="AH213" i="2"/>
  <c r="AL213" i="2"/>
  <c r="AM213" i="2"/>
  <c r="AQ213" i="2"/>
  <c r="AU213" i="2"/>
  <c r="AY213" i="2"/>
  <c r="BC213" i="2"/>
  <c r="BG213" i="2"/>
  <c r="AD213" i="2"/>
  <c r="AR213" i="2"/>
  <c r="AS213" i="2"/>
  <c r="AZ213" i="2"/>
  <c r="BA213" i="2"/>
  <c r="BH213" i="2"/>
  <c r="AV213" i="2"/>
  <c r="AW213" i="2"/>
  <c r="BD213" i="2"/>
  <c r="BE213" i="2"/>
  <c r="K189" i="2"/>
  <c r="U189" i="2"/>
  <c r="Y189" i="2"/>
  <c r="T189" i="2"/>
  <c r="V189" i="2"/>
  <c r="AA189" i="2"/>
  <c r="AF189" i="2"/>
  <c r="W189" i="2"/>
  <c r="X189" i="2"/>
  <c r="Z189" i="2"/>
  <c r="AC189" i="2"/>
  <c r="AB189" i="2"/>
  <c r="AJ189" i="2"/>
  <c r="AN189" i="2"/>
  <c r="AH189" i="2"/>
  <c r="AK189" i="2"/>
  <c r="AO189" i="2"/>
  <c r="AT189" i="2"/>
  <c r="AX189" i="2"/>
  <c r="BB189" i="2"/>
  <c r="BF189" i="2"/>
  <c r="AD189" i="2"/>
  <c r="AL189" i="2"/>
  <c r="AM189" i="2"/>
  <c r="AQ189" i="2"/>
  <c r="AU189" i="2"/>
  <c r="AY189" i="2"/>
  <c r="BC189" i="2"/>
  <c r="BG189" i="2"/>
  <c r="AG189" i="2"/>
  <c r="AP189" i="2"/>
  <c r="AE189" i="2"/>
  <c r="AR189" i="2"/>
  <c r="AS189" i="2"/>
  <c r="AZ189" i="2"/>
  <c r="BA189" i="2"/>
  <c r="BH189" i="2"/>
  <c r="BD189" i="2"/>
  <c r="BE189" i="2"/>
  <c r="AW189" i="2"/>
  <c r="AI189" i="2"/>
  <c r="AV189" i="2"/>
  <c r="K135" i="2"/>
  <c r="T135" i="2"/>
  <c r="U135" i="2"/>
  <c r="W135" i="2"/>
  <c r="AA135" i="2"/>
  <c r="X135" i="2"/>
  <c r="AD135" i="2"/>
  <c r="AH135" i="2"/>
  <c r="Z135" i="2"/>
  <c r="AB135" i="2"/>
  <c r="AE135" i="2"/>
  <c r="AL135" i="2"/>
  <c r="AP135" i="2"/>
  <c r="V135" i="2"/>
  <c r="AC135" i="2"/>
  <c r="AJ135" i="2"/>
  <c r="AM135" i="2"/>
  <c r="AR135" i="2"/>
  <c r="AV135" i="2"/>
  <c r="AZ135" i="2"/>
  <c r="BD135" i="2"/>
  <c r="BH135" i="2"/>
  <c r="Y135" i="2"/>
  <c r="AN135" i="2"/>
  <c r="AO135" i="2"/>
  <c r="AS135" i="2"/>
  <c r="AW135" i="2"/>
  <c r="BA135" i="2"/>
  <c r="BE135" i="2"/>
  <c r="AI135" i="2"/>
  <c r="AF135" i="2"/>
  <c r="AK135" i="2"/>
  <c r="AQ135" i="2"/>
  <c r="AT135" i="2"/>
  <c r="AU135" i="2"/>
  <c r="BB135" i="2"/>
  <c r="BC135" i="2"/>
  <c r="AG135" i="2"/>
  <c r="AX135" i="2"/>
  <c r="AY135" i="2"/>
  <c r="BF135" i="2"/>
  <c r="BG135" i="2"/>
  <c r="K40" i="2"/>
  <c r="T40" i="2"/>
  <c r="V40" i="2"/>
  <c r="Z40" i="2"/>
  <c r="W40" i="2"/>
  <c r="AA40" i="2"/>
  <c r="AC40" i="2"/>
  <c r="AG40" i="2"/>
  <c r="U40" i="2"/>
  <c r="Y40" i="2"/>
  <c r="AD40" i="2"/>
  <c r="AE40" i="2"/>
  <c r="AK40" i="2"/>
  <c r="AO40" i="2"/>
  <c r="AH40" i="2"/>
  <c r="AJ40" i="2"/>
  <c r="AL40" i="2"/>
  <c r="AP40" i="2"/>
  <c r="AF40" i="2"/>
  <c r="AQ40" i="2"/>
  <c r="AU40" i="2"/>
  <c r="AY40" i="2"/>
  <c r="BC40" i="2"/>
  <c r="BG40" i="2"/>
  <c r="X40" i="2"/>
  <c r="AN40" i="2"/>
  <c r="AR40" i="2"/>
  <c r="AV40" i="2"/>
  <c r="AZ40" i="2"/>
  <c r="BD40" i="2"/>
  <c r="BH40" i="2"/>
  <c r="AW40" i="2"/>
  <c r="BE40" i="2"/>
  <c r="AB40" i="2"/>
  <c r="AT40" i="2"/>
  <c r="BB40" i="2"/>
  <c r="AI40" i="2"/>
  <c r="AS40" i="2"/>
  <c r="AX40" i="2"/>
  <c r="BF40" i="2"/>
  <c r="BA40" i="2"/>
  <c r="AM40" i="2"/>
  <c r="K24" i="2"/>
  <c r="T24" i="2"/>
  <c r="V24" i="2"/>
  <c r="Z24" i="2"/>
  <c r="W24" i="2"/>
  <c r="AA24" i="2"/>
  <c r="AC24" i="2"/>
  <c r="AG24" i="2"/>
  <c r="Y24" i="2"/>
  <c r="AD24" i="2"/>
  <c r="U24" i="2"/>
  <c r="AB24" i="2"/>
  <c r="AE24" i="2"/>
  <c r="AK24" i="2"/>
  <c r="AO24" i="2"/>
  <c r="AH24" i="2"/>
  <c r="AJ24" i="2"/>
  <c r="AL24" i="2"/>
  <c r="AP24" i="2"/>
  <c r="AF24" i="2"/>
  <c r="AI24" i="2"/>
  <c r="AQ24" i="2"/>
  <c r="AU24" i="2"/>
  <c r="AY24" i="2"/>
  <c r="BC24" i="2"/>
  <c r="BG24" i="2"/>
  <c r="AN24" i="2"/>
  <c r="AR24" i="2"/>
  <c r="AV24" i="2"/>
  <c r="AZ24" i="2"/>
  <c r="BD24" i="2"/>
  <c r="BH24" i="2"/>
  <c r="X24" i="2"/>
  <c r="AW24" i="2"/>
  <c r="BE24" i="2"/>
  <c r="AT24" i="2"/>
  <c r="BB24" i="2"/>
  <c r="AS24" i="2"/>
  <c r="AM24" i="2"/>
  <c r="AX24" i="2"/>
  <c r="BF24" i="2"/>
  <c r="BA24" i="2"/>
  <c r="K139" i="2"/>
  <c r="T139" i="2"/>
  <c r="U139" i="2"/>
  <c r="W139" i="2"/>
  <c r="AA139" i="2"/>
  <c r="X139" i="2"/>
  <c r="Z139" i="2"/>
  <c r="AB139" i="2"/>
  <c r="AD139" i="2"/>
  <c r="AH139" i="2"/>
  <c r="V139" i="2"/>
  <c r="AE139" i="2"/>
  <c r="AJ139" i="2"/>
  <c r="AL139" i="2"/>
  <c r="AP139" i="2"/>
  <c r="AF139" i="2"/>
  <c r="AG139" i="2"/>
  <c r="AI139" i="2"/>
  <c r="AM139" i="2"/>
  <c r="AR139" i="2"/>
  <c r="AV139" i="2"/>
  <c r="AZ139" i="2"/>
  <c r="BD139" i="2"/>
  <c r="BH139" i="2"/>
  <c r="AC139" i="2"/>
  <c r="AK139" i="2"/>
  <c r="AS139" i="2"/>
  <c r="AW139" i="2"/>
  <c r="BA139" i="2"/>
  <c r="BE139" i="2"/>
  <c r="Y139" i="2"/>
  <c r="AO139" i="2"/>
  <c r="AX139" i="2"/>
  <c r="AY139" i="2"/>
  <c r="BF139" i="2"/>
  <c r="BG139" i="2"/>
  <c r="AT139" i="2"/>
  <c r="BC139" i="2"/>
  <c r="AQ139" i="2"/>
  <c r="AN139" i="2"/>
  <c r="BB139" i="2"/>
  <c r="AU139" i="2"/>
  <c r="K27" i="2"/>
  <c r="T27" i="2"/>
  <c r="U27" i="2"/>
  <c r="W27" i="2"/>
  <c r="AA27" i="2"/>
  <c r="X27" i="2"/>
  <c r="Z27" i="2"/>
  <c r="AB27" i="2"/>
  <c r="AD27" i="2"/>
  <c r="AH27" i="2"/>
  <c r="V27" i="2"/>
  <c r="AE27" i="2"/>
  <c r="Y27" i="2"/>
  <c r="AF27" i="2"/>
  <c r="AL27" i="2"/>
  <c r="AP27" i="2"/>
  <c r="AC27" i="2"/>
  <c r="AG27" i="2"/>
  <c r="AI27" i="2"/>
  <c r="AM27" i="2"/>
  <c r="AK27" i="2"/>
  <c r="AR27" i="2"/>
  <c r="AV27" i="2"/>
  <c r="AZ27" i="2"/>
  <c r="BD27" i="2"/>
  <c r="BH27" i="2"/>
  <c r="AS27" i="2"/>
  <c r="AW27" i="2"/>
  <c r="BA27" i="2"/>
  <c r="BE27" i="2"/>
  <c r="AN27" i="2"/>
  <c r="AX27" i="2"/>
  <c r="AY27" i="2"/>
  <c r="BF27" i="2"/>
  <c r="BG27" i="2"/>
  <c r="AQ27" i="2"/>
  <c r="AO27" i="2"/>
  <c r="AU27" i="2"/>
  <c r="AT27" i="2"/>
  <c r="BC27" i="2"/>
  <c r="BB27" i="2"/>
  <c r="AJ27" i="2"/>
  <c r="K20" i="2"/>
  <c r="T20" i="2"/>
  <c r="U20" i="2"/>
  <c r="V20" i="2"/>
  <c r="Z20" i="2"/>
  <c r="W20" i="2"/>
  <c r="X20" i="2"/>
  <c r="AG20" i="2"/>
  <c r="AA20" i="2"/>
  <c r="AC20" i="2"/>
  <c r="AD20" i="2"/>
  <c r="AI20" i="2"/>
  <c r="AK20" i="2"/>
  <c r="AO20" i="2"/>
  <c r="AF20" i="2"/>
  <c r="AL20" i="2"/>
  <c r="AP20" i="2"/>
  <c r="Y20" i="2"/>
  <c r="AB20" i="2"/>
  <c r="AH20" i="2"/>
  <c r="AJ20" i="2"/>
  <c r="AM20" i="2"/>
  <c r="AU20" i="2"/>
  <c r="AY20" i="2"/>
  <c r="BC20" i="2"/>
  <c r="BG20" i="2"/>
  <c r="AQ20" i="2"/>
  <c r="AR20" i="2"/>
  <c r="AV20" i="2"/>
  <c r="AZ20" i="2"/>
  <c r="BD20" i="2"/>
  <c r="BH20" i="2"/>
  <c r="AS20" i="2"/>
  <c r="BA20" i="2"/>
  <c r="AX20" i="2"/>
  <c r="BF20" i="2"/>
  <c r="AN20" i="2"/>
  <c r="AT20" i="2"/>
  <c r="AE20" i="2"/>
  <c r="BE20" i="2"/>
  <c r="AW20" i="2"/>
  <c r="BB20" i="2"/>
  <c r="K174" i="2"/>
  <c r="X174" i="2"/>
  <c r="AB174" i="2"/>
  <c r="U174" i="2"/>
  <c r="Y174" i="2"/>
  <c r="AE174" i="2"/>
  <c r="AI174" i="2"/>
  <c r="AA174" i="2"/>
  <c r="Z174" i="2"/>
  <c r="AC174" i="2"/>
  <c r="AD174" i="2"/>
  <c r="AM174" i="2"/>
  <c r="AQ174" i="2"/>
  <c r="T174" i="2"/>
  <c r="AF174" i="2"/>
  <c r="AJ174" i="2"/>
  <c r="AN174" i="2"/>
  <c r="W174" i="2"/>
  <c r="AO174" i="2"/>
  <c r="AS174" i="2"/>
  <c r="AW174" i="2"/>
  <c r="BA174" i="2"/>
  <c r="BE174" i="2"/>
  <c r="V174" i="2"/>
  <c r="AG174" i="2"/>
  <c r="AT174" i="2"/>
  <c r="AX174" i="2"/>
  <c r="BB174" i="2"/>
  <c r="BF174" i="2"/>
  <c r="AH174" i="2"/>
  <c r="AL174" i="2"/>
  <c r="AU174" i="2"/>
  <c r="AV174" i="2"/>
  <c r="BC174" i="2"/>
  <c r="BD174" i="2"/>
  <c r="AK174" i="2"/>
  <c r="AP174" i="2"/>
  <c r="AR174" i="2"/>
  <c r="AY174" i="2"/>
  <c r="BH174" i="2"/>
  <c r="BG174" i="2"/>
  <c r="AZ174" i="2"/>
  <c r="K56" i="2"/>
  <c r="T56" i="2"/>
  <c r="V56" i="2"/>
  <c r="Z56" i="2"/>
  <c r="W56" i="2"/>
  <c r="AA56" i="2"/>
  <c r="AC56" i="2"/>
  <c r="AG56" i="2"/>
  <c r="Y56" i="2"/>
  <c r="AD56" i="2"/>
  <c r="AB56" i="2"/>
  <c r="AE56" i="2"/>
  <c r="AK56" i="2"/>
  <c r="AO56" i="2"/>
  <c r="AH56" i="2"/>
  <c r="AJ56" i="2"/>
  <c r="AL56" i="2"/>
  <c r="AP56" i="2"/>
  <c r="AF56" i="2"/>
  <c r="AI56" i="2"/>
  <c r="AQ56" i="2"/>
  <c r="AU56" i="2"/>
  <c r="AY56" i="2"/>
  <c r="BC56" i="2"/>
  <c r="BG56" i="2"/>
  <c r="AN56" i="2"/>
  <c r="AR56" i="2"/>
  <c r="AV56" i="2"/>
  <c r="AZ56" i="2"/>
  <c r="BD56" i="2"/>
  <c r="BH56" i="2"/>
  <c r="AW56" i="2"/>
  <c r="BE56" i="2"/>
  <c r="AT56" i="2"/>
  <c r="BB56" i="2"/>
  <c r="U56" i="2"/>
  <c r="X56" i="2"/>
  <c r="AS56" i="2"/>
  <c r="AM56" i="2"/>
  <c r="AX56" i="2"/>
  <c r="BF56" i="2"/>
  <c r="BA56" i="2"/>
  <c r="K30" i="2"/>
  <c r="T30" i="2"/>
  <c r="U30" i="2"/>
  <c r="X30" i="2"/>
  <c r="AB30" i="2"/>
  <c r="Y30" i="2"/>
  <c r="AC30" i="2"/>
  <c r="AE30" i="2"/>
  <c r="AI30" i="2"/>
  <c r="AA30" i="2"/>
  <c r="AF30" i="2"/>
  <c r="AD30" i="2"/>
  <c r="AM30" i="2"/>
  <c r="AQ30" i="2"/>
  <c r="AJ30" i="2"/>
  <c r="AN30" i="2"/>
  <c r="V30" i="2"/>
  <c r="Z30" i="2"/>
  <c r="AH30" i="2"/>
  <c r="AP30" i="2"/>
  <c r="AS30" i="2"/>
  <c r="AW30" i="2"/>
  <c r="BA30" i="2"/>
  <c r="BE30" i="2"/>
  <c r="W30" i="2"/>
  <c r="AK30" i="2"/>
  <c r="AT30" i="2"/>
  <c r="AX30" i="2"/>
  <c r="BB30" i="2"/>
  <c r="BF30" i="2"/>
  <c r="AO30" i="2"/>
  <c r="AV30" i="2"/>
  <c r="BD30" i="2"/>
  <c r="AY30" i="2"/>
  <c r="BG30" i="2"/>
  <c r="AL30" i="2"/>
  <c r="AU30" i="2"/>
  <c r="AZ30" i="2"/>
  <c r="AR30" i="2"/>
  <c r="BC30" i="2"/>
  <c r="AG30" i="2"/>
  <c r="BH30" i="2"/>
  <c r="K155" i="2"/>
  <c r="T155" i="2"/>
  <c r="U155" i="2"/>
  <c r="W155" i="2"/>
  <c r="AA155" i="2"/>
  <c r="X155" i="2"/>
  <c r="Z155" i="2"/>
  <c r="AB155" i="2"/>
  <c r="AD155" i="2"/>
  <c r="AH155" i="2"/>
  <c r="V155" i="2"/>
  <c r="AE155" i="2"/>
  <c r="AJ155" i="2"/>
  <c r="AL155" i="2"/>
  <c r="AP155" i="2"/>
  <c r="Y155" i="2"/>
  <c r="AF155" i="2"/>
  <c r="AG155" i="2"/>
  <c r="AI155" i="2"/>
  <c r="AM155" i="2"/>
  <c r="AR155" i="2"/>
  <c r="AV155" i="2"/>
  <c r="AZ155" i="2"/>
  <c r="BD155" i="2"/>
  <c r="BH155" i="2"/>
  <c r="AC155" i="2"/>
  <c r="AK155" i="2"/>
  <c r="AS155" i="2"/>
  <c r="AW155" i="2"/>
  <c r="BA155" i="2"/>
  <c r="BE155" i="2"/>
  <c r="AQ155" i="2"/>
  <c r="AO155" i="2"/>
  <c r="AX155" i="2"/>
  <c r="AY155" i="2"/>
  <c r="BF155" i="2"/>
  <c r="BG155" i="2"/>
  <c r="AT155" i="2"/>
  <c r="BC155" i="2"/>
  <c r="AN155" i="2"/>
  <c r="AU155" i="2"/>
  <c r="BB155" i="2"/>
  <c r="K129" i="2"/>
  <c r="T129" i="2"/>
  <c r="Y129" i="2"/>
  <c r="V129" i="2"/>
  <c r="Z129" i="2"/>
  <c r="AF129" i="2"/>
  <c r="AJ129" i="2"/>
  <c r="AB129" i="2"/>
  <c r="AC129" i="2"/>
  <c r="W129" i="2"/>
  <c r="AH129" i="2"/>
  <c r="AN129" i="2"/>
  <c r="AD129" i="2"/>
  <c r="AE129" i="2"/>
  <c r="AG129" i="2"/>
  <c r="AK129" i="2"/>
  <c r="AO129" i="2"/>
  <c r="AI129" i="2"/>
  <c r="AT129" i="2"/>
  <c r="AX129" i="2"/>
  <c r="BB129" i="2"/>
  <c r="BF129" i="2"/>
  <c r="AA129" i="2"/>
  <c r="AP129" i="2"/>
  <c r="AU129" i="2"/>
  <c r="AY129" i="2"/>
  <c r="BC129" i="2"/>
  <c r="BG129" i="2"/>
  <c r="U129" i="2"/>
  <c r="AL129" i="2"/>
  <c r="AV129" i="2"/>
  <c r="AW129" i="2"/>
  <c r="BD129" i="2"/>
  <c r="BE129" i="2"/>
  <c r="AQ129" i="2"/>
  <c r="AZ129" i="2"/>
  <c r="BA129" i="2"/>
  <c r="X129" i="2"/>
  <c r="AM129" i="2"/>
  <c r="AR129" i="2"/>
  <c r="AS129" i="2"/>
  <c r="BH129" i="2"/>
  <c r="K182" i="2"/>
  <c r="X182" i="2"/>
  <c r="AB182" i="2"/>
  <c r="U182" i="2"/>
  <c r="Z182" i="2"/>
  <c r="AE182" i="2"/>
  <c r="AI182" i="2"/>
  <c r="V182" i="2"/>
  <c r="AC182" i="2"/>
  <c r="AD182" i="2"/>
  <c r="AH182" i="2"/>
  <c r="AM182" i="2"/>
  <c r="AQ182" i="2"/>
  <c r="W182" i="2"/>
  <c r="AG182" i="2"/>
  <c r="AJ182" i="2"/>
  <c r="AN182" i="2"/>
  <c r="AO182" i="2"/>
  <c r="AS182" i="2"/>
  <c r="AW182" i="2"/>
  <c r="BA182" i="2"/>
  <c r="BE182" i="2"/>
  <c r="T182" i="2"/>
  <c r="AF182" i="2"/>
  <c r="AP182" i="2"/>
  <c r="AT182" i="2"/>
  <c r="AX182" i="2"/>
  <c r="BB182" i="2"/>
  <c r="BF182" i="2"/>
  <c r="AK182" i="2"/>
  <c r="AU182" i="2"/>
  <c r="AV182" i="2"/>
  <c r="BC182" i="2"/>
  <c r="BD182" i="2"/>
  <c r="Y182" i="2"/>
  <c r="AL182" i="2"/>
  <c r="AZ182" i="2"/>
  <c r="BG182" i="2"/>
  <c r="AR182" i="2"/>
  <c r="AA182" i="2"/>
  <c r="BH182" i="2"/>
  <c r="AY182" i="2"/>
  <c r="K66" i="2"/>
  <c r="X66" i="2"/>
  <c r="AB66" i="2"/>
  <c r="Y66" i="2"/>
  <c r="T66" i="2"/>
  <c r="V66" i="2"/>
  <c r="W66" i="2"/>
  <c r="AA66" i="2"/>
  <c r="AE66" i="2"/>
  <c r="AI66" i="2"/>
  <c r="Z66" i="2"/>
  <c r="AF66" i="2"/>
  <c r="U66" i="2"/>
  <c r="AJ66" i="2"/>
  <c r="AM66" i="2"/>
  <c r="AQ66" i="2"/>
  <c r="AC66" i="2"/>
  <c r="AH66" i="2"/>
  <c r="AN66" i="2"/>
  <c r="AL66" i="2"/>
  <c r="AS66" i="2"/>
  <c r="AW66" i="2"/>
  <c r="BA66" i="2"/>
  <c r="BE66" i="2"/>
  <c r="AO66" i="2"/>
  <c r="AT66" i="2"/>
  <c r="AX66" i="2"/>
  <c r="BB66" i="2"/>
  <c r="BF66" i="2"/>
  <c r="AR66" i="2"/>
  <c r="AZ66" i="2"/>
  <c r="BH66" i="2"/>
  <c r="AU66" i="2"/>
  <c r="BC66" i="2"/>
  <c r="AV66" i="2"/>
  <c r="BG66" i="2"/>
  <c r="AG66" i="2"/>
  <c r="AP66" i="2"/>
  <c r="AY66" i="2"/>
  <c r="AD66" i="2"/>
  <c r="BD66" i="2"/>
  <c r="AK66" i="2"/>
  <c r="K165" i="2"/>
  <c r="Y165" i="2"/>
  <c r="T165" i="2"/>
  <c r="U165" i="2"/>
  <c r="V165" i="2"/>
  <c r="AB165" i="2"/>
  <c r="AF165" i="2"/>
  <c r="W165" i="2"/>
  <c r="X165" i="2"/>
  <c r="AC165" i="2"/>
  <c r="AA165" i="2"/>
  <c r="AG165" i="2"/>
  <c r="AJ165" i="2"/>
  <c r="AN165" i="2"/>
  <c r="Z165" i="2"/>
  <c r="AI165" i="2"/>
  <c r="AK165" i="2"/>
  <c r="AO165" i="2"/>
  <c r="AE165" i="2"/>
  <c r="AP165" i="2"/>
  <c r="AT165" i="2"/>
  <c r="AX165" i="2"/>
  <c r="BB165" i="2"/>
  <c r="BF165" i="2"/>
  <c r="AL165" i="2"/>
  <c r="AM165" i="2"/>
  <c r="AU165" i="2"/>
  <c r="AY165" i="2"/>
  <c r="BC165" i="2"/>
  <c r="BG165" i="2"/>
  <c r="AQ165" i="2"/>
  <c r="AR165" i="2"/>
  <c r="AS165" i="2"/>
  <c r="AZ165" i="2"/>
  <c r="BA165" i="2"/>
  <c r="BH165" i="2"/>
  <c r="AH165" i="2"/>
  <c r="AV165" i="2"/>
  <c r="AD165" i="2"/>
  <c r="AW165" i="2"/>
  <c r="BD165" i="2"/>
  <c r="BE165" i="2"/>
  <c r="K133" i="2"/>
  <c r="T133" i="2"/>
  <c r="Y133" i="2"/>
  <c r="U133" i="2"/>
  <c r="V133" i="2"/>
  <c r="AB133" i="2"/>
  <c r="AF133" i="2"/>
  <c r="AJ133" i="2"/>
  <c r="W133" i="2"/>
  <c r="X133" i="2"/>
  <c r="AC133" i="2"/>
  <c r="AA133" i="2"/>
  <c r="AG133" i="2"/>
  <c r="AN133" i="2"/>
  <c r="Z133" i="2"/>
  <c r="AI133" i="2"/>
  <c r="AK133" i="2"/>
  <c r="AO133" i="2"/>
  <c r="AE133" i="2"/>
  <c r="AP133" i="2"/>
  <c r="AT133" i="2"/>
  <c r="AX133" i="2"/>
  <c r="BB133" i="2"/>
  <c r="BF133" i="2"/>
  <c r="AL133" i="2"/>
  <c r="AM133" i="2"/>
  <c r="AU133" i="2"/>
  <c r="AY133" i="2"/>
  <c r="BC133" i="2"/>
  <c r="BG133" i="2"/>
  <c r="AQ133" i="2"/>
  <c r="AH133" i="2"/>
  <c r="AR133" i="2"/>
  <c r="AS133" i="2"/>
  <c r="AZ133" i="2"/>
  <c r="BA133" i="2"/>
  <c r="BH133" i="2"/>
  <c r="AV133" i="2"/>
  <c r="AW133" i="2"/>
  <c r="AD133" i="2"/>
  <c r="BE133" i="2"/>
  <c r="BD133" i="2"/>
  <c r="K193" i="2"/>
  <c r="U193" i="2"/>
  <c r="Y193" i="2"/>
  <c r="T193" i="2"/>
  <c r="V193" i="2"/>
  <c r="Z193" i="2"/>
  <c r="AF193" i="2"/>
  <c r="AB193" i="2"/>
  <c r="AC193" i="2"/>
  <c r="W193" i="2"/>
  <c r="AH193" i="2"/>
  <c r="AJ193" i="2"/>
  <c r="AN193" i="2"/>
  <c r="AD193" i="2"/>
  <c r="AE193" i="2"/>
  <c r="AG193" i="2"/>
  <c r="AK193" i="2"/>
  <c r="AO193" i="2"/>
  <c r="AI193" i="2"/>
  <c r="AT193" i="2"/>
  <c r="AX193" i="2"/>
  <c r="BB193" i="2"/>
  <c r="BF193" i="2"/>
  <c r="AA193" i="2"/>
  <c r="AP193" i="2"/>
  <c r="AQ193" i="2"/>
  <c r="AU193" i="2"/>
  <c r="AY193" i="2"/>
  <c r="BC193" i="2"/>
  <c r="BG193" i="2"/>
  <c r="AL193" i="2"/>
  <c r="AV193" i="2"/>
  <c r="AW193" i="2"/>
  <c r="BD193" i="2"/>
  <c r="BE193" i="2"/>
  <c r="AZ193" i="2"/>
  <c r="X193" i="2"/>
  <c r="BA193" i="2"/>
  <c r="AM193" i="2"/>
  <c r="AR193" i="2"/>
  <c r="AS193" i="2"/>
  <c r="BH193" i="2"/>
  <c r="K166" i="2"/>
  <c r="X166" i="2"/>
  <c r="AB166" i="2"/>
  <c r="U166" i="2"/>
  <c r="Z166" i="2"/>
  <c r="AE166" i="2"/>
  <c r="AI166" i="2"/>
  <c r="T166" i="2"/>
  <c r="V166" i="2"/>
  <c r="AC166" i="2"/>
  <c r="AD166" i="2"/>
  <c r="AH166" i="2"/>
  <c r="AM166" i="2"/>
  <c r="AQ166" i="2"/>
  <c r="W166" i="2"/>
  <c r="Y166" i="2"/>
  <c r="AA166" i="2"/>
  <c r="AG166" i="2"/>
  <c r="AJ166" i="2"/>
  <c r="AN166" i="2"/>
  <c r="AO166" i="2"/>
  <c r="AS166" i="2"/>
  <c r="AW166" i="2"/>
  <c r="BA166" i="2"/>
  <c r="BE166" i="2"/>
  <c r="AP166" i="2"/>
  <c r="AT166" i="2"/>
  <c r="AX166" i="2"/>
  <c r="BB166" i="2"/>
  <c r="BF166" i="2"/>
  <c r="AK166" i="2"/>
  <c r="AU166" i="2"/>
  <c r="AV166" i="2"/>
  <c r="BC166" i="2"/>
  <c r="BD166" i="2"/>
  <c r="AF166" i="2"/>
  <c r="AZ166" i="2"/>
  <c r="BG166" i="2"/>
  <c r="AY166" i="2"/>
  <c r="BH166" i="2"/>
  <c r="AL166" i="2"/>
  <c r="AR166" i="2"/>
  <c r="K153" i="2"/>
  <c r="T153" i="2"/>
  <c r="U153" i="2"/>
  <c r="Y153" i="2"/>
  <c r="V153" i="2"/>
  <c r="AF153" i="2"/>
  <c r="AJ153" i="2"/>
  <c r="AA153" i="2"/>
  <c r="AC153" i="2"/>
  <c r="X153" i="2"/>
  <c r="Z153" i="2"/>
  <c r="AI153" i="2"/>
  <c r="AN153" i="2"/>
  <c r="AD153" i="2"/>
  <c r="AE153" i="2"/>
  <c r="AK153" i="2"/>
  <c r="AO153" i="2"/>
  <c r="AT153" i="2"/>
  <c r="AX153" i="2"/>
  <c r="BB153" i="2"/>
  <c r="BF153" i="2"/>
  <c r="W153" i="2"/>
  <c r="AB153" i="2"/>
  <c r="AG153" i="2"/>
  <c r="AQ153" i="2"/>
  <c r="AU153" i="2"/>
  <c r="AY153" i="2"/>
  <c r="BC153" i="2"/>
  <c r="BG153" i="2"/>
  <c r="AH153" i="2"/>
  <c r="AM153" i="2"/>
  <c r="AV153" i="2"/>
  <c r="AW153" i="2"/>
  <c r="BD153" i="2"/>
  <c r="BE153" i="2"/>
  <c r="AP153" i="2"/>
  <c r="AR153" i="2"/>
  <c r="BH153" i="2"/>
  <c r="AS153" i="2"/>
  <c r="AL153" i="2"/>
  <c r="AZ153" i="2"/>
  <c r="BA153" i="2"/>
  <c r="K38" i="2"/>
  <c r="T38" i="2"/>
  <c r="X38" i="2"/>
  <c r="AB38" i="2"/>
  <c r="Y38" i="2"/>
  <c r="U38" i="2"/>
  <c r="Z38" i="2"/>
  <c r="AE38" i="2"/>
  <c r="AI38" i="2"/>
  <c r="AF38" i="2"/>
  <c r="W38" i="2"/>
  <c r="AA38" i="2"/>
  <c r="AD38" i="2"/>
  <c r="AH38" i="2"/>
  <c r="AM38" i="2"/>
  <c r="AQ38" i="2"/>
  <c r="V38" i="2"/>
  <c r="AC38" i="2"/>
  <c r="AG38" i="2"/>
  <c r="AN38" i="2"/>
  <c r="AP38" i="2"/>
  <c r="AS38" i="2"/>
  <c r="AW38" i="2"/>
  <c r="BA38" i="2"/>
  <c r="BE38" i="2"/>
  <c r="AK38" i="2"/>
  <c r="AT38" i="2"/>
  <c r="AX38" i="2"/>
  <c r="BB38" i="2"/>
  <c r="BF38" i="2"/>
  <c r="AL38" i="2"/>
  <c r="AV38" i="2"/>
  <c r="BD38" i="2"/>
  <c r="AJ38" i="2"/>
  <c r="AY38" i="2"/>
  <c r="BG38" i="2"/>
  <c r="AO38" i="2"/>
  <c r="AR38" i="2"/>
  <c r="BC38" i="2"/>
  <c r="BH38" i="2"/>
  <c r="AU38" i="2"/>
  <c r="AZ38" i="2"/>
  <c r="K22" i="2"/>
  <c r="T22" i="2"/>
  <c r="X22" i="2"/>
  <c r="AB22" i="2"/>
  <c r="Y22" i="2"/>
  <c r="Z22" i="2"/>
  <c r="AE22" i="2"/>
  <c r="AI22" i="2"/>
  <c r="AF22" i="2"/>
  <c r="W22" i="2"/>
  <c r="AD22" i="2"/>
  <c r="AH22" i="2"/>
  <c r="AM22" i="2"/>
  <c r="AQ22" i="2"/>
  <c r="V22" i="2"/>
  <c r="AG22" i="2"/>
  <c r="AN22" i="2"/>
  <c r="U22" i="2"/>
  <c r="AA22" i="2"/>
  <c r="AC22" i="2"/>
  <c r="AP22" i="2"/>
  <c r="AS22" i="2"/>
  <c r="AW22" i="2"/>
  <c r="BA22" i="2"/>
  <c r="BE22" i="2"/>
  <c r="AJ22" i="2"/>
  <c r="AK22" i="2"/>
  <c r="AT22" i="2"/>
  <c r="AX22" i="2"/>
  <c r="BB22" i="2"/>
  <c r="BF22" i="2"/>
  <c r="AL22" i="2"/>
  <c r="AV22" i="2"/>
  <c r="BD22" i="2"/>
  <c r="AY22" i="2"/>
  <c r="BG22" i="2"/>
  <c r="AR22" i="2"/>
  <c r="BC22" i="2"/>
  <c r="BH22" i="2"/>
  <c r="AU22" i="2"/>
  <c r="AZ22" i="2"/>
  <c r="AO22" i="2"/>
  <c r="K35" i="2"/>
  <c r="T35" i="2"/>
  <c r="U35" i="2"/>
  <c r="W35" i="2"/>
  <c r="AA35" i="2"/>
  <c r="X35" i="2"/>
  <c r="AC35" i="2"/>
  <c r="AD35" i="2"/>
  <c r="AH35" i="2"/>
  <c r="V35" i="2"/>
  <c r="AE35" i="2"/>
  <c r="AB35" i="2"/>
  <c r="AF35" i="2"/>
  <c r="AL35" i="2"/>
  <c r="AP35" i="2"/>
  <c r="Z35" i="2"/>
  <c r="AJ35" i="2"/>
  <c r="AM35" i="2"/>
  <c r="AG35" i="2"/>
  <c r="AI35" i="2"/>
  <c r="AK35" i="2"/>
  <c r="AQ35" i="2"/>
  <c r="AR35" i="2"/>
  <c r="AV35" i="2"/>
  <c r="AZ35" i="2"/>
  <c r="BD35" i="2"/>
  <c r="BH35" i="2"/>
  <c r="Y35" i="2"/>
  <c r="AS35" i="2"/>
  <c r="AW35" i="2"/>
  <c r="BA35" i="2"/>
  <c r="BE35" i="2"/>
  <c r="AX35" i="2"/>
  <c r="AY35" i="2"/>
  <c r="BF35" i="2"/>
  <c r="BG35" i="2"/>
  <c r="AO35" i="2"/>
  <c r="BC35" i="2"/>
  <c r="AN35" i="2"/>
  <c r="BB35" i="2"/>
  <c r="AU35" i="2"/>
  <c r="AT35" i="2"/>
  <c r="T145" i="2"/>
  <c r="Y145" i="2"/>
  <c r="V145" i="2"/>
  <c r="K145" i="2"/>
  <c r="U145" i="2"/>
  <c r="Z145" i="2"/>
  <c r="AF145" i="2"/>
  <c r="AJ145" i="2"/>
  <c r="AB145" i="2"/>
  <c r="AC145" i="2"/>
  <c r="W145" i="2"/>
  <c r="AH145" i="2"/>
  <c r="AN145" i="2"/>
  <c r="AA145" i="2"/>
  <c r="AD145" i="2"/>
  <c r="AE145" i="2"/>
  <c r="AG145" i="2"/>
  <c r="AK145" i="2"/>
  <c r="AO145" i="2"/>
  <c r="X145" i="2"/>
  <c r="AT145" i="2"/>
  <c r="AX145" i="2"/>
  <c r="BB145" i="2"/>
  <c r="BF145" i="2"/>
  <c r="AP145" i="2"/>
  <c r="AU145" i="2"/>
  <c r="AY145" i="2"/>
  <c r="BC145" i="2"/>
  <c r="BG145" i="2"/>
  <c r="AL145" i="2"/>
  <c r="AQ145" i="2"/>
  <c r="AV145" i="2"/>
  <c r="AW145" i="2"/>
  <c r="BD145" i="2"/>
  <c r="BE145" i="2"/>
  <c r="AM145" i="2"/>
  <c r="AZ145" i="2"/>
  <c r="AI145" i="2"/>
  <c r="BA145" i="2"/>
  <c r="BH145" i="2"/>
  <c r="AS145" i="2"/>
  <c r="AR145" i="2"/>
  <c r="K208" i="2"/>
  <c r="V208" i="2"/>
  <c r="Z208" i="2"/>
  <c r="W208" i="2"/>
  <c r="AB208" i="2"/>
  <c r="AC208" i="2"/>
  <c r="AG208" i="2"/>
  <c r="U208" i="2"/>
  <c r="AD208" i="2"/>
  <c r="AA208" i="2"/>
  <c r="AE208" i="2"/>
  <c r="AK208" i="2"/>
  <c r="AO208" i="2"/>
  <c r="X208" i="2"/>
  <c r="Y208" i="2"/>
  <c r="AI208" i="2"/>
  <c r="AL208" i="2"/>
  <c r="AJ208" i="2"/>
  <c r="AP208" i="2"/>
  <c r="AQ208" i="2"/>
  <c r="AU208" i="2"/>
  <c r="AY208" i="2"/>
  <c r="BC208" i="2"/>
  <c r="BG208" i="2"/>
  <c r="T208" i="2"/>
  <c r="AR208" i="2"/>
  <c r="AV208" i="2"/>
  <c r="AZ208" i="2"/>
  <c r="BD208" i="2"/>
  <c r="BH208" i="2"/>
  <c r="AN208" i="2"/>
  <c r="AW208" i="2"/>
  <c r="AX208" i="2"/>
  <c r="BE208" i="2"/>
  <c r="BF208" i="2"/>
  <c r="AF208" i="2"/>
  <c r="AM208" i="2"/>
  <c r="AH208" i="2"/>
  <c r="BA208" i="2"/>
  <c r="AT208" i="2"/>
  <c r="BB208" i="2"/>
  <c r="AS208" i="2"/>
  <c r="K54" i="2"/>
  <c r="X54" i="2"/>
  <c r="AB54" i="2"/>
  <c r="Y54" i="2"/>
  <c r="Z54" i="2"/>
  <c r="AE54" i="2"/>
  <c r="AI54" i="2"/>
  <c r="AF54" i="2"/>
  <c r="T54" i="2"/>
  <c r="W54" i="2"/>
  <c r="AD54" i="2"/>
  <c r="AH54" i="2"/>
  <c r="AM54" i="2"/>
  <c r="AQ54" i="2"/>
  <c r="U54" i="2"/>
  <c r="V54" i="2"/>
  <c r="AG54" i="2"/>
  <c r="AN54" i="2"/>
  <c r="AP54" i="2"/>
  <c r="AS54" i="2"/>
  <c r="AW54" i="2"/>
  <c r="BA54" i="2"/>
  <c r="BE54" i="2"/>
  <c r="AJ54" i="2"/>
  <c r="AK54" i="2"/>
  <c r="AT54" i="2"/>
  <c r="AX54" i="2"/>
  <c r="BB54" i="2"/>
  <c r="BF54" i="2"/>
  <c r="AL54" i="2"/>
  <c r="AV54" i="2"/>
  <c r="BD54" i="2"/>
  <c r="AA54" i="2"/>
  <c r="AY54" i="2"/>
  <c r="BG54" i="2"/>
  <c r="AC54" i="2"/>
  <c r="AR54" i="2"/>
  <c r="BC54" i="2"/>
  <c r="BH54" i="2"/>
  <c r="AO54" i="2"/>
  <c r="AU54" i="2"/>
  <c r="AZ54" i="2"/>
  <c r="K60" i="2"/>
  <c r="T60" i="2"/>
  <c r="V60" i="2"/>
  <c r="Z60" i="2"/>
  <c r="W60" i="2"/>
  <c r="U60" i="2"/>
  <c r="X60" i="2"/>
  <c r="AC60" i="2"/>
  <c r="AG60" i="2"/>
  <c r="AB60" i="2"/>
  <c r="AD60" i="2"/>
  <c r="AA60" i="2"/>
  <c r="AH60" i="2"/>
  <c r="AJ60" i="2"/>
  <c r="AK60" i="2"/>
  <c r="AO60" i="2"/>
  <c r="Y60" i="2"/>
  <c r="AF60" i="2"/>
  <c r="AL60" i="2"/>
  <c r="AP60" i="2"/>
  <c r="AE60" i="2"/>
  <c r="AM60" i="2"/>
  <c r="AU60" i="2"/>
  <c r="AY60" i="2"/>
  <c r="BC60" i="2"/>
  <c r="BG60" i="2"/>
  <c r="AI60" i="2"/>
  <c r="AR60" i="2"/>
  <c r="AV60" i="2"/>
  <c r="AZ60" i="2"/>
  <c r="BD60" i="2"/>
  <c r="BH60" i="2"/>
  <c r="AS60" i="2"/>
  <c r="BA60" i="2"/>
  <c r="AN60" i="2"/>
  <c r="AX60" i="2"/>
  <c r="BF60" i="2"/>
  <c r="BB60" i="2"/>
  <c r="AW60" i="2"/>
  <c r="AQ60" i="2"/>
  <c r="BE60" i="2"/>
  <c r="AT60" i="2"/>
  <c r="K215" i="2"/>
  <c r="W215" i="2"/>
  <c r="AA215" i="2"/>
  <c r="T215" i="2"/>
  <c r="X215" i="2"/>
  <c r="U215" i="2"/>
  <c r="AD215" i="2"/>
  <c r="AH215" i="2"/>
  <c r="Z215" i="2"/>
  <c r="AB215" i="2"/>
  <c r="AE215" i="2"/>
  <c r="Y215" i="2"/>
  <c r="AF215" i="2"/>
  <c r="AL215" i="2"/>
  <c r="AP215" i="2"/>
  <c r="V215" i="2"/>
  <c r="AC215" i="2"/>
  <c r="AM215" i="2"/>
  <c r="AG215" i="2"/>
  <c r="AI215" i="2"/>
  <c r="AR215" i="2"/>
  <c r="AV215" i="2"/>
  <c r="AZ215" i="2"/>
  <c r="BD215" i="2"/>
  <c r="BH215" i="2"/>
  <c r="AN215" i="2"/>
  <c r="AO215" i="2"/>
  <c r="AS215" i="2"/>
  <c r="AW215" i="2"/>
  <c r="BA215" i="2"/>
  <c r="BE215" i="2"/>
  <c r="AJ215" i="2"/>
  <c r="AK215" i="2"/>
  <c r="AT215" i="2"/>
  <c r="AU215" i="2"/>
  <c r="BB215" i="2"/>
  <c r="BC215" i="2"/>
  <c r="AX215" i="2"/>
  <c r="AY215" i="2"/>
  <c r="AQ215" i="2"/>
  <c r="BG215" i="2"/>
  <c r="BF215" i="2"/>
  <c r="K167" i="2"/>
  <c r="U167" i="2"/>
  <c r="W167" i="2"/>
  <c r="AA167" i="2"/>
  <c r="T167" i="2"/>
  <c r="X167" i="2"/>
  <c r="AD167" i="2"/>
  <c r="AH167" i="2"/>
  <c r="Z167" i="2"/>
  <c r="AB167" i="2"/>
  <c r="AE167" i="2"/>
  <c r="AF167" i="2"/>
  <c r="AL167" i="2"/>
  <c r="AP167" i="2"/>
  <c r="V167" i="2"/>
  <c r="AC167" i="2"/>
  <c r="AM167" i="2"/>
  <c r="AR167" i="2"/>
  <c r="AV167" i="2"/>
  <c r="AZ167" i="2"/>
  <c r="BD167" i="2"/>
  <c r="BH167" i="2"/>
  <c r="AN167" i="2"/>
  <c r="AO167" i="2"/>
  <c r="AS167" i="2"/>
  <c r="AW167" i="2"/>
  <c r="BA167" i="2"/>
  <c r="BE167" i="2"/>
  <c r="Y167" i="2"/>
  <c r="AG167" i="2"/>
  <c r="AJ167" i="2"/>
  <c r="AK167" i="2"/>
  <c r="AQ167" i="2"/>
  <c r="AT167" i="2"/>
  <c r="AU167" i="2"/>
  <c r="BB167" i="2"/>
  <c r="BC167" i="2"/>
  <c r="AX167" i="2"/>
  <c r="AY167" i="2"/>
  <c r="AI167" i="2"/>
  <c r="BF167" i="2"/>
  <c r="BG167" i="2"/>
  <c r="K31" i="2"/>
  <c r="T31" i="2"/>
  <c r="U31" i="2"/>
  <c r="W31" i="2"/>
  <c r="AA31" i="2"/>
  <c r="X31" i="2"/>
  <c r="Y31" i="2"/>
  <c r="AD31" i="2"/>
  <c r="AH31" i="2"/>
  <c r="AC31" i="2"/>
  <c r="AE31" i="2"/>
  <c r="V31" i="2"/>
  <c r="Z31" i="2"/>
  <c r="AG31" i="2"/>
  <c r="AI31" i="2"/>
  <c r="AL31" i="2"/>
  <c r="AP31" i="2"/>
  <c r="AM31" i="2"/>
  <c r="AJ31" i="2"/>
  <c r="AN31" i="2"/>
  <c r="AO31" i="2"/>
  <c r="AR31" i="2"/>
  <c r="AV31" i="2"/>
  <c r="AZ31" i="2"/>
  <c r="BD31" i="2"/>
  <c r="BH31" i="2"/>
  <c r="AF31" i="2"/>
  <c r="AQ31" i="2"/>
  <c r="AS31" i="2"/>
  <c r="AW31" i="2"/>
  <c r="BA31" i="2"/>
  <c r="BE31" i="2"/>
  <c r="AB31" i="2"/>
  <c r="AT31" i="2"/>
  <c r="AU31" i="2"/>
  <c r="BB31" i="2"/>
  <c r="BC31" i="2"/>
  <c r="BF31" i="2"/>
  <c r="AK31" i="2"/>
  <c r="AY31" i="2"/>
  <c r="AX31" i="2"/>
  <c r="BG31" i="2"/>
  <c r="K128" i="2"/>
  <c r="T128" i="2"/>
  <c r="V128" i="2"/>
  <c r="Z128" i="2"/>
  <c r="U128" i="2"/>
  <c r="W128" i="2"/>
  <c r="AB128" i="2"/>
  <c r="AC128" i="2"/>
  <c r="AG128" i="2"/>
  <c r="AD128" i="2"/>
  <c r="AE128" i="2"/>
  <c r="AF128" i="2"/>
  <c r="AJ128" i="2"/>
  <c r="AK128" i="2"/>
  <c r="AO128" i="2"/>
  <c r="X128" i="2"/>
  <c r="AI128" i="2"/>
  <c r="AL128" i="2"/>
  <c r="AP128" i="2"/>
  <c r="Y128" i="2"/>
  <c r="AA128" i="2"/>
  <c r="AU128" i="2"/>
  <c r="AY128" i="2"/>
  <c r="BC128" i="2"/>
  <c r="BG128" i="2"/>
  <c r="AH128" i="2"/>
  <c r="AR128" i="2"/>
  <c r="AV128" i="2"/>
  <c r="AZ128" i="2"/>
  <c r="BD128" i="2"/>
  <c r="BH128" i="2"/>
  <c r="AN128" i="2"/>
  <c r="AW128" i="2"/>
  <c r="AX128" i="2"/>
  <c r="BE128" i="2"/>
  <c r="BF128" i="2"/>
  <c r="AM128" i="2"/>
  <c r="BA128" i="2"/>
  <c r="AT128" i="2"/>
  <c r="AQ128" i="2"/>
  <c r="AS128" i="2"/>
  <c r="BB128" i="2"/>
  <c r="K157" i="2"/>
  <c r="T157" i="2"/>
  <c r="Y157" i="2"/>
  <c r="V157" i="2"/>
  <c r="AA157" i="2"/>
  <c r="AF157" i="2"/>
  <c r="AJ157" i="2"/>
  <c r="U157" i="2"/>
  <c r="W157" i="2"/>
  <c r="X157" i="2"/>
  <c r="Z157" i="2"/>
  <c r="AC157" i="2"/>
  <c r="AB157" i="2"/>
  <c r="AN157" i="2"/>
  <c r="AH157" i="2"/>
  <c r="AK157" i="2"/>
  <c r="AO157" i="2"/>
  <c r="AQ157" i="2"/>
  <c r="AT157" i="2"/>
  <c r="AX157" i="2"/>
  <c r="BB157" i="2"/>
  <c r="BF157" i="2"/>
  <c r="AD157" i="2"/>
  <c r="AL157" i="2"/>
  <c r="AM157" i="2"/>
  <c r="AU157" i="2"/>
  <c r="AY157" i="2"/>
  <c r="BC157" i="2"/>
  <c r="BG157" i="2"/>
  <c r="AP157" i="2"/>
  <c r="AE157" i="2"/>
  <c r="AI157" i="2"/>
  <c r="AR157" i="2"/>
  <c r="AS157" i="2"/>
  <c r="AZ157" i="2"/>
  <c r="BA157" i="2"/>
  <c r="BH157" i="2"/>
  <c r="BD157" i="2"/>
  <c r="BE157" i="2"/>
  <c r="AV157" i="2"/>
  <c r="AG157" i="2"/>
  <c r="AW157" i="2"/>
  <c r="K125" i="2"/>
  <c r="T125" i="2"/>
  <c r="Y125" i="2"/>
  <c r="V125" i="2"/>
  <c r="AA125" i="2"/>
  <c r="AF125" i="2"/>
  <c r="AJ125" i="2"/>
  <c r="U125" i="2"/>
  <c r="W125" i="2"/>
  <c r="X125" i="2"/>
  <c r="Z125" i="2"/>
  <c r="AC125" i="2"/>
  <c r="AB125" i="2"/>
  <c r="AN125" i="2"/>
  <c r="AH125" i="2"/>
  <c r="AK125" i="2"/>
  <c r="AO125" i="2"/>
  <c r="AQ125" i="2"/>
  <c r="AT125" i="2"/>
  <c r="AX125" i="2"/>
  <c r="BB125" i="2"/>
  <c r="BF125" i="2"/>
  <c r="AD125" i="2"/>
  <c r="AL125" i="2"/>
  <c r="AM125" i="2"/>
  <c r="AU125" i="2"/>
  <c r="AY125" i="2"/>
  <c r="BC125" i="2"/>
  <c r="BG125" i="2"/>
  <c r="AG125" i="2"/>
  <c r="AE125" i="2"/>
  <c r="AP125" i="2"/>
  <c r="AR125" i="2"/>
  <c r="AS125" i="2"/>
  <c r="AZ125" i="2"/>
  <c r="BA125" i="2"/>
  <c r="BH125" i="2"/>
  <c r="AI125" i="2"/>
  <c r="BD125" i="2"/>
  <c r="BE125" i="2"/>
  <c r="AW125" i="2"/>
  <c r="AV125" i="2"/>
  <c r="K201" i="2"/>
  <c r="U201" i="2"/>
  <c r="Y201" i="2"/>
  <c r="T201" i="2"/>
  <c r="V201" i="2"/>
  <c r="AF201" i="2"/>
  <c r="AA201" i="2"/>
  <c r="AC201" i="2"/>
  <c r="X201" i="2"/>
  <c r="AI201" i="2"/>
  <c r="AJ201" i="2"/>
  <c r="AN201" i="2"/>
  <c r="AB201" i="2"/>
  <c r="AD201" i="2"/>
  <c r="AE201" i="2"/>
  <c r="AK201" i="2"/>
  <c r="AO201" i="2"/>
  <c r="AH201" i="2"/>
  <c r="AT201" i="2"/>
  <c r="AX201" i="2"/>
  <c r="BB201" i="2"/>
  <c r="BF201" i="2"/>
  <c r="AQ201" i="2"/>
  <c r="AU201" i="2"/>
  <c r="AY201" i="2"/>
  <c r="BC201" i="2"/>
  <c r="BG201" i="2"/>
  <c r="AM201" i="2"/>
  <c r="AP201" i="2"/>
  <c r="AV201" i="2"/>
  <c r="AW201" i="2"/>
  <c r="BD201" i="2"/>
  <c r="BE201" i="2"/>
  <c r="Z201" i="2"/>
  <c r="AL201" i="2"/>
  <c r="AR201" i="2"/>
  <c r="BH201" i="2"/>
  <c r="AS201" i="2"/>
  <c r="W201" i="2"/>
  <c r="AG201" i="2"/>
  <c r="AZ201" i="2"/>
  <c r="BA201" i="2"/>
  <c r="K161" i="2"/>
  <c r="T161" i="2"/>
  <c r="Y161" i="2"/>
  <c r="V161" i="2"/>
  <c r="Z161" i="2"/>
  <c r="AF161" i="2"/>
  <c r="AJ161" i="2"/>
  <c r="AB161" i="2"/>
  <c r="AC161" i="2"/>
  <c r="W161" i="2"/>
  <c r="AH161" i="2"/>
  <c r="AN161" i="2"/>
  <c r="U161" i="2"/>
  <c r="AD161" i="2"/>
  <c r="AE161" i="2"/>
  <c r="AG161" i="2"/>
  <c r="AK161" i="2"/>
  <c r="AO161" i="2"/>
  <c r="AI161" i="2"/>
  <c r="AT161" i="2"/>
  <c r="AX161" i="2"/>
  <c r="BB161" i="2"/>
  <c r="BF161" i="2"/>
  <c r="AP161" i="2"/>
  <c r="AU161" i="2"/>
  <c r="AY161" i="2"/>
  <c r="BC161" i="2"/>
  <c r="BG161" i="2"/>
  <c r="X161" i="2"/>
  <c r="AA161" i="2"/>
  <c r="AL161" i="2"/>
  <c r="AV161" i="2"/>
  <c r="AW161" i="2"/>
  <c r="BD161" i="2"/>
  <c r="BE161" i="2"/>
  <c r="AZ161" i="2"/>
  <c r="BA161" i="2"/>
  <c r="AR161" i="2"/>
  <c r="AS161" i="2"/>
  <c r="AQ161" i="2"/>
  <c r="BH161" i="2"/>
  <c r="AM161" i="2"/>
  <c r="K121" i="2"/>
  <c r="T121" i="2"/>
  <c r="U121" i="2"/>
  <c r="Y121" i="2"/>
  <c r="V121" i="2"/>
  <c r="AF121" i="2"/>
  <c r="AJ121" i="2"/>
  <c r="AA121" i="2"/>
  <c r="AC121" i="2"/>
  <c r="X121" i="2"/>
  <c r="Z121" i="2"/>
  <c r="AI121" i="2"/>
  <c r="AN121" i="2"/>
  <c r="AD121" i="2"/>
  <c r="AE121" i="2"/>
  <c r="AK121" i="2"/>
  <c r="AO121" i="2"/>
  <c r="AT121" i="2"/>
  <c r="AX121" i="2"/>
  <c r="BB121" i="2"/>
  <c r="BF121" i="2"/>
  <c r="W121" i="2"/>
  <c r="AG121" i="2"/>
  <c r="AP121" i="2"/>
  <c r="AQ121" i="2"/>
  <c r="AU121" i="2"/>
  <c r="AY121" i="2"/>
  <c r="BC121" i="2"/>
  <c r="BG121" i="2"/>
  <c r="AM121" i="2"/>
  <c r="AB121" i="2"/>
  <c r="AV121" i="2"/>
  <c r="AW121" i="2"/>
  <c r="BD121" i="2"/>
  <c r="BE121" i="2"/>
  <c r="AR121" i="2"/>
  <c r="BH121" i="2"/>
  <c r="AS121" i="2"/>
  <c r="AH121" i="2"/>
  <c r="AL121" i="2"/>
  <c r="AZ121" i="2"/>
  <c r="BA121" i="2"/>
  <c r="K32" i="2"/>
  <c r="T32" i="2"/>
  <c r="V32" i="2"/>
  <c r="Z32" i="2"/>
  <c r="U32" i="2"/>
  <c r="W32" i="2"/>
  <c r="AB32" i="2"/>
  <c r="AG32" i="2"/>
  <c r="Y32" i="2"/>
  <c r="AD32" i="2"/>
  <c r="X32" i="2"/>
  <c r="AE32" i="2"/>
  <c r="AK32" i="2"/>
  <c r="AO32" i="2"/>
  <c r="AA32" i="2"/>
  <c r="AI32" i="2"/>
  <c r="AL32" i="2"/>
  <c r="AP32" i="2"/>
  <c r="AU32" i="2"/>
  <c r="AY32" i="2"/>
  <c r="BC32" i="2"/>
  <c r="BG32" i="2"/>
  <c r="AH32" i="2"/>
  <c r="AJ32" i="2"/>
  <c r="AN32" i="2"/>
  <c r="AR32" i="2"/>
  <c r="AV32" i="2"/>
  <c r="AZ32" i="2"/>
  <c r="BD32" i="2"/>
  <c r="BH32" i="2"/>
  <c r="AC32" i="2"/>
  <c r="AF32" i="2"/>
  <c r="AW32" i="2"/>
  <c r="BE32" i="2"/>
  <c r="AM32" i="2"/>
  <c r="AT32" i="2"/>
  <c r="BB32" i="2"/>
  <c r="BA32" i="2"/>
  <c r="AQ32" i="2"/>
  <c r="BF32" i="2"/>
  <c r="AS32" i="2"/>
  <c r="AX32" i="2"/>
  <c r="K180" i="2"/>
  <c r="V180" i="2"/>
  <c r="Z180" i="2"/>
  <c r="W180" i="2"/>
  <c r="X180" i="2"/>
  <c r="AC180" i="2"/>
  <c r="AG180" i="2"/>
  <c r="T180" i="2"/>
  <c r="Y180" i="2"/>
  <c r="AA180" i="2"/>
  <c r="AD180" i="2"/>
  <c r="AI180" i="2"/>
  <c r="AK180" i="2"/>
  <c r="AO180" i="2"/>
  <c r="AB180" i="2"/>
  <c r="AL180" i="2"/>
  <c r="U180" i="2"/>
  <c r="AF180" i="2"/>
  <c r="AH180" i="2"/>
  <c r="AM180" i="2"/>
  <c r="AN180" i="2"/>
  <c r="AU180" i="2"/>
  <c r="AY180" i="2"/>
  <c r="BC180" i="2"/>
  <c r="BG180" i="2"/>
  <c r="AQ180" i="2"/>
  <c r="AR180" i="2"/>
  <c r="AV180" i="2"/>
  <c r="AZ180" i="2"/>
  <c r="BD180" i="2"/>
  <c r="BH180" i="2"/>
  <c r="AE180" i="2"/>
  <c r="AJ180" i="2"/>
  <c r="AS180" i="2"/>
  <c r="AT180" i="2"/>
  <c r="BA180" i="2"/>
  <c r="BB180" i="2"/>
  <c r="AP180" i="2"/>
  <c r="AW180" i="2"/>
  <c r="BF180" i="2"/>
  <c r="AX180" i="2"/>
  <c r="BE180" i="2"/>
  <c r="K202" i="2"/>
  <c r="X202" i="2"/>
  <c r="AB202" i="2"/>
  <c r="U202" i="2"/>
  <c r="T202" i="2"/>
  <c r="V202" i="2"/>
  <c r="W202" i="2"/>
  <c r="AE202" i="2"/>
  <c r="AI202" i="2"/>
  <c r="Y202" i="2"/>
  <c r="AG202" i="2"/>
  <c r="AM202" i="2"/>
  <c r="AJ202" i="2"/>
  <c r="AN202" i="2"/>
  <c r="AC202" i="2"/>
  <c r="AD202" i="2"/>
  <c r="AF202" i="2"/>
  <c r="AK202" i="2"/>
  <c r="AL202" i="2"/>
  <c r="AP202" i="2"/>
  <c r="AS202" i="2"/>
  <c r="AW202" i="2"/>
  <c r="BA202" i="2"/>
  <c r="BE202" i="2"/>
  <c r="AH202" i="2"/>
  <c r="AT202" i="2"/>
  <c r="AX202" i="2"/>
  <c r="BB202" i="2"/>
  <c r="BF202" i="2"/>
  <c r="Z202" i="2"/>
  <c r="AA202" i="2"/>
  <c r="AO202" i="2"/>
  <c r="AQ202" i="2"/>
  <c r="AR202" i="2"/>
  <c r="AY202" i="2"/>
  <c r="AZ202" i="2"/>
  <c r="BG202" i="2"/>
  <c r="BH202" i="2"/>
  <c r="AU202" i="2"/>
  <c r="AV202" i="2"/>
  <c r="BD202" i="2"/>
  <c r="BC202" i="2"/>
  <c r="K137" i="2"/>
  <c r="T137" i="2"/>
  <c r="U137" i="2"/>
  <c r="Y137" i="2"/>
  <c r="V137" i="2"/>
  <c r="AF137" i="2"/>
  <c r="AJ137" i="2"/>
  <c r="AA137" i="2"/>
  <c r="AC137" i="2"/>
  <c r="X137" i="2"/>
  <c r="AI137" i="2"/>
  <c r="AN137" i="2"/>
  <c r="AB137" i="2"/>
  <c r="AD137" i="2"/>
  <c r="AE137" i="2"/>
  <c r="AK137" i="2"/>
  <c r="AO137" i="2"/>
  <c r="AH137" i="2"/>
  <c r="AT137" i="2"/>
  <c r="AX137" i="2"/>
  <c r="BB137" i="2"/>
  <c r="BF137" i="2"/>
  <c r="AQ137" i="2"/>
  <c r="AU137" i="2"/>
  <c r="AY137" i="2"/>
  <c r="BC137" i="2"/>
  <c r="BG137" i="2"/>
  <c r="AM137" i="2"/>
  <c r="Z137" i="2"/>
  <c r="AP137" i="2"/>
  <c r="AV137" i="2"/>
  <c r="AW137" i="2"/>
  <c r="BD137" i="2"/>
  <c r="BE137" i="2"/>
  <c r="W137" i="2"/>
  <c r="AL137" i="2"/>
  <c r="AR137" i="2"/>
  <c r="BH137" i="2"/>
  <c r="AG137" i="2"/>
  <c r="AS137" i="2"/>
  <c r="AZ137" i="2"/>
  <c r="BA137" i="2"/>
  <c r="K42" i="2"/>
  <c r="X42" i="2"/>
  <c r="AB42" i="2"/>
  <c r="U42" i="2"/>
  <c r="Y42" i="2"/>
  <c r="V42" i="2"/>
  <c r="W42" i="2"/>
  <c r="AE42" i="2"/>
  <c r="AI42" i="2"/>
  <c r="AC42" i="2"/>
  <c r="AF42" i="2"/>
  <c r="Z42" i="2"/>
  <c r="AG42" i="2"/>
  <c r="AM42" i="2"/>
  <c r="AQ42" i="2"/>
  <c r="T42" i="2"/>
  <c r="AA42" i="2"/>
  <c r="AN42" i="2"/>
  <c r="AJ42" i="2"/>
  <c r="AL42" i="2"/>
  <c r="AS42" i="2"/>
  <c r="AW42" i="2"/>
  <c r="BA42" i="2"/>
  <c r="BE42" i="2"/>
  <c r="AD42" i="2"/>
  <c r="AH42" i="2"/>
  <c r="AO42" i="2"/>
  <c r="AT42" i="2"/>
  <c r="AX42" i="2"/>
  <c r="BB42" i="2"/>
  <c r="BF42" i="2"/>
  <c r="AR42" i="2"/>
  <c r="AZ42" i="2"/>
  <c r="BH42" i="2"/>
  <c r="AK42" i="2"/>
  <c r="AP42" i="2"/>
  <c r="AU42" i="2"/>
  <c r="BC42" i="2"/>
  <c r="AY42" i="2"/>
  <c r="BD42" i="2"/>
  <c r="AV42" i="2"/>
  <c r="BG42" i="2"/>
  <c r="K200" i="2"/>
  <c r="V200" i="2"/>
  <c r="Z200" i="2"/>
  <c r="W200" i="2"/>
  <c r="Y200" i="2"/>
  <c r="AA200" i="2"/>
  <c r="AC200" i="2"/>
  <c r="AG200" i="2"/>
  <c r="U200" i="2"/>
  <c r="AD200" i="2"/>
  <c r="AB200" i="2"/>
  <c r="AE200" i="2"/>
  <c r="AK200" i="2"/>
  <c r="AO200" i="2"/>
  <c r="T200" i="2"/>
  <c r="AF200" i="2"/>
  <c r="AH200" i="2"/>
  <c r="AL200" i="2"/>
  <c r="AJ200" i="2"/>
  <c r="AQ200" i="2"/>
  <c r="AU200" i="2"/>
  <c r="AY200" i="2"/>
  <c r="BC200" i="2"/>
  <c r="BG200" i="2"/>
  <c r="AR200" i="2"/>
  <c r="AV200" i="2"/>
  <c r="AZ200" i="2"/>
  <c r="BD200" i="2"/>
  <c r="BH200" i="2"/>
  <c r="X200" i="2"/>
  <c r="AP200" i="2"/>
  <c r="AW200" i="2"/>
  <c r="AX200" i="2"/>
  <c r="BE200" i="2"/>
  <c r="BF200" i="2"/>
  <c r="AI200" i="2"/>
  <c r="AS200" i="2"/>
  <c r="BB200" i="2"/>
  <c r="BA200" i="2"/>
  <c r="AM200" i="2"/>
  <c r="AN200" i="2"/>
  <c r="AT200" i="2"/>
  <c r="K44" i="2"/>
  <c r="T44" i="2"/>
  <c r="V44" i="2"/>
  <c r="Z44" i="2"/>
  <c r="W44" i="2"/>
  <c r="X44" i="2"/>
  <c r="AG44" i="2"/>
  <c r="AB44" i="2"/>
  <c r="AD44" i="2"/>
  <c r="AC44" i="2"/>
  <c r="AH44" i="2"/>
  <c r="AJ44" i="2"/>
  <c r="AK44" i="2"/>
  <c r="AO44" i="2"/>
  <c r="Y44" i="2"/>
  <c r="AF44" i="2"/>
  <c r="AL44" i="2"/>
  <c r="AP44" i="2"/>
  <c r="AA44" i="2"/>
  <c r="AE44" i="2"/>
  <c r="AM44" i="2"/>
  <c r="AU44" i="2"/>
  <c r="AY44" i="2"/>
  <c r="BC44" i="2"/>
  <c r="BG44" i="2"/>
  <c r="AR44" i="2"/>
  <c r="AV44" i="2"/>
  <c r="AZ44" i="2"/>
  <c r="BD44" i="2"/>
  <c r="BH44" i="2"/>
  <c r="AI44" i="2"/>
  <c r="AQ44" i="2"/>
  <c r="AS44" i="2"/>
  <c r="BA44" i="2"/>
  <c r="AN44" i="2"/>
  <c r="AX44" i="2"/>
  <c r="BF44" i="2"/>
  <c r="BB44" i="2"/>
  <c r="AW44" i="2"/>
  <c r="AT44" i="2"/>
  <c r="U44" i="2"/>
  <c r="BE44" i="2"/>
  <c r="T26" i="2"/>
  <c r="K26" i="2"/>
  <c r="X26" i="2"/>
  <c r="AB26" i="2"/>
  <c r="U26" i="2"/>
  <c r="Y26" i="2"/>
  <c r="V26" i="2"/>
  <c r="W26" i="2"/>
  <c r="AE26" i="2"/>
  <c r="AI26" i="2"/>
  <c r="AC26" i="2"/>
  <c r="AF26" i="2"/>
  <c r="AG26" i="2"/>
  <c r="AM26" i="2"/>
  <c r="AQ26" i="2"/>
  <c r="AN26" i="2"/>
  <c r="AL26" i="2"/>
  <c r="AS26" i="2"/>
  <c r="AW26" i="2"/>
  <c r="BA26" i="2"/>
  <c r="BE26" i="2"/>
  <c r="AA26" i="2"/>
  <c r="AD26" i="2"/>
  <c r="AO26" i="2"/>
  <c r="AT26" i="2"/>
  <c r="AX26" i="2"/>
  <c r="BB26" i="2"/>
  <c r="BF26" i="2"/>
  <c r="AR26" i="2"/>
  <c r="AZ26" i="2"/>
  <c r="BH26" i="2"/>
  <c r="AH26" i="2"/>
  <c r="AK26" i="2"/>
  <c r="AP26" i="2"/>
  <c r="AU26" i="2"/>
  <c r="BC26" i="2"/>
  <c r="Z26" i="2"/>
  <c r="AY26" i="2"/>
  <c r="BD26" i="2"/>
  <c r="AJ26" i="2"/>
  <c r="BG26" i="2"/>
  <c r="AV26" i="2"/>
  <c r="K131" i="2"/>
  <c r="T131" i="2"/>
  <c r="U131" i="2"/>
  <c r="W131" i="2"/>
  <c r="AA131" i="2"/>
  <c r="X131" i="2"/>
  <c r="Y131" i="2"/>
  <c r="AD131" i="2"/>
  <c r="AH131" i="2"/>
  <c r="V131" i="2"/>
  <c r="AE131" i="2"/>
  <c r="Z131" i="2"/>
  <c r="AL131" i="2"/>
  <c r="AP131" i="2"/>
  <c r="AF131" i="2"/>
  <c r="AM131" i="2"/>
  <c r="AB131" i="2"/>
  <c r="AQ131" i="2"/>
  <c r="AR131" i="2"/>
  <c r="AV131" i="2"/>
  <c r="AZ131" i="2"/>
  <c r="BD131" i="2"/>
  <c r="BH131" i="2"/>
  <c r="AG131" i="2"/>
  <c r="AI131" i="2"/>
  <c r="AJ131" i="2"/>
  <c r="AK131" i="2"/>
  <c r="AS131" i="2"/>
  <c r="AW131" i="2"/>
  <c r="BA131" i="2"/>
  <c r="BE131" i="2"/>
  <c r="AC131" i="2"/>
  <c r="AN131" i="2"/>
  <c r="AX131" i="2"/>
  <c r="AY131" i="2"/>
  <c r="BF131" i="2"/>
  <c r="BG131" i="2"/>
  <c r="AU131" i="2"/>
  <c r="BB131" i="2"/>
  <c r="AO131" i="2"/>
  <c r="BC131" i="2"/>
  <c r="AT131" i="2"/>
  <c r="K21" i="2"/>
  <c r="T21" i="2"/>
  <c r="Y21" i="2"/>
  <c r="AC21" i="2"/>
  <c r="U21" i="2"/>
  <c r="V21" i="2"/>
  <c r="AB21" i="2"/>
  <c r="AF21" i="2"/>
  <c r="AJ21" i="2"/>
  <c r="W21" i="2"/>
  <c r="X21" i="2"/>
  <c r="Z21" i="2"/>
  <c r="AG21" i="2"/>
  <c r="AN21" i="2"/>
  <c r="AA21" i="2"/>
  <c r="AI21" i="2"/>
  <c r="AK21" i="2"/>
  <c r="AO21" i="2"/>
  <c r="AD21" i="2"/>
  <c r="AT21" i="2"/>
  <c r="AX21" i="2"/>
  <c r="BB21" i="2"/>
  <c r="BF21" i="2"/>
  <c r="AH21" i="2"/>
  <c r="AL21" i="2"/>
  <c r="AM21" i="2"/>
  <c r="AU21" i="2"/>
  <c r="AY21" i="2"/>
  <c r="BC21" i="2"/>
  <c r="BG21" i="2"/>
  <c r="AE21" i="2"/>
  <c r="AP21" i="2"/>
  <c r="AR21" i="2"/>
  <c r="AS21" i="2"/>
  <c r="AZ21" i="2"/>
  <c r="BA21" i="2"/>
  <c r="BH21" i="2"/>
  <c r="AW21" i="2"/>
  <c r="AV21" i="2"/>
  <c r="BE21" i="2"/>
  <c r="AQ21" i="2"/>
  <c r="BD21" i="2"/>
  <c r="K196" i="2"/>
  <c r="V196" i="2"/>
  <c r="Z196" i="2"/>
  <c r="W196" i="2"/>
  <c r="X196" i="2"/>
  <c r="AC196" i="2"/>
  <c r="AG196" i="2"/>
  <c r="T196" i="2"/>
  <c r="Y196" i="2"/>
  <c r="AA196" i="2"/>
  <c r="AD196" i="2"/>
  <c r="AI196" i="2"/>
  <c r="AK196" i="2"/>
  <c r="AO196" i="2"/>
  <c r="AL196" i="2"/>
  <c r="AM196" i="2"/>
  <c r="AN196" i="2"/>
  <c r="AQ196" i="2"/>
  <c r="AU196" i="2"/>
  <c r="AY196" i="2"/>
  <c r="BC196" i="2"/>
  <c r="BG196" i="2"/>
  <c r="AB196" i="2"/>
  <c r="AR196" i="2"/>
  <c r="AV196" i="2"/>
  <c r="AZ196" i="2"/>
  <c r="BD196" i="2"/>
  <c r="BH196" i="2"/>
  <c r="AH196" i="2"/>
  <c r="AJ196" i="2"/>
  <c r="AS196" i="2"/>
  <c r="AT196" i="2"/>
  <c r="BA196" i="2"/>
  <c r="BB196" i="2"/>
  <c r="U196" i="2"/>
  <c r="AE196" i="2"/>
  <c r="AF196" i="2"/>
  <c r="AP196" i="2"/>
  <c r="AW196" i="2"/>
  <c r="BF196" i="2"/>
  <c r="AX196" i="2"/>
  <c r="BE196" i="2"/>
  <c r="K190" i="2"/>
  <c r="X190" i="2"/>
  <c r="AB190" i="2"/>
  <c r="U190" i="2"/>
  <c r="Y190" i="2"/>
  <c r="AE190" i="2"/>
  <c r="AI190" i="2"/>
  <c r="AA190" i="2"/>
  <c r="AC190" i="2"/>
  <c r="AD190" i="2"/>
  <c r="AM190" i="2"/>
  <c r="AF190" i="2"/>
  <c r="AJ190" i="2"/>
  <c r="AN190" i="2"/>
  <c r="Z190" i="2"/>
  <c r="AH190" i="2"/>
  <c r="AO190" i="2"/>
  <c r="AS190" i="2"/>
  <c r="AW190" i="2"/>
  <c r="BA190" i="2"/>
  <c r="BE190" i="2"/>
  <c r="AT190" i="2"/>
  <c r="AX190" i="2"/>
  <c r="BB190" i="2"/>
  <c r="BF190" i="2"/>
  <c r="V190" i="2"/>
  <c r="AL190" i="2"/>
  <c r="AU190" i="2"/>
  <c r="AV190" i="2"/>
  <c r="BC190" i="2"/>
  <c r="BD190" i="2"/>
  <c r="W190" i="2"/>
  <c r="AG190" i="2"/>
  <c r="AP190" i="2"/>
  <c r="T190" i="2"/>
  <c r="AR190" i="2"/>
  <c r="AY190" i="2"/>
  <c r="BH190" i="2"/>
  <c r="AZ190" i="2"/>
  <c r="BG190" i="2"/>
  <c r="AQ190" i="2"/>
  <c r="AK190" i="2"/>
  <c r="K58" i="2"/>
  <c r="X58" i="2"/>
  <c r="AB58" i="2"/>
  <c r="U58" i="2"/>
  <c r="Y58" i="2"/>
  <c r="V58" i="2"/>
  <c r="W58" i="2"/>
  <c r="AE58" i="2"/>
  <c r="AI58" i="2"/>
  <c r="AF58" i="2"/>
  <c r="AG58" i="2"/>
  <c r="AM58" i="2"/>
  <c r="AQ58" i="2"/>
  <c r="AC58" i="2"/>
  <c r="AN58" i="2"/>
  <c r="T58" i="2"/>
  <c r="AL58" i="2"/>
  <c r="AS58" i="2"/>
  <c r="AW58" i="2"/>
  <c r="BA58" i="2"/>
  <c r="BE58" i="2"/>
  <c r="Z58" i="2"/>
  <c r="AD58" i="2"/>
  <c r="AO58" i="2"/>
  <c r="AT58" i="2"/>
  <c r="AX58" i="2"/>
  <c r="BB58" i="2"/>
  <c r="BF58" i="2"/>
  <c r="AJ58" i="2"/>
  <c r="AR58" i="2"/>
  <c r="AZ58" i="2"/>
  <c r="BH58" i="2"/>
  <c r="AK58" i="2"/>
  <c r="AP58" i="2"/>
  <c r="AU58" i="2"/>
  <c r="BC58" i="2"/>
  <c r="AA58" i="2"/>
  <c r="AY58" i="2"/>
  <c r="BD58" i="2"/>
  <c r="AH58" i="2"/>
  <c r="BG58" i="2"/>
  <c r="AV58" i="2"/>
  <c r="T81" i="2"/>
  <c r="K81" i="2"/>
  <c r="Y81" i="2"/>
  <c r="V81" i="2"/>
  <c r="U81" i="2"/>
  <c r="Z81" i="2"/>
  <c r="AF81" i="2"/>
  <c r="AJ81" i="2"/>
  <c r="AB81" i="2"/>
  <c r="AC81" i="2"/>
  <c r="AA81" i="2"/>
  <c r="AH81" i="2"/>
  <c r="AN81" i="2"/>
  <c r="X81" i="2"/>
  <c r="AD81" i="2"/>
  <c r="AE81" i="2"/>
  <c r="AG81" i="2"/>
  <c r="AK81" i="2"/>
  <c r="AO81" i="2"/>
  <c r="W81" i="2"/>
  <c r="AT81" i="2"/>
  <c r="AX81" i="2"/>
  <c r="BB81" i="2"/>
  <c r="BF81" i="2"/>
  <c r="AI81" i="2"/>
  <c r="AP81" i="2"/>
  <c r="AU81" i="2"/>
  <c r="AY81" i="2"/>
  <c r="BC81" i="2"/>
  <c r="BG81" i="2"/>
  <c r="AV81" i="2"/>
  <c r="AW81" i="2"/>
  <c r="BD81" i="2"/>
  <c r="BE81" i="2"/>
  <c r="AM81" i="2"/>
  <c r="AR81" i="2"/>
  <c r="BH81" i="2"/>
  <c r="BA81" i="2"/>
  <c r="AZ81" i="2"/>
  <c r="AS81" i="2"/>
  <c r="AL81" i="2"/>
  <c r="AQ81" i="2"/>
  <c r="K23" i="2"/>
  <c r="T23" i="2"/>
  <c r="U23" i="2"/>
  <c r="W23" i="2"/>
  <c r="AA23" i="2"/>
  <c r="X23" i="2"/>
  <c r="Y23" i="2"/>
  <c r="AD23" i="2"/>
  <c r="AH23" i="2"/>
  <c r="Z23" i="2"/>
  <c r="AB23" i="2"/>
  <c r="AE23" i="2"/>
  <c r="AC23" i="2"/>
  <c r="AJ23" i="2"/>
  <c r="AL23" i="2"/>
  <c r="AP23" i="2"/>
  <c r="AM23" i="2"/>
  <c r="AN23" i="2"/>
  <c r="AO23" i="2"/>
  <c r="AR23" i="2"/>
  <c r="AV23" i="2"/>
  <c r="AZ23" i="2"/>
  <c r="BD23" i="2"/>
  <c r="BH23" i="2"/>
  <c r="AS23" i="2"/>
  <c r="AW23" i="2"/>
  <c r="BA23" i="2"/>
  <c r="BE23" i="2"/>
  <c r="AI23" i="2"/>
  <c r="AK23" i="2"/>
  <c r="AQ23" i="2"/>
  <c r="AT23" i="2"/>
  <c r="AU23" i="2"/>
  <c r="BB23" i="2"/>
  <c r="BC23" i="2"/>
  <c r="AF23" i="2"/>
  <c r="AX23" i="2"/>
  <c r="AG23" i="2"/>
  <c r="BG23" i="2"/>
  <c r="V23" i="2"/>
  <c r="AY23" i="2"/>
  <c r="BF23" i="2"/>
  <c r="K138" i="2"/>
  <c r="T138" i="2"/>
  <c r="X138" i="2"/>
  <c r="AB138" i="2"/>
  <c r="U138" i="2"/>
  <c r="V138" i="2"/>
  <c r="W138" i="2"/>
  <c r="AE138" i="2"/>
  <c r="AI138" i="2"/>
  <c r="Y138" i="2"/>
  <c r="AF138" i="2"/>
  <c r="AG138" i="2"/>
  <c r="AM138" i="2"/>
  <c r="AQ138" i="2"/>
  <c r="AN138" i="2"/>
  <c r="AC138" i="2"/>
  <c r="AD138" i="2"/>
  <c r="AJ138" i="2"/>
  <c r="AK138" i="2"/>
  <c r="AL138" i="2"/>
  <c r="AP138" i="2"/>
  <c r="AS138" i="2"/>
  <c r="AW138" i="2"/>
  <c r="BA138" i="2"/>
  <c r="BE138" i="2"/>
  <c r="AH138" i="2"/>
  <c r="AT138" i="2"/>
  <c r="AX138" i="2"/>
  <c r="BB138" i="2"/>
  <c r="BF138" i="2"/>
  <c r="AO138" i="2"/>
  <c r="AR138" i="2"/>
  <c r="AY138" i="2"/>
  <c r="AZ138" i="2"/>
  <c r="BG138" i="2"/>
  <c r="BH138" i="2"/>
  <c r="AA138" i="2"/>
  <c r="Z138" i="2"/>
  <c r="AU138" i="2"/>
  <c r="AV138" i="2"/>
  <c r="BD138" i="2"/>
  <c r="BC138" i="2"/>
  <c r="K154" i="2"/>
  <c r="T154" i="2"/>
  <c r="X154" i="2"/>
  <c r="AB154" i="2"/>
  <c r="U154" i="2"/>
  <c r="V154" i="2"/>
  <c r="W154" i="2"/>
  <c r="AE154" i="2"/>
  <c r="AI154" i="2"/>
  <c r="Y154" i="2"/>
  <c r="AF154" i="2"/>
  <c r="AA154" i="2"/>
  <c r="AG154" i="2"/>
  <c r="AM154" i="2"/>
  <c r="AQ154" i="2"/>
  <c r="Z154" i="2"/>
  <c r="AN154" i="2"/>
  <c r="AC154" i="2"/>
  <c r="AD154" i="2"/>
  <c r="AK154" i="2"/>
  <c r="AL154" i="2"/>
  <c r="AP154" i="2"/>
  <c r="AS154" i="2"/>
  <c r="AW154" i="2"/>
  <c r="BA154" i="2"/>
  <c r="BE154" i="2"/>
  <c r="AT154" i="2"/>
  <c r="AX154" i="2"/>
  <c r="BB154" i="2"/>
  <c r="BF154" i="2"/>
  <c r="AO154" i="2"/>
  <c r="AR154" i="2"/>
  <c r="AY154" i="2"/>
  <c r="AZ154" i="2"/>
  <c r="BG154" i="2"/>
  <c r="BH154" i="2"/>
  <c r="AH154" i="2"/>
  <c r="AU154" i="2"/>
  <c r="AV154" i="2"/>
  <c r="AJ154" i="2"/>
  <c r="BD154" i="2"/>
  <c r="BC154" i="2"/>
  <c r="K198" i="2"/>
  <c r="X198" i="2"/>
  <c r="AB198" i="2"/>
  <c r="U198" i="2"/>
  <c r="Z198" i="2"/>
  <c r="AE198" i="2"/>
  <c r="AI198" i="2"/>
  <c r="T198" i="2"/>
  <c r="V198" i="2"/>
  <c r="AC198" i="2"/>
  <c r="AD198" i="2"/>
  <c r="AH198" i="2"/>
  <c r="AM198" i="2"/>
  <c r="W198" i="2"/>
  <c r="Y198" i="2"/>
  <c r="AA198" i="2"/>
  <c r="AG198" i="2"/>
  <c r="AJ198" i="2"/>
  <c r="AN198" i="2"/>
  <c r="AO198" i="2"/>
  <c r="AS198" i="2"/>
  <c r="AW198" i="2"/>
  <c r="BA198" i="2"/>
  <c r="BE198" i="2"/>
  <c r="AP198" i="2"/>
  <c r="AT198" i="2"/>
  <c r="AX198" i="2"/>
  <c r="BB198" i="2"/>
  <c r="BF198" i="2"/>
  <c r="AK198" i="2"/>
  <c r="AU198" i="2"/>
  <c r="AV198" i="2"/>
  <c r="BC198" i="2"/>
  <c r="BD198" i="2"/>
  <c r="AF198" i="2"/>
  <c r="AQ198" i="2"/>
  <c r="AZ198" i="2"/>
  <c r="BG198" i="2"/>
  <c r="AY198" i="2"/>
  <c r="BH198" i="2"/>
  <c r="AR198" i="2"/>
  <c r="AL198" i="2"/>
  <c r="K216" i="2"/>
  <c r="V216" i="2"/>
  <c r="Z216" i="2"/>
  <c r="W216" i="2"/>
  <c r="Y216" i="2"/>
  <c r="AA216" i="2"/>
  <c r="AC216" i="2"/>
  <c r="AG216" i="2"/>
  <c r="U216" i="2"/>
  <c r="AD216" i="2"/>
  <c r="AE216" i="2"/>
  <c r="AK216" i="2"/>
  <c r="AO216" i="2"/>
  <c r="AF216" i="2"/>
  <c r="AH216" i="2"/>
  <c r="AL216" i="2"/>
  <c r="AB216" i="2"/>
  <c r="AJ216" i="2"/>
  <c r="AQ216" i="2"/>
  <c r="AU216" i="2"/>
  <c r="AY216" i="2"/>
  <c r="BC216" i="2"/>
  <c r="BG216" i="2"/>
  <c r="T216" i="2"/>
  <c r="X216" i="2"/>
  <c r="AI216" i="2"/>
  <c r="AR216" i="2"/>
  <c r="AV216" i="2"/>
  <c r="AZ216" i="2"/>
  <c r="BD216" i="2"/>
  <c r="BH216" i="2"/>
  <c r="AW216" i="2"/>
  <c r="AX216" i="2"/>
  <c r="BE216" i="2"/>
  <c r="BF216" i="2"/>
  <c r="AN216" i="2"/>
  <c r="AS216" i="2"/>
  <c r="AM216" i="2"/>
  <c r="BB216" i="2"/>
  <c r="AT216" i="2"/>
  <c r="BA216" i="2"/>
  <c r="AP216" i="2"/>
  <c r="K184" i="2"/>
  <c r="V184" i="2"/>
  <c r="Z184" i="2"/>
  <c r="W184" i="2"/>
  <c r="Y184" i="2"/>
  <c r="AA184" i="2"/>
  <c r="AC184" i="2"/>
  <c r="AG184" i="2"/>
  <c r="U184" i="2"/>
  <c r="AD184" i="2"/>
  <c r="AE184" i="2"/>
  <c r="AK184" i="2"/>
  <c r="AO184" i="2"/>
  <c r="AF184" i="2"/>
  <c r="AH184" i="2"/>
  <c r="AL184" i="2"/>
  <c r="AJ184" i="2"/>
  <c r="AQ184" i="2"/>
  <c r="AU184" i="2"/>
  <c r="AY184" i="2"/>
  <c r="BC184" i="2"/>
  <c r="BG184" i="2"/>
  <c r="X184" i="2"/>
  <c r="AI184" i="2"/>
  <c r="AR184" i="2"/>
  <c r="AV184" i="2"/>
  <c r="AZ184" i="2"/>
  <c r="BD184" i="2"/>
  <c r="BH184" i="2"/>
  <c r="AW184" i="2"/>
  <c r="AX184" i="2"/>
  <c r="BE184" i="2"/>
  <c r="BF184" i="2"/>
  <c r="T184" i="2"/>
  <c r="AB184" i="2"/>
  <c r="AN184" i="2"/>
  <c r="AS184" i="2"/>
  <c r="AM184" i="2"/>
  <c r="AP184" i="2"/>
  <c r="BB184" i="2"/>
  <c r="AT184" i="2"/>
  <c r="BA184" i="2"/>
  <c r="K127" i="2"/>
  <c r="T127" i="2"/>
  <c r="U127" i="2"/>
  <c r="W127" i="2"/>
  <c r="AA127" i="2"/>
  <c r="X127" i="2"/>
  <c r="AD127" i="2"/>
  <c r="AH127" i="2"/>
  <c r="Y127" i="2"/>
  <c r="AE127" i="2"/>
  <c r="AG127" i="2"/>
  <c r="AI127" i="2"/>
  <c r="AL127" i="2"/>
  <c r="AP127" i="2"/>
  <c r="AB127" i="2"/>
  <c r="AC127" i="2"/>
  <c r="AM127" i="2"/>
  <c r="V127" i="2"/>
  <c r="AJ127" i="2"/>
  <c r="AR127" i="2"/>
  <c r="AV127" i="2"/>
  <c r="AZ127" i="2"/>
  <c r="BD127" i="2"/>
  <c r="BH127" i="2"/>
  <c r="Z127" i="2"/>
  <c r="AF127" i="2"/>
  <c r="AN127" i="2"/>
  <c r="AO127" i="2"/>
  <c r="AQ127" i="2"/>
  <c r="AS127" i="2"/>
  <c r="AW127" i="2"/>
  <c r="BA127" i="2"/>
  <c r="BE127" i="2"/>
  <c r="AT127" i="2"/>
  <c r="AU127" i="2"/>
  <c r="BB127" i="2"/>
  <c r="BC127" i="2"/>
  <c r="BF127" i="2"/>
  <c r="BG127" i="2"/>
  <c r="AK127" i="2"/>
  <c r="AX127" i="2"/>
  <c r="AY127" i="2"/>
  <c r="K162" i="2"/>
  <c r="T162" i="2"/>
  <c r="X162" i="2"/>
  <c r="AB162" i="2"/>
  <c r="V162" i="2"/>
  <c r="W162" i="2"/>
  <c r="AA162" i="2"/>
  <c r="AE162" i="2"/>
  <c r="AI162" i="2"/>
  <c r="Z162" i="2"/>
  <c r="AF162" i="2"/>
  <c r="Y162" i="2"/>
  <c r="AM162" i="2"/>
  <c r="AQ162" i="2"/>
  <c r="AH162" i="2"/>
  <c r="AJ162" i="2"/>
  <c r="AN162" i="2"/>
  <c r="AG162" i="2"/>
  <c r="AK162" i="2"/>
  <c r="AL162" i="2"/>
  <c r="AS162" i="2"/>
  <c r="AW162" i="2"/>
  <c r="BA162" i="2"/>
  <c r="BE162" i="2"/>
  <c r="AT162" i="2"/>
  <c r="AX162" i="2"/>
  <c r="BB162" i="2"/>
  <c r="BF162" i="2"/>
  <c r="AR162" i="2"/>
  <c r="AY162" i="2"/>
  <c r="AZ162" i="2"/>
  <c r="BG162" i="2"/>
  <c r="BH162" i="2"/>
  <c r="U162" i="2"/>
  <c r="AD162" i="2"/>
  <c r="AO162" i="2"/>
  <c r="AP162" i="2"/>
  <c r="BC162" i="2"/>
  <c r="BD162" i="2"/>
  <c r="AV162" i="2"/>
  <c r="AU162" i="2"/>
  <c r="AC162" i="2"/>
  <c r="T130" i="2"/>
  <c r="K130" i="2"/>
  <c r="X130" i="2"/>
  <c r="AB130" i="2"/>
  <c r="V130" i="2"/>
  <c r="W130" i="2"/>
  <c r="AA130" i="2"/>
  <c r="AE130" i="2"/>
  <c r="AI130" i="2"/>
  <c r="Z130" i="2"/>
  <c r="AF130" i="2"/>
  <c r="U130" i="2"/>
  <c r="Y130" i="2"/>
  <c r="AM130" i="2"/>
  <c r="AQ130" i="2"/>
  <c r="AH130" i="2"/>
  <c r="AJ130" i="2"/>
  <c r="AN130" i="2"/>
  <c r="AG130" i="2"/>
  <c r="AK130" i="2"/>
  <c r="AL130" i="2"/>
  <c r="AS130" i="2"/>
  <c r="AW130" i="2"/>
  <c r="BA130" i="2"/>
  <c r="BE130" i="2"/>
  <c r="AT130" i="2"/>
  <c r="AX130" i="2"/>
  <c r="BB130" i="2"/>
  <c r="BF130" i="2"/>
  <c r="AR130" i="2"/>
  <c r="AY130" i="2"/>
  <c r="AZ130" i="2"/>
  <c r="BG130" i="2"/>
  <c r="BH130" i="2"/>
  <c r="AO130" i="2"/>
  <c r="AC130" i="2"/>
  <c r="BC130" i="2"/>
  <c r="BD130" i="2"/>
  <c r="AD130" i="2"/>
  <c r="AV130" i="2"/>
  <c r="AU130" i="2"/>
  <c r="AP130" i="2"/>
  <c r="K76" i="2"/>
  <c r="T76" i="2"/>
  <c r="V76" i="2"/>
  <c r="Z76" i="2"/>
  <c r="W76" i="2"/>
  <c r="X76" i="2"/>
  <c r="AC76" i="2"/>
  <c r="AG76" i="2"/>
  <c r="AB76" i="2"/>
  <c r="AD76" i="2"/>
  <c r="AH76" i="2"/>
  <c r="AJ76" i="2"/>
  <c r="AK76" i="2"/>
  <c r="AO76" i="2"/>
  <c r="U76" i="2"/>
  <c r="Y76" i="2"/>
  <c r="AF76" i="2"/>
  <c r="AL76" i="2"/>
  <c r="AP76" i="2"/>
  <c r="AE76" i="2"/>
  <c r="AM76" i="2"/>
  <c r="AU76" i="2"/>
  <c r="AY76" i="2"/>
  <c r="BC76" i="2"/>
  <c r="BG76" i="2"/>
  <c r="AR76" i="2"/>
  <c r="AV76" i="2"/>
  <c r="AZ76" i="2"/>
  <c r="BD76" i="2"/>
  <c r="BH76" i="2"/>
  <c r="AQ76" i="2"/>
  <c r="AS76" i="2"/>
  <c r="BA76" i="2"/>
  <c r="AN76" i="2"/>
  <c r="AX76" i="2"/>
  <c r="BF76" i="2"/>
  <c r="BB76" i="2"/>
  <c r="AA76" i="2"/>
  <c r="AW76" i="2"/>
  <c r="AT76" i="2"/>
  <c r="AI76" i="2"/>
  <c r="BE76" i="2"/>
  <c r="K211" i="2"/>
  <c r="W211" i="2"/>
  <c r="AA211" i="2"/>
  <c r="T211" i="2"/>
  <c r="X211" i="2"/>
  <c r="Y211" i="2"/>
  <c r="AD211" i="2"/>
  <c r="AH211" i="2"/>
  <c r="V211" i="2"/>
  <c r="AE211" i="2"/>
  <c r="AB211" i="2"/>
  <c r="AL211" i="2"/>
  <c r="AP211" i="2"/>
  <c r="U211" i="2"/>
  <c r="AF211" i="2"/>
  <c r="AM211" i="2"/>
  <c r="Z211" i="2"/>
  <c r="AR211" i="2"/>
  <c r="AV211" i="2"/>
  <c r="AZ211" i="2"/>
  <c r="BD211" i="2"/>
  <c r="BH211" i="2"/>
  <c r="AJ211" i="2"/>
  <c r="AK211" i="2"/>
  <c r="AS211" i="2"/>
  <c r="AW211" i="2"/>
  <c r="BA211" i="2"/>
  <c r="BE211" i="2"/>
  <c r="AG211" i="2"/>
  <c r="AN211" i="2"/>
  <c r="AQ211" i="2"/>
  <c r="AX211" i="2"/>
  <c r="AY211" i="2"/>
  <c r="BF211" i="2"/>
  <c r="BG211" i="2"/>
  <c r="AI211" i="2"/>
  <c r="AU211" i="2"/>
  <c r="BB211" i="2"/>
  <c r="AT211" i="2"/>
  <c r="BC211" i="2"/>
  <c r="AO211" i="2"/>
  <c r="AC211" i="2"/>
  <c r="K195" i="2"/>
  <c r="W195" i="2"/>
  <c r="AA195" i="2"/>
  <c r="T195" i="2"/>
  <c r="X195" i="2"/>
  <c r="Y195" i="2"/>
  <c r="AD195" i="2"/>
  <c r="AH195" i="2"/>
  <c r="V195" i="2"/>
  <c r="AE195" i="2"/>
  <c r="Z195" i="2"/>
  <c r="AL195" i="2"/>
  <c r="AP195" i="2"/>
  <c r="U195" i="2"/>
  <c r="AF195" i="2"/>
  <c r="AM195" i="2"/>
  <c r="AB195" i="2"/>
  <c r="AR195" i="2"/>
  <c r="AV195" i="2"/>
  <c r="AZ195" i="2"/>
  <c r="BD195" i="2"/>
  <c r="BH195" i="2"/>
  <c r="AG195" i="2"/>
  <c r="AI195" i="2"/>
  <c r="AJ195" i="2"/>
  <c r="AK195" i="2"/>
  <c r="AS195" i="2"/>
  <c r="AW195" i="2"/>
  <c r="BA195" i="2"/>
  <c r="BE195" i="2"/>
  <c r="AC195" i="2"/>
  <c r="AN195" i="2"/>
  <c r="AQ195" i="2"/>
  <c r="AX195" i="2"/>
  <c r="AY195" i="2"/>
  <c r="BF195" i="2"/>
  <c r="BG195" i="2"/>
  <c r="AU195" i="2"/>
  <c r="BB195" i="2"/>
  <c r="AO195" i="2"/>
  <c r="BC195" i="2"/>
  <c r="AT195" i="2"/>
  <c r="K179" i="2"/>
  <c r="W179" i="2"/>
  <c r="AA179" i="2"/>
  <c r="T179" i="2"/>
  <c r="X179" i="2"/>
  <c r="Y179" i="2"/>
  <c r="AD179" i="2"/>
  <c r="AH179" i="2"/>
  <c r="V179" i="2"/>
  <c r="AE179" i="2"/>
  <c r="AB179" i="2"/>
  <c r="AL179" i="2"/>
  <c r="AP179" i="2"/>
  <c r="U179" i="2"/>
  <c r="AF179" i="2"/>
  <c r="AM179" i="2"/>
  <c r="AQ179" i="2"/>
  <c r="AR179" i="2"/>
  <c r="AV179" i="2"/>
  <c r="AZ179" i="2"/>
  <c r="BD179" i="2"/>
  <c r="BH179" i="2"/>
  <c r="AJ179" i="2"/>
  <c r="AK179" i="2"/>
  <c r="AS179" i="2"/>
  <c r="AW179" i="2"/>
  <c r="BA179" i="2"/>
  <c r="BE179" i="2"/>
  <c r="Z179" i="2"/>
  <c r="AI179" i="2"/>
  <c r="AN179" i="2"/>
  <c r="AX179" i="2"/>
  <c r="AY179" i="2"/>
  <c r="BF179" i="2"/>
  <c r="BG179" i="2"/>
  <c r="AC179" i="2"/>
  <c r="AU179" i="2"/>
  <c r="BB179" i="2"/>
  <c r="AG179" i="2"/>
  <c r="AT179" i="2"/>
  <c r="AO179" i="2"/>
  <c r="BC179" i="2"/>
  <c r="K25" i="2"/>
  <c r="T25" i="2"/>
  <c r="U25" i="2"/>
  <c r="Y25" i="2"/>
  <c r="AC25" i="2"/>
  <c r="V25" i="2"/>
  <c r="AF25" i="2"/>
  <c r="AJ25" i="2"/>
  <c r="AA25" i="2"/>
  <c r="AI25" i="2"/>
  <c r="AN25" i="2"/>
  <c r="W25" i="2"/>
  <c r="Z25" i="2"/>
  <c r="AB25" i="2"/>
  <c r="AD25" i="2"/>
  <c r="AE25" i="2"/>
  <c r="AK25" i="2"/>
  <c r="AO25" i="2"/>
  <c r="X25" i="2"/>
  <c r="AG25" i="2"/>
  <c r="AT25" i="2"/>
  <c r="AX25" i="2"/>
  <c r="BB25" i="2"/>
  <c r="BF25" i="2"/>
  <c r="AP25" i="2"/>
  <c r="AQ25" i="2"/>
  <c r="AU25" i="2"/>
  <c r="AY25" i="2"/>
  <c r="BC25" i="2"/>
  <c r="BG25" i="2"/>
  <c r="AH25" i="2"/>
  <c r="AM25" i="2"/>
  <c r="AL25" i="2"/>
  <c r="AV25" i="2"/>
  <c r="AW25" i="2"/>
  <c r="BD25" i="2"/>
  <c r="BE25" i="2"/>
  <c r="AZ25" i="2"/>
  <c r="AS25" i="2"/>
  <c r="BH25" i="2"/>
  <c r="AR25" i="2"/>
  <c r="BA25" i="2"/>
  <c r="K119" i="2"/>
  <c r="T119" i="2"/>
  <c r="U119" i="2"/>
  <c r="W119" i="2"/>
  <c r="AA119" i="2"/>
  <c r="X119" i="2"/>
  <c r="Y119" i="2"/>
  <c r="AD119" i="2"/>
  <c r="AH119" i="2"/>
  <c r="Z119" i="2"/>
  <c r="AB119" i="2"/>
  <c r="AE119" i="2"/>
  <c r="AL119" i="2"/>
  <c r="AP119" i="2"/>
  <c r="V119" i="2"/>
  <c r="AC119" i="2"/>
  <c r="AJ119" i="2"/>
  <c r="AM119" i="2"/>
  <c r="AG119" i="2"/>
  <c r="AI119" i="2"/>
  <c r="AR119" i="2"/>
  <c r="AV119" i="2"/>
  <c r="AZ119" i="2"/>
  <c r="BD119" i="2"/>
  <c r="BH119" i="2"/>
  <c r="AN119" i="2"/>
  <c r="AO119" i="2"/>
  <c r="AS119" i="2"/>
  <c r="AW119" i="2"/>
  <c r="BA119" i="2"/>
  <c r="BE119" i="2"/>
  <c r="AK119" i="2"/>
  <c r="AT119" i="2"/>
  <c r="AU119" i="2"/>
  <c r="BB119" i="2"/>
  <c r="BC119" i="2"/>
  <c r="AX119" i="2"/>
  <c r="AY119" i="2"/>
  <c r="AF119" i="2"/>
  <c r="BF119" i="2"/>
  <c r="AQ119" i="2"/>
  <c r="BG119" i="2"/>
  <c r="K159" i="2"/>
  <c r="T159" i="2"/>
  <c r="U159" i="2"/>
  <c r="W159" i="2"/>
  <c r="AA159" i="2"/>
  <c r="X159" i="2"/>
  <c r="AD159" i="2"/>
  <c r="AH159" i="2"/>
  <c r="Y159" i="2"/>
  <c r="AE159" i="2"/>
  <c r="AG159" i="2"/>
  <c r="AI159" i="2"/>
  <c r="AL159" i="2"/>
  <c r="AP159" i="2"/>
  <c r="AB159" i="2"/>
  <c r="AC159" i="2"/>
  <c r="AM159" i="2"/>
  <c r="V159" i="2"/>
  <c r="AJ159" i="2"/>
  <c r="AR159" i="2"/>
  <c r="AV159" i="2"/>
  <c r="AZ159" i="2"/>
  <c r="BD159" i="2"/>
  <c r="BH159" i="2"/>
  <c r="AF159" i="2"/>
  <c r="AN159" i="2"/>
  <c r="AO159" i="2"/>
  <c r="AQ159" i="2"/>
  <c r="AS159" i="2"/>
  <c r="AW159" i="2"/>
  <c r="BA159" i="2"/>
  <c r="BE159" i="2"/>
  <c r="Z159" i="2"/>
  <c r="AT159" i="2"/>
  <c r="AU159" i="2"/>
  <c r="BB159" i="2"/>
  <c r="BC159" i="2"/>
  <c r="BF159" i="2"/>
  <c r="BG159" i="2"/>
  <c r="AX159" i="2"/>
  <c r="AK159" i="2"/>
  <c r="AY159" i="2"/>
  <c r="K217" i="2"/>
  <c r="U217" i="2"/>
  <c r="Y217" i="2"/>
  <c r="T217" i="2"/>
  <c r="V217" i="2"/>
  <c r="AF217" i="2"/>
  <c r="AA217" i="2"/>
  <c r="AC217" i="2"/>
  <c r="X217" i="2"/>
  <c r="Z217" i="2"/>
  <c r="AI217" i="2"/>
  <c r="AJ217" i="2"/>
  <c r="AN217" i="2"/>
  <c r="AD217" i="2"/>
  <c r="AE217" i="2"/>
  <c r="AK217" i="2"/>
  <c r="AO217" i="2"/>
  <c r="AT217" i="2"/>
  <c r="AX217" i="2"/>
  <c r="BB217" i="2"/>
  <c r="BF217" i="2"/>
  <c r="W217" i="2"/>
  <c r="AB217" i="2"/>
  <c r="AG217" i="2"/>
  <c r="AQ217" i="2"/>
  <c r="AU217" i="2"/>
  <c r="AY217" i="2"/>
  <c r="BC217" i="2"/>
  <c r="BG217" i="2"/>
  <c r="AH217" i="2"/>
  <c r="AM217" i="2"/>
  <c r="AV217" i="2"/>
  <c r="AW217" i="2"/>
  <c r="BD217" i="2"/>
  <c r="BE217" i="2"/>
  <c r="AP217" i="2"/>
  <c r="AR217" i="2"/>
  <c r="BH217" i="2"/>
  <c r="AS217" i="2"/>
  <c r="AL217" i="2"/>
  <c r="AZ217" i="2"/>
  <c r="BA217" i="2"/>
  <c r="K197" i="2"/>
  <c r="U197" i="2"/>
  <c r="Y197" i="2"/>
  <c r="T197" i="2"/>
  <c r="V197" i="2"/>
  <c r="AB197" i="2"/>
  <c r="AF197" i="2"/>
  <c r="W197" i="2"/>
  <c r="X197" i="2"/>
  <c r="AC197" i="2"/>
  <c r="AA197" i="2"/>
  <c r="AG197" i="2"/>
  <c r="AJ197" i="2"/>
  <c r="AN197" i="2"/>
  <c r="Z197" i="2"/>
  <c r="AI197" i="2"/>
  <c r="AK197" i="2"/>
  <c r="AO197" i="2"/>
  <c r="AE197" i="2"/>
  <c r="AP197" i="2"/>
  <c r="AT197" i="2"/>
  <c r="AX197" i="2"/>
  <c r="BB197" i="2"/>
  <c r="BF197" i="2"/>
  <c r="AL197" i="2"/>
  <c r="AM197" i="2"/>
  <c r="AQ197" i="2"/>
  <c r="AU197" i="2"/>
  <c r="AY197" i="2"/>
  <c r="BC197" i="2"/>
  <c r="BG197" i="2"/>
  <c r="AH197" i="2"/>
  <c r="AR197" i="2"/>
  <c r="AS197" i="2"/>
  <c r="AZ197" i="2"/>
  <c r="BA197" i="2"/>
  <c r="BH197" i="2"/>
  <c r="AV197" i="2"/>
  <c r="AW197" i="2"/>
  <c r="AD197" i="2"/>
  <c r="BE197" i="2"/>
  <c r="BD197" i="2"/>
  <c r="K37" i="2"/>
  <c r="T37" i="2"/>
  <c r="Y37" i="2"/>
  <c r="AC37" i="2"/>
  <c r="U37" i="2"/>
  <c r="V37" i="2"/>
  <c r="AB37" i="2"/>
  <c r="AF37" i="2"/>
  <c r="AJ37" i="2"/>
  <c r="W37" i="2"/>
  <c r="X37" i="2"/>
  <c r="AG37" i="2"/>
  <c r="AN37" i="2"/>
  <c r="AI37" i="2"/>
  <c r="AK37" i="2"/>
  <c r="AO37" i="2"/>
  <c r="AD37" i="2"/>
  <c r="AT37" i="2"/>
  <c r="AX37" i="2"/>
  <c r="BB37" i="2"/>
  <c r="BF37" i="2"/>
  <c r="Z37" i="2"/>
  <c r="AL37" i="2"/>
  <c r="AM37" i="2"/>
  <c r="AU37" i="2"/>
  <c r="AY37" i="2"/>
  <c r="BC37" i="2"/>
  <c r="BG37" i="2"/>
  <c r="AA37" i="2"/>
  <c r="AP37" i="2"/>
  <c r="AQ37" i="2"/>
  <c r="AR37" i="2"/>
  <c r="AS37" i="2"/>
  <c r="AZ37" i="2"/>
  <c r="BA37" i="2"/>
  <c r="BH37" i="2"/>
  <c r="AW37" i="2"/>
  <c r="AV37" i="2"/>
  <c r="AH37" i="2"/>
  <c r="BD37" i="2"/>
  <c r="AE37" i="2"/>
  <c r="BE37" i="2"/>
  <c r="K170" i="2"/>
  <c r="X170" i="2"/>
  <c r="AB170" i="2"/>
  <c r="U170" i="2"/>
  <c r="T170" i="2"/>
  <c r="V170" i="2"/>
  <c r="W170" i="2"/>
  <c r="AE170" i="2"/>
  <c r="AI170" i="2"/>
  <c r="Y170" i="2"/>
  <c r="AG170" i="2"/>
  <c r="AM170" i="2"/>
  <c r="AQ170" i="2"/>
  <c r="AJ170" i="2"/>
  <c r="AN170" i="2"/>
  <c r="AA170" i="2"/>
  <c r="AC170" i="2"/>
  <c r="AD170" i="2"/>
  <c r="AF170" i="2"/>
  <c r="AK170" i="2"/>
  <c r="AL170" i="2"/>
  <c r="AP170" i="2"/>
  <c r="AS170" i="2"/>
  <c r="AW170" i="2"/>
  <c r="BA170" i="2"/>
  <c r="BE170" i="2"/>
  <c r="Z170" i="2"/>
  <c r="AH170" i="2"/>
  <c r="AT170" i="2"/>
  <c r="AX170" i="2"/>
  <c r="BB170" i="2"/>
  <c r="BF170" i="2"/>
  <c r="AO170" i="2"/>
  <c r="AR170" i="2"/>
  <c r="AY170" i="2"/>
  <c r="AZ170" i="2"/>
  <c r="BG170" i="2"/>
  <c r="BH170" i="2"/>
  <c r="AU170" i="2"/>
  <c r="AV170" i="2"/>
  <c r="BD170" i="2"/>
  <c r="BC170" i="2"/>
  <c r="K210" i="2"/>
  <c r="X210" i="2"/>
  <c r="AB210" i="2"/>
  <c r="U210" i="2"/>
  <c r="T210" i="2"/>
  <c r="V210" i="2"/>
  <c r="W210" i="2"/>
  <c r="AA210" i="2"/>
  <c r="AE210" i="2"/>
  <c r="AI210" i="2"/>
  <c r="Z210" i="2"/>
  <c r="AF210" i="2"/>
  <c r="AM210" i="2"/>
  <c r="AH210" i="2"/>
  <c r="AJ210" i="2"/>
  <c r="AN210" i="2"/>
  <c r="AK210" i="2"/>
  <c r="AL210" i="2"/>
  <c r="AS210" i="2"/>
  <c r="AW210" i="2"/>
  <c r="BA210" i="2"/>
  <c r="BE210" i="2"/>
  <c r="AT210" i="2"/>
  <c r="AX210" i="2"/>
  <c r="BB210" i="2"/>
  <c r="BF210" i="2"/>
  <c r="Y210" i="2"/>
  <c r="AD210" i="2"/>
  <c r="AG210" i="2"/>
  <c r="AP210" i="2"/>
  <c r="AQ210" i="2"/>
  <c r="AR210" i="2"/>
  <c r="AY210" i="2"/>
  <c r="AZ210" i="2"/>
  <c r="BG210" i="2"/>
  <c r="BH210" i="2"/>
  <c r="AC210" i="2"/>
  <c r="BC210" i="2"/>
  <c r="BD210" i="2"/>
  <c r="AO210" i="2"/>
  <c r="AV210" i="2"/>
  <c r="AU210" i="2"/>
  <c r="K143" i="2"/>
  <c r="T143" i="2"/>
  <c r="U143" i="2"/>
  <c r="W143" i="2"/>
  <c r="AA143" i="2"/>
  <c r="X143" i="2"/>
  <c r="AD143" i="2"/>
  <c r="AH143" i="2"/>
  <c r="Y143" i="2"/>
  <c r="AE143" i="2"/>
  <c r="AG143" i="2"/>
  <c r="AI143" i="2"/>
  <c r="AL143" i="2"/>
  <c r="AP143" i="2"/>
  <c r="Z143" i="2"/>
  <c r="AC143" i="2"/>
  <c r="AM143" i="2"/>
  <c r="AR143" i="2"/>
  <c r="AV143" i="2"/>
  <c r="AZ143" i="2"/>
  <c r="BD143" i="2"/>
  <c r="BH143" i="2"/>
  <c r="AF143" i="2"/>
  <c r="AN143" i="2"/>
  <c r="AO143" i="2"/>
  <c r="AQ143" i="2"/>
  <c r="AS143" i="2"/>
  <c r="AW143" i="2"/>
  <c r="BA143" i="2"/>
  <c r="BE143" i="2"/>
  <c r="AJ143" i="2"/>
  <c r="V143" i="2"/>
  <c r="AT143" i="2"/>
  <c r="AU143" i="2"/>
  <c r="BB143" i="2"/>
  <c r="BC143" i="2"/>
  <c r="BF143" i="2"/>
  <c r="BG143" i="2"/>
  <c r="AK143" i="2"/>
  <c r="AY143" i="2"/>
  <c r="AB143" i="2"/>
  <c r="AX143" i="2"/>
  <c r="K39" i="2"/>
  <c r="T39" i="2"/>
  <c r="U39" i="2"/>
  <c r="W39" i="2"/>
  <c r="AA39" i="2"/>
  <c r="X39" i="2"/>
  <c r="Y39" i="2"/>
  <c r="AD39" i="2"/>
  <c r="AH39" i="2"/>
  <c r="Z39" i="2"/>
  <c r="AB39" i="2"/>
  <c r="AE39" i="2"/>
  <c r="AJ39" i="2"/>
  <c r="AL39" i="2"/>
  <c r="AP39" i="2"/>
  <c r="AM39" i="2"/>
  <c r="AN39" i="2"/>
  <c r="AO39" i="2"/>
  <c r="AR39" i="2"/>
  <c r="AV39" i="2"/>
  <c r="AZ39" i="2"/>
  <c r="BD39" i="2"/>
  <c r="BH39" i="2"/>
  <c r="V39" i="2"/>
  <c r="AG39" i="2"/>
  <c r="AI39" i="2"/>
  <c r="AS39" i="2"/>
  <c r="AW39" i="2"/>
  <c r="BA39" i="2"/>
  <c r="BE39" i="2"/>
  <c r="AK39" i="2"/>
  <c r="AT39" i="2"/>
  <c r="AU39" i="2"/>
  <c r="BB39" i="2"/>
  <c r="BC39" i="2"/>
  <c r="AC39" i="2"/>
  <c r="AF39" i="2"/>
  <c r="AX39" i="2"/>
  <c r="BG39" i="2"/>
  <c r="AY39" i="2"/>
  <c r="BF39" i="2"/>
  <c r="AQ39" i="2"/>
  <c r="K78" i="2"/>
  <c r="U78" i="2"/>
  <c r="X78" i="2"/>
  <c r="AB78" i="2"/>
  <c r="Y78" i="2"/>
  <c r="AE78" i="2"/>
  <c r="AI78" i="2"/>
  <c r="T78" i="2"/>
  <c r="AA78" i="2"/>
  <c r="AF78" i="2"/>
  <c r="AD78" i="2"/>
  <c r="AM78" i="2"/>
  <c r="AQ78" i="2"/>
  <c r="Z78" i="2"/>
  <c r="AJ78" i="2"/>
  <c r="AN78" i="2"/>
  <c r="AC78" i="2"/>
  <c r="AG78" i="2"/>
  <c r="AP78" i="2"/>
  <c r="AS78" i="2"/>
  <c r="AW78" i="2"/>
  <c r="BA78" i="2"/>
  <c r="BE78" i="2"/>
  <c r="AK78" i="2"/>
  <c r="AT78" i="2"/>
  <c r="AX78" i="2"/>
  <c r="BB78" i="2"/>
  <c r="BF78" i="2"/>
  <c r="AO78" i="2"/>
  <c r="AV78" i="2"/>
  <c r="BD78" i="2"/>
  <c r="V78" i="2"/>
  <c r="AY78" i="2"/>
  <c r="BG78" i="2"/>
  <c r="W78" i="2"/>
  <c r="AU78" i="2"/>
  <c r="AZ78" i="2"/>
  <c r="BH78" i="2"/>
  <c r="AH78" i="2"/>
  <c r="AL78" i="2"/>
  <c r="BC78" i="2"/>
  <c r="AR78" i="2"/>
  <c r="K205" i="2"/>
  <c r="U205" i="2"/>
  <c r="Y205" i="2"/>
  <c r="T205" i="2"/>
  <c r="V205" i="2"/>
  <c r="AA205" i="2"/>
  <c r="AF205" i="2"/>
  <c r="W205" i="2"/>
  <c r="X205" i="2"/>
  <c r="Z205" i="2"/>
  <c r="AC205" i="2"/>
  <c r="AJ205" i="2"/>
  <c r="AN205" i="2"/>
  <c r="AH205" i="2"/>
  <c r="AK205" i="2"/>
  <c r="AO205" i="2"/>
  <c r="AG205" i="2"/>
  <c r="AT205" i="2"/>
  <c r="AX205" i="2"/>
  <c r="BB205" i="2"/>
  <c r="BF205" i="2"/>
  <c r="AD205" i="2"/>
  <c r="AI205" i="2"/>
  <c r="AL205" i="2"/>
  <c r="AM205" i="2"/>
  <c r="AQ205" i="2"/>
  <c r="AU205" i="2"/>
  <c r="AY205" i="2"/>
  <c r="BC205" i="2"/>
  <c r="BG205" i="2"/>
  <c r="AB205" i="2"/>
  <c r="AR205" i="2"/>
  <c r="AS205" i="2"/>
  <c r="AZ205" i="2"/>
  <c r="BA205" i="2"/>
  <c r="BH205" i="2"/>
  <c r="BD205" i="2"/>
  <c r="AE205" i="2"/>
  <c r="AP205" i="2"/>
  <c r="BE205" i="2"/>
  <c r="AV205" i="2"/>
  <c r="AW205" i="2"/>
  <c r="K169" i="2"/>
  <c r="U169" i="2"/>
  <c r="Y169" i="2"/>
  <c r="T169" i="2"/>
  <c r="V169" i="2"/>
  <c r="AF169" i="2"/>
  <c r="AA169" i="2"/>
  <c r="AC169" i="2"/>
  <c r="X169" i="2"/>
  <c r="AI169" i="2"/>
  <c r="AJ169" i="2"/>
  <c r="AN169" i="2"/>
  <c r="AB169" i="2"/>
  <c r="AD169" i="2"/>
  <c r="AE169" i="2"/>
  <c r="AK169" i="2"/>
  <c r="AO169" i="2"/>
  <c r="Z169" i="2"/>
  <c r="AH169" i="2"/>
  <c r="AT169" i="2"/>
  <c r="AX169" i="2"/>
  <c r="BB169" i="2"/>
  <c r="BF169" i="2"/>
  <c r="AQ169" i="2"/>
  <c r="AU169" i="2"/>
  <c r="AY169" i="2"/>
  <c r="BC169" i="2"/>
  <c r="BG169" i="2"/>
  <c r="W169" i="2"/>
  <c r="AM169" i="2"/>
  <c r="AG169" i="2"/>
  <c r="AP169" i="2"/>
  <c r="AV169" i="2"/>
  <c r="AW169" i="2"/>
  <c r="BD169" i="2"/>
  <c r="BE169" i="2"/>
  <c r="AL169" i="2"/>
  <c r="AR169" i="2"/>
  <c r="BH169" i="2"/>
  <c r="AS169" i="2"/>
  <c r="AZ169" i="2"/>
  <c r="BA169" i="2"/>
  <c r="K29" i="2"/>
  <c r="T29" i="2"/>
  <c r="Y29" i="2"/>
  <c r="AC29" i="2"/>
  <c r="V29" i="2"/>
  <c r="AA29" i="2"/>
  <c r="AF29" i="2"/>
  <c r="AJ29" i="2"/>
  <c r="U29" i="2"/>
  <c r="W29" i="2"/>
  <c r="X29" i="2"/>
  <c r="Z29" i="2"/>
  <c r="AN29" i="2"/>
  <c r="AH29" i="2"/>
  <c r="AK29" i="2"/>
  <c r="AO29" i="2"/>
  <c r="AQ29" i="2"/>
  <c r="AT29" i="2"/>
  <c r="AX29" i="2"/>
  <c r="BB29" i="2"/>
  <c r="BF29" i="2"/>
  <c r="AB29" i="2"/>
  <c r="AE29" i="2"/>
  <c r="AG29" i="2"/>
  <c r="AL29" i="2"/>
  <c r="AM29" i="2"/>
  <c r="AU29" i="2"/>
  <c r="AY29" i="2"/>
  <c r="BC29" i="2"/>
  <c r="BG29" i="2"/>
  <c r="AD29" i="2"/>
  <c r="AI29" i="2"/>
  <c r="AR29" i="2"/>
  <c r="AS29" i="2"/>
  <c r="AZ29" i="2"/>
  <c r="BA29" i="2"/>
  <c r="BH29" i="2"/>
  <c r="BE29" i="2"/>
  <c r="BD29" i="2"/>
  <c r="AP29" i="2"/>
  <c r="AW29" i="2"/>
  <c r="AV29" i="2"/>
  <c r="K212" i="2"/>
  <c r="V212" i="2"/>
  <c r="Z212" i="2"/>
  <c r="W212" i="2"/>
  <c r="X212" i="2"/>
  <c r="AC212" i="2"/>
  <c r="AG212" i="2"/>
  <c r="T212" i="2"/>
  <c r="Y212" i="2"/>
  <c r="AA212" i="2"/>
  <c r="AD212" i="2"/>
  <c r="AI212" i="2"/>
  <c r="AK212" i="2"/>
  <c r="AO212" i="2"/>
  <c r="AB212" i="2"/>
  <c r="AL212" i="2"/>
  <c r="U212" i="2"/>
  <c r="AF212" i="2"/>
  <c r="AH212" i="2"/>
  <c r="AM212" i="2"/>
  <c r="AN212" i="2"/>
  <c r="AQ212" i="2"/>
  <c r="AU212" i="2"/>
  <c r="AY212" i="2"/>
  <c r="BC212" i="2"/>
  <c r="BG212" i="2"/>
  <c r="AR212" i="2"/>
  <c r="AV212" i="2"/>
  <c r="AZ212" i="2"/>
  <c r="BD212" i="2"/>
  <c r="BH212" i="2"/>
  <c r="AE212" i="2"/>
  <c r="AJ212" i="2"/>
  <c r="AS212" i="2"/>
  <c r="AT212" i="2"/>
  <c r="BA212" i="2"/>
  <c r="BB212" i="2"/>
  <c r="AP212" i="2"/>
  <c r="AW212" i="2"/>
  <c r="BF212" i="2"/>
  <c r="AX212" i="2"/>
  <c r="BE212" i="2"/>
  <c r="K17" i="2"/>
  <c r="T17" i="2"/>
  <c r="Y17" i="2"/>
  <c r="AC17" i="2"/>
  <c r="V17" i="2"/>
  <c r="U17" i="2"/>
  <c r="Z17" i="2"/>
  <c r="AF17" i="2"/>
  <c r="AJ17" i="2"/>
  <c r="AB17" i="2"/>
  <c r="AA17" i="2"/>
  <c r="AH17" i="2"/>
  <c r="AN17" i="2"/>
  <c r="X17" i="2"/>
  <c r="AD17" i="2"/>
  <c r="AE17" i="2"/>
  <c r="AG17" i="2"/>
  <c r="AK17" i="2"/>
  <c r="AO17" i="2"/>
  <c r="W17" i="2"/>
  <c r="AT17" i="2"/>
  <c r="AX17" i="2"/>
  <c r="BB17" i="2"/>
  <c r="BF17" i="2"/>
  <c r="AI17" i="2"/>
  <c r="AP17" i="2"/>
  <c r="AU17" i="2"/>
  <c r="AY17" i="2"/>
  <c r="BC17" i="2"/>
  <c r="BG17" i="2"/>
  <c r="AV17" i="2"/>
  <c r="AW17" i="2"/>
  <c r="BD17" i="2"/>
  <c r="BE17" i="2"/>
  <c r="AM17" i="2"/>
  <c r="AR17" i="2"/>
  <c r="BH17" i="2"/>
  <c r="BA17" i="2"/>
  <c r="AQ17" i="2"/>
  <c r="AZ17" i="2"/>
  <c r="AL17" i="2"/>
  <c r="AS17" i="2"/>
  <c r="AL15" i="2" l="1"/>
  <c r="CE15" i="2" s="1"/>
  <c r="BH15" i="2"/>
  <c r="DA15" i="2" s="1"/>
  <c r="BD15" i="2"/>
  <c r="BC15" i="2"/>
  <c r="CV15" i="2" s="1"/>
  <c r="AI15" i="2"/>
  <c r="CB15" i="2" s="1"/>
  <c r="AT15" i="2"/>
  <c r="CM15" i="2" s="1"/>
  <c r="AG15" i="2"/>
  <c r="BZ15" i="2" s="1"/>
  <c r="AN15" i="2"/>
  <c r="AJ15" i="2"/>
  <c r="CC15" i="2" s="1"/>
  <c r="V15" i="2"/>
  <c r="AZ15" i="2"/>
  <c r="AW15" i="2"/>
  <c r="BF15" i="2"/>
  <c r="AH15" i="2"/>
  <c r="AC15" i="2"/>
  <c r="AM15" i="2"/>
  <c r="AU15" i="2"/>
  <c r="AO15" i="2"/>
  <c r="Z15" i="2"/>
  <c r="AR15" i="2"/>
  <c r="AY15" i="2"/>
  <c r="W15" i="2"/>
  <c r="AE15" i="2"/>
  <c r="AF15" i="2"/>
  <c r="AQ15" i="2"/>
  <c r="AV15" i="2"/>
  <c r="BB15" i="2"/>
  <c r="AD15" i="2"/>
  <c r="AA15" i="2"/>
  <c r="Y15" i="2"/>
  <c r="AS15" i="2"/>
  <c r="BA15" i="2"/>
  <c r="BE15" i="2"/>
  <c r="BG15" i="2"/>
  <c r="AP15" i="2"/>
  <c r="AX15" i="2"/>
  <c r="AK15" i="2"/>
  <c r="X15" i="2"/>
  <c r="AB15" i="2"/>
  <c r="U15" i="2"/>
  <c r="T15" i="2"/>
  <c r="C29" i="2"/>
  <c r="C57" i="2"/>
  <c r="C35" i="2"/>
  <c r="C19" i="2"/>
  <c r="C17" i="2"/>
  <c r="C22" i="2"/>
  <c r="C24" i="2"/>
  <c r="C42" i="2"/>
  <c r="C41" i="2"/>
  <c r="C18" i="2"/>
  <c r="C34" i="2"/>
  <c r="C51" i="2"/>
  <c r="C38" i="2"/>
  <c r="C26" i="2"/>
  <c r="C32" i="2"/>
  <c r="C31" i="2"/>
  <c r="C27" i="2"/>
  <c r="C52" i="2"/>
  <c r="C21" i="2"/>
  <c r="C47" i="2"/>
  <c r="C50" i="2"/>
  <c r="C55" i="2"/>
  <c r="C40" i="2"/>
  <c r="C37" i="2"/>
  <c r="C30" i="2"/>
  <c r="C46" i="2"/>
  <c r="C25" i="2"/>
  <c r="C45" i="2"/>
  <c r="C33" i="2"/>
  <c r="C53" i="2"/>
  <c r="C28" i="2"/>
  <c r="C23" i="2"/>
  <c r="C48" i="2"/>
  <c r="C20" i="2"/>
  <c r="C56" i="2"/>
  <c r="C49" i="2"/>
  <c r="C36" i="2"/>
  <c r="C44" i="2"/>
  <c r="C39" i="2"/>
  <c r="C54" i="2"/>
  <c r="C43" i="2"/>
  <c r="C25" i="9" l="1"/>
  <c r="C41" i="9"/>
  <c r="C7" i="9"/>
  <c r="C31" i="9"/>
  <c r="C45" i="9"/>
  <c r="C40" i="9"/>
  <c r="C18" i="9"/>
  <c r="C21" i="9"/>
  <c r="C20" i="9"/>
  <c r="C23" i="9"/>
  <c r="CW15" i="2"/>
  <c r="CW654" i="2" s="1"/>
  <c r="CG15" i="2"/>
  <c r="CG56" i="2" s="1"/>
  <c r="BO15" i="2"/>
  <c r="BO654" i="2" s="1"/>
  <c r="C22" i="9"/>
  <c r="C12" i="9"/>
  <c r="C36" i="9"/>
  <c r="C14" i="9"/>
  <c r="C6" i="9"/>
  <c r="C38" i="9"/>
  <c r="C17" i="9"/>
  <c r="C19" i="9"/>
  <c r="C27" i="9"/>
  <c r="C39" i="9"/>
  <c r="C32" i="9"/>
  <c r="C43" i="9"/>
  <c r="C5" i="9"/>
  <c r="C42" i="9"/>
  <c r="C28" i="9"/>
  <c r="C11" i="9"/>
  <c r="C37" i="9"/>
  <c r="C35" i="9"/>
  <c r="C15" i="9"/>
  <c r="C29" i="9"/>
  <c r="C26" i="9"/>
  <c r="C13" i="9"/>
  <c r="C30" i="9"/>
  <c r="C16" i="9"/>
  <c r="C9" i="9"/>
  <c r="C44" i="9"/>
  <c r="C10" i="9"/>
  <c r="C33" i="9"/>
  <c r="C8" i="9"/>
  <c r="C24" i="9"/>
  <c r="C34" i="9"/>
  <c r="CD15" i="2"/>
  <c r="BT15" i="2"/>
  <c r="CR15" i="2"/>
  <c r="BV15" i="2"/>
  <c r="BN15" i="2"/>
  <c r="CT15" i="2"/>
  <c r="BY15" i="2"/>
  <c r="CA15" i="2"/>
  <c r="CI15" i="2"/>
  <c r="CU15" i="2"/>
  <c r="CN15" i="2"/>
  <c r="CY15" i="2"/>
  <c r="BO24" i="2"/>
  <c r="CM332" i="2"/>
  <c r="CM653" i="2"/>
  <c r="CM654" i="2"/>
  <c r="CM333" i="2"/>
  <c r="CM17" i="2"/>
  <c r="CM18" i="2"/>
  <c r="CM19" i="2"/>
  <c r="CM342" i="2"/>
  <c r="CM338" i="2"/>
  <c r="CM343" i="2"/>
  <c r="CM24" i="2"/>
  <c r="CM347" i="2"/>
  <c r="CM28" i="2"/>
  <c r="CM351" i="2"/>
  <c r="CM32" i="2"/>
  <c r="CM355" i="2"/>
  <c r="CM36" i="2"/>
  <c r="CM359" i="2"/>
  <c r="CM40" i="2"/>
  <c r="CM363" i="2"/>
  <c r="CM44" i="2"/>
  <c r="CM367" i="2"/>
  <c r="CM48" i="2"/>
  <c r="CM371" i="2"/>
  <c r="CM52" i="2"/>
  <c r="CM20" i="2"/>
  <c r="CM341" i="2"/>
  <c r="CM22" i="2"/>
  <c r="CM344" i="2"/>
  <c r="CM25" i="2"/>
  <c r="CM348" i="2"/>
  <c r="CM29" i="2"/>
  <c r="CM352" i="2"/>
  <c r="CM33" i="2"/>
  <c r="CM356" i="2"/>
  <c r="CM37" i="2"/>
  <c r="CM360" i="2"/>
  <c r="CM41" i="2"/>
  <c r="CM364" i="2"/>
  <c r="CM45" i="2"/>
  <c r="CM368" i="2"/>
  <c r="CM49" i="2"/>
  <c r="CM372" i="2"/>
  <c r="CM53" i="2"/>
  <c r="CM376" i="2"/>
  <c r="CM57" i="2"/>
  <c r="CM380" i="2"/>
  <c r="CM61" i="2"/>
  <c r="CM384" i="2"/>
  <c r="CM65" i="2"/>
  <c r="CM388" i="2"/>
  <c r="CM69" i="2"/>
  <c r="CM392" i="2"/>
  <c r="CM339" i="2"/>
  <c r="CM21" i="2"/>
  <c r="CM26" i="2"/>
  <c r="CM30" i="2"/>
  <c r="CM34" i="2"/>
  <c r="CM38" i="2"/>
  <c r="CM42" i="2"/>
  <c r="CM43" i="2"/>
  <c r="CM369" i="2"/>
  <c r="CM370" i="2"/>
  <c r="CM54" i="2"/>
  <c r="CM375" i="2"/>
  <c r="CM377" i="2"/>
  <c r="CM59" i="2"/>
  <c r="CM382" i="2"/>
  <c r="CM68" i="2"/>
  <c r="CM70" i="2"/>
  <c r="CM391" i="2"/>
  <c r="CM73" i="2"/>
  <c r="CM396" i="2"/>
  <c r="CM77" i="2"/>
  <c r="CM400" i="2"/>
  <c r="CM81" i="2"/>
  <c r="CM404" i="2"/>
  <c r="CM85" i="2"/>
  <c r="CM408" i="2"/>
  <c r="CM89" i="2"/>
  <c r="CM412" i="2"/>
  <c r="CM93" i="2"/>
  <c r="CM416" i="2"/>
  <c r="CM97" i="2"/>
  <c r="CM420" i="2"/>
  <c r="CM101" i="2"/>
  <c r="CM424" i="2"/>
  <c r="CM105" i="2"/>
  <c r="CM428" i="2"/>
  <c r="CM109" i="2"/>
  <c r="CM432" i="2"/>
  <c r="CM113" i="2"/>
  <c r="CM436" i="2"/>
  <c r="CM117" i="2"/>
  <c r="CM440" i="2"/>
  <c r="CM121" i="2"/>
  <c r="CM444" i="2"/>
  <c r="CM125" i="2"/>
  <c r="CM448" i="2"/>
  <c r="CM129" i="2"/>
  <c r="CM340" i="2"/>
  <c r="CM365" i="2"/>
  <c r="CM366" i="2"/>
  <c r="CM56" i="2"/>
  <c r="CM58" i="2"/>
  <c r="CM379" i="2"/>
  <c r="CM381" i="2"/>
  <c r="CM63" i="2"/>
  <c r="CM386" i="2"/>
  <c r="CM393" i="2"/>
  <c r="CM74" i="2"/>
  <c r="CM397" i="2"/>
  <c r="CM78" i="2"/>
  <c r="CM401" i="2"/>
  <c r="CM82" i="2"/>
  <c r="CM405" i="2"/>
  <c r="CM86" i="2"/>
  <c r="CM409" i="2"/>
  <c r="CM90" i="2"/>
  <c r="CM413" i="2"/>
  <c r="CM94" i="2"/>
  <c r="CM417" i="2"/>
  <c r="CM98" i="2"/>
  <c r="CM421" i="2"/>
  <c r="CM102" i="2"/>
  <c r="CM425" i="2"/>
  <c r="CM106" i="2"/>
  <c r="CM429" i="2"/>
  <c r="CM110" i="2"/>
  <c r="CM433" i="2"/>
  <c r="CM114" i="2"/>
  <c r="CM437" i="2"/>
  <c r="CM118" i="2"/>
  <c r="CM441" i="2"/>
  <c r="CM122" i="2"/>
  <c r="CM445" i="2"/>
  <c r="CM126" i="2"/>
  <c r="CM449" i="2"/>
  <c r="CM130" i="2"/>
  <c r="CM453" i="2"/>
  <c r="CM134" i="2"/>
  <c r="CM457" i="2"/>
  <c r="CM138" i="2"/>
  <c r="CM461" i="2"/>
  <c r="CM142" i="2"/>
  <c r="CM465" i="2"/>
  <c r="CM146" i="2"/>
  <c r="CM345" i="2"/>
  <c r="CM31" i="2"/>
  <c r="CM358" i="2"/>
  <c r="CM361" i="2"/>
  <c r="CM46" i="2"/>
  <c r="CM50" i="2"/>
  <c r="CM55" i="2"/>
  <c r="CM389" i="2"/>
  <c r="CM390" i="2"/>
  <c r="CM395" i="2"/>
  <c r="CM406" i="2"/>
  <c r="CM410" i="2"/>
  <c r="CM414" i="2"/>
  <c r="CM418" i="2"/>
  <c r="CM422" i="2"/>
  <c r="CM426" i="2"/>
  <c r="CM430" i="2"/>
  <c r="CM434" i="2"/>
  <c r="CM438" i="2"/>
  <c r="CM127" i="2"/>
  <c r="CM128" i="2"/>
  <c r="CM132" i="2"/>
  <c r="CM458" i="2"/>
  <c r="CM139" i="2"/>
  <c r="CM460" i="2"/>
  <c r="CM462" i="2"/>
  <c r="CM143" i="2"/>
  <c r="CM464" i="2"/>
  <c r="CM466" i="2"/>
  <c r="CM147" i="2"/>
  <c r="CM27" i="2"/>
  <c r="CM354" i="2"/>
  <c r="CM357" i="2"/>
  <c r="CM47" i="2"/>
  <c r="CM51" i="2"/>
  <c r="CM62" i="2"/>
  <c r="CM383" i="2"/>
  <c r="CM385" i="2"/>
  <c r="CM79" i="2"/>
  <c r="CM80" i="2"/>
  <c r="CM402" i="2"/>
  <c r="CM403" i="2"/>
  <c r="CM407" i="2"/>
  <c r="CM411" i="2"/>
  <c r="CM415" i="2"/>
  <c r="CM419" i="2"/>
  <c r="CM423" i="2"/>
  <c r="CM427" i="2"/>
  <c r="CM431" i="2"/>
  <c r="CM435" i="2"/>
  <c r="CM439" i="2"/>
  <c r="CM443" i="2"/>
  <c r="CM452" i="2"/>
  <c r="CM454" i="2"/>
  <c r="CM135" i="2"/>
  <c r="CM456" i="2"/>
  <c r="CM137" i="2"/>
  <c r="CM141" i="2"/>
  <c r="CM145" i="2"/>
  <c r="CM470" i="2"/>
  <c r="CM151" i="2"/>
  <c r="CM474" i="2"/>
  <c r="CM155" i="2"/>
  <c r="CM478" i="2"/>
  <c r="CM159" i="2"/>
  <c r="CM482" i="2"/>
  <c r="CM163" i="2"/>
  <c r="CM486" i="2"/>
  <c r="CM167" i="2"/>
  <c r="CM490" i="2"/>
  <c r="CM171" i="2"/>
  <c r="CM494" i="2"/>
  <c r="CM175" i="2"/>
  <c r="CM498" i="2"/>
  <c r="CM179" i="2"/>
  <c r="CM502" i="2"/>
  <c r="CM183" i="2"/>
  <c r="CM506" i="2"/>
  <c r="CM187" i="2"/>
  <c r="CM510" i="2"/>
  <c r="CM191" i="2"/>
  <c r="CM514" i="2"/>
  <c r="CM195" i="2"/>
  <c r="CM518" i="2"/>
  <c r="CM199" i="2"/>
  <c r="CM522" i="2"/>
  <c r="CM203" i="2"/>
  <c r="CM526" i="2"/>
  <c r="CM207" i="2"/>
  <c r="CM530" i="2"/>
  <c r="CM211" i="2"/>
  <c r="CM534" i="2"/>
  <c r="CM215" i="2"/>
  <c r="CM538" i="2"/>
  <c r="CM540" i="2"/>
  <c r="CM221" i="2"/>
  <c r="CM544" i="2"/>
  <c r="CM225" i="2"/>
  <c r="CM548" i="2"/>
  <c r="CM229" i="2"/>
  <c r="CM552" i="2"/>
  <c r="CM233" i="2"/>
  <c r="CM556" i="2"/>
  <c r="CM237" i="2"/>
  <c r="CM560" i="2"/>
  <c r="CM241" i="2"/>
  <c r="CM564" i="2"/>
  <c r="CM245" i="2"/>
  <c r="CM568" i="2"/>
  <c r="CM249" i="2"/>
  <c r="CM572" i="2"/>
  <c r="CM253" i="2"/>
  <c r="CM576" i="2"/>
  <c r="CM257" i="2"/>
  <c r="CM580" i="2"/>
  <c r="CM261" i="2"/>
  <c r="CM584" i="2"/>
  <c r="CM265" i="2"/>
  <c r="CM588" i="2"/>
  <c r="CM269" i="2"/>
  <c r="CM592" i="2"/>
  <c r="CM273" i="2"/>
  <c r="CM596" i="2"/>
  <c r="CM277" i="2"/>
  <c r="CM600" i="2"/>
  <c r="CM281" i="2"/>
  <c r="CM604" i="2"/>
  <c r="CM285" i="2"/>
  <c r="CM608" i="2"/>
  <c r="CM289" i="2"/>
  <c r="CM612" i="2"/>
  <c r="CM293" i="2"/>
  <c r="CM616" i="2"/>
  <c r="CM297" i="2"/>
  <c r="CM620" i="2"/>
  <c r="CM301" i="2"/>
  <c r="CM624" i="2"/>
  <c r="CM305" i="2"/>
  <c r="CM628" i="2"/>
  <c r="CM309" i="2"/>
  <c r="CM632" i="2"/>
  <c r="CM313" i="2"/>
  <c r="CM636" i="2"/>
  <c r="CM317" i="2"/>
  <c r="CM23" i="2"/>
  <c r="CM362" i="2"/>
  <c r="CM60" i="2"/>
  <c r="CM66" i="2"/>
  <c r="CM387" i="2"/>
  <c r="CM72" i="2"/>
  <c r="CM398" i="2"/>
  <c r="CM399" i="2"/>
  <c r="CM87" i="2"/>
  <c r="CM96" i="2"/>
  <c r="CM103" i="2"/>
  <c r="CM112" i="2"/>
  <c r="CM119" i="2"/>
  <c r="CM450" i="2"/>
  <c r="CM131" i="2"/>
  <c r="CM144" i="2"/>
  <c r="CM468" i="2"/>
  <c r="CM152" i="2"/>
  <c r="CM473" i="2"/>
  <c r="CM154" i="2"/>
  <c r="CM158" i="2"/>
  <c r="CM483" i="2"/>
  <c r="CM164" i="2"/>
  <c r="CM485" i="2"/>
  <c r="CM487" i="2"/>
  <c r="CM168" i="2"/>
  <c r="CM489" i="2"/>
  <c r="CM170" i="2"/>
  <c r="CM172" i="2"/>
  <c r="CM493" i="2"/>
  <c r="CM174" i="2"/>
  <c r="CM504" i="2"/>
  <c r="CM185" i="2"/>
  <c r="CM508" i="2"/>
  <c r="CM189" i="2"/>
  <c r="CM515" i="2"/>
  <c r="CM519" i="2"/>
  <c r="CM200" i="2"/>
  <c r="CM521" i="2"/>
  <c r="CM202" i="2"/>
  <c r="CM204" i="2"/>
  <c r="CM525" i="2"/>
  <c r="CM206" i="2"/>
  <c r="CM536" i="2"/>
  <c r="CM217" i="2"/>
  <c r="CM219" i="2"/>
  <c r="CM541" i="2"/>
  <c r="CM223" i="2"/>
  <c r="CM545" i="2"/>
  <c r="CM227" i="2"/>
  <c r="CM549" i="2"/>
  <c r="CM231" i="2"/>
  <c r="CM553" i="2"/>
  <c r="CM235" i="2"/>
  <c r="CM557" i="2"/>
  <c r="CM239" i="2"/>
  <c r="CM561" i="2"/>
  <c r="CM243" i="2"/>
  <c r="CM565" i="2"/>
  <c r="CM247" i="2"/>
  <c r="CM569" i="2"/>
  <c r="CM251" i="2"/>
  <c r="CM573" i="2"/>
  <c r="CM255" i="2"/>
  <c r="CM577" i="2"/>
  <c r="CM259" i="2"/>
  <c r="CM581" i="2"/>
  <c r="CM350" i="2"/>
  <c r="CM374" i="2"/>
  <c r="CM378" i="2"/>
  <c r="CM67" i="2"/>
  <c r="CM71" i="2"/>
  <c r="CM76" i="2"/>
  <c r="CM83" i="2"/>
  <c r="CM92" i="2"/>
  <c r="CM99" i="2"/>
  <c r="CM108" i="2"/>
  <c r="CM115" i="2"/>
  <c r="CM459" i="2"/>
  <c r="CM467" i="2"/>
  <c r="CM149" i="2"/>
  <c r="CM476" i="2"/>
  <c r="CM160" i="2"/>
  <c r="CM481" i="2"/>
  <c r="CM162" i="2"/>
  <c r="CM166" i="2"/>
  <c r="CM496" i="2"/>
  <c r="CM177" i="2"/>
  <c r="CM500" i="2"/>
  <c r="CM181" i="2"/>
  <c r="CM507" i="2"/>
  <c r="CM511" i="2"/>
  <c r="CM192" i="2"/>
  <c r="CM513" i="2"/>
  <c r="CM194" i="2"/>
  <c r="CM196" i="2"/>
  <c r="CM517" i="2"/>
  <c r="CM198" i="2"/>
  <c r="CM528" i="2"/>
  <c r="CM209" i="2"/>
  <c r="CM532" i="2"/>
  <c r="CM213" i="2"/>
  <c r="CM220" i="2"/>
  <c r="CM224" i="2"/>
  <c r="CM228" i="2"/>
  <c r="CM232" i="2"/>
  <c r="CM236" i="2"/>
  <c r="CM240" i="2"/>
  <c r="CM244" i="2"/>
  <c r="CM248" i="2"/>
  <c r="CM252" i="2"/>
  <c r="CM256" i="2"/>
  <c r="CM260" i="2"/>
  <c r="CM264" i="2"/>
  <c r="CM346" i="2"/>
  <c r="CM39" i="2"/>
  <c r="CM104" i="2"/>
  <c r="CM107" i="2"/>
  <c r="CM442" i="2"/>
  <c r="CM472" i="2"/>
  <c r="CM156" i="2"/>
  <c r="CM477" i="2"/>
  <c r="CM480" i="2"/>
  <c r="CM165" i="2"/>
  <c r="CM492" i="2"/>
  <c r="CM173" i="2"/>
  <c r="CM495" i="2"/>
  <c r="CM499" i="2"/>
  <c r="CM180" i="2"/>
  <c r="CM501" i="2"/>
  <c r="CM184" i="2"/>
  <c r="CM505" i="2"/>
  <c r="CM186" i="2"/>
  <c r="CM524" i="2"/>
  <c r="CM210" i="2"/>
  <c r="CM535" i="2"/>
  <c r="CM263" i="2"/>
  <c r="CM268" i="2"/>
  <c r="CM272" i="2"/>
  <c r="CM276" i="2"/>
  <c r="CM280" i="2"/>
  <c r="CM284" i="2"/>
  <c r="CM288" i="2"/>
  <c r="CM292" i="2"/>
  <c r="CM296" i="2"/>
  <c r="CM300" i="2"/>
  <c r="CM304" i="2"/>
  <c r="CM308" i="2"/>
  <c r="CM312" i="2"/>
  <c r="CM316" i="2"/>
  <c r="CM639" i="2"/>
  <c r="CM320" i="2"/>
  <c r="CM643" i="2"/>
  <c r="CM324" i="2"/>
  <c r="CM647" i="2"/>
  <c r="CM328" i="2"/>
  <c r="CM651" i="2"/>
  <c r="CM349" i="2"/>
  <c r="CM353" i="2"/>
  <c r="CM35" i="2"/>
  <c r="CM123" i="2"/>
  <c r="CM124" i="2"/>
  <c r="CM447" i="2"/>
  <c r="CM451" i="2"/>
  <c r="CM133" i="2"/>
  <c r="CM153" i="2"/>
  <c r="CM157" i="2"/>
  <c r="CM497" i="2"/>
  <c r="CM190" i="2"/>
  <c r="CM193" i="2"/>
  <c r="CM520" i="2"/>
  <c r="CM585" i="2"/>
  <c r="CM599" i="2"/>
  <c r="CM286" i="2"/>
  <c r="CM290" i="2"/>
  <c r="CM611" i="2"/>
  <c r="CM294" i="2"/>
  <c r="CM619" i="2"/>
  <c r="CM623" i="2"/>
  <c r="CM306" i="2"/>
  <c r="CM627" i="2"/>
  <c r="CM310" i="2"/>
  <c r="CM631" i="2"/>
  <c r="CM635" i="2"/>
  <c r="CM645" i="2"/>
  <c r="CM330" i="2"/>
  <c r="CM373" i="2"/>
  <c r="CM116" i="2"/>
  <c r="CM136" i="2"/>
  <c r="CM140" i="2"/>
  <c r="CM148" i="2"/>
  <c r="CM469" i="2"/>
  <c r="CM150" i="2"/>
  <c r="CM516" i="2"/>
  <c r="CM197" i="2"/>
  <c r="CM205" i="2"/>
  <c r="CM527" i="2"/>
  <c r="CM531" i="2"/>
  <c r="CM212" i="2"/>
  <c r="CM533" i="2"/>
  <c r="CM216" i="2"/>
  <c r="CM537" i="2"/>
  <c r="CM222" i="2"/>
  <c r="CM543" i="2"/>
  <c r="CM230" i="2"/>
  <c r="CM551" i="2"/>
  <c r="CM554" i="2"/>
  <c r="CM562" i="2"/>
  <c r="CM578" i="2"/>
  <c r="CM262" i="2"/>
  <c r="CM583" i="2"/>
  <c r="CM589" i="2"/>
  <c r="CM601" i="2"/>
  <c r="CM287" i="2"/>
  <c r="CM295" i="2"/>
  <c r="CM617" i="2"/>
  <c r="CM299" i="2"/>
  <c r="CM303" i="2"/>
  <c r="CM625" i="2"/>
  <c r="CM64" i="2"/>
  <c r="CM88" i="2"/>
  <c r="CM95" i="2"/>
  <c r="CM100" i="2"/>
  <c r="CM455" i="2"/>
  <c r="CM463" i="2"/>
  <c r="CM475" i="2"/>
  <c r="CM488" i="2"/>
  <c r="CM169" i="2"/>
  <c r="CM491" i="2"/>
  <c r="CM178" i="2"/>
  <c r="CM503" i="2"/>
  <c r="CM188" i="2"/>
  <c r="CM509" i="2"/>
  <c r="CM512" i="2"/>
  <c r="CM201" i="2"/>
  <c r="CM523" i="2"/>
  <c r="CM208" i="2"/>
  <c r="CM529" i="2"/>
  <c r="CM214" i="2"/>
  <c r="CM218" i="2"/>
  <c r="CM539" i="2"/>
  <c r="CM542" i="2"/>
  <c r="CM226" i="2"/>
  <c r="CM547" i="2"/>
  <c r="CM550" i="2"/>
  <c r="CM234" i="2"/>
  <c r="CM555" i="2"/>
  <c r="CM558" i="2"/>
  <c r="CM242" i="2"/>
  <c r="CM563" i="2"/>
  <c r="CM566" i="2"/>
  <c r="CM250" i="2"/>
  <c r="CM571" i="2"/>
  <c r="CM574" i="2"/>
  <c r="CM258" i="2"/>
  <c r="CM579" i="2"/>
  <c r="CM582" i="2"/>
  <c r="CM267" i="2"/>
  <c r="CM590" i="2"/>
  <c r="CM594" i="2"/>
  <c r="CM598" i="2"/>
  <c r="CM602" i="2"/>
  <c r="CM606" i="2"/>
  <c r="CM610" i="2"/>
  <c r="CM614" i="2"/>
  <c r="CM618" i="2"/>
  <c r="CM622" i="2"/>
  <c r="CM626" i="2"/>
  <c r="CM630" i="2"/>
  <c r="CM634" i="2"/>
  <c r="CM638" i="2"/>
  <c r="CM640" i="2"/>
  <c r="CM321" i="2"/>
  <c r="CM644" i="2"/>
  <c r="CM325" i="2"/>
  <c r="CM648" i="2"/>
  <c r="CM329" i="2"/>
  <c r="CM652" i="2"/>
  <c r="CM84" i="2"/>
  <c r="CM91" i="2"/>
  <c r="CM446" i="2"/>
  <c r="CM471" i="2"/>
  <c r="CM479" i="2"/>
  <c r="CM161" i="2"/>
  <c r="CM176" i="2"/>
  <c r="CM182" i="2"/>
  <c r="CM586" i="2"/>
  <c r="CM266" i="2"/>
  <c r="CM587" i="2"/>
  <c r="CM270" i="2"/>
  <c r="CM591" i="2"/>
  <c r="CM274" i="2"/>
  <c r="CM595" i="2"/>
  <c r="CM278" i="2"/>
  <c r="CM282" i="2"/>
  <c r="CM603" i="2"/>
  <c r="CM607" i="2"/>
  <c r="CM615" i="2"/>
  <c r="CM298" i="2"/>
  <c r="CM302" i="2"/>
  <c r="CM314" i="2"/>
  <c r="CM318" i="2"/>
  <c r="CM641" i="2"/>
  <c r="CM322" i="2"/>
  <c r="CM326" i="2"/>
  <c r="CM649" i="2"/>
  <c r="CM394" i="2"/>
  <c r="CM75" i="2"/>
  <c r="CM111" i="2"/>
  <c r="CM120" i="2"/>
  <c r="CM484" i="2"/>
  <c r="CM546" i="2"/>
  <c r="CM238" i="2"/>
  <c r="CM559" i="2"/>
  <c r="CM246" i="2"/>
  <c r="CM567" i="2"/>
  <c r="CM570" i="2"/>
  <c r="CM254" i="2"/>
  <c r="CM575" i="2"/>
  <c r="CM271" i="2"/>
  <c r="CM593" i="2"/>
  <c r="CM275" i="2"/>
  <c r="CM597" i="2"/>
  <c r="CM279" i="2"/>
  <c r="CM283" i="2"/>
  <c r="CM605" i="2"/>
  <c r="CM609" i="2"/>
  <c r="CM291" i="2"/>
  <c r="CM613" i="2"/>
  <c r="CM621" i="2"/>
  <c r="CM311" i="2"/>
  <c r="CM315" i="2"/>
  <c r="CM646" i="2"/>
  <c r="CM327" i="2"/>
  <c r="CM633" i="2"/>
  <c r="CM307" i="2"/>
  <c r="CM650" i="2"/>
  <c r="CM629" i="2"/>
  <c r="CM642" i="2"/>
  <c r="CM323" i="2"/>
  <c r="CM637" i="2"/>
  <c r="CM319" i="2"/>
  <c r="CM331" i="2"/>
  <c r="DA333" i="2"/>
  <c r="DA653" i="2"/>
  <c r="DA332" i="2"/>
  <c r="DA654" i="2"/>
  <c r="DA338" i="2"/>
  <c r="DA339" i="2"/>
  <c r="DA340" i="2"/>
  <c r="DA21" i="2"/>
  <c r="DA18" i="2"/>
  <c r="DA20" i="2"/>
  <c r="DA345" i="2"/>
  <c r="DA26" i="2"/>
  <c r="DA349" i="2"/>
  <c r="DA30" i="2"/>
  <c r="DA353" i="2"/>
  <c r="DA34" i="2"/>
  <c r="DA357" i="2"/>
  <c r="DA38" i="2"/>
  <c r="DA361" i="2"/>
  <c r="DA42" i="2"/>
  <c r="DA365" i="2"/>
  <c r="DA46" i="2"/>
  <c r="DA369" i="2"/>
  <c r="DA50" i="2"/>
  <c r="DA342" i="2"/>
  <c r="DA23" i="2"/>
  <c r="DA346" i="2"/>
  <c r="DA27" i="2"/>
  <c r="DA350" i="2"/>
  <c r="DA31" i="2"/>
  <c r="DA354" i="2"/>
  <c r="DA35" i="2"/>
  <c r="DA358" i="2"/>
  <c r="DA39" i="2"/>
  <c r="DA362" i="2"/>
  <c r="DA43" i="2"/>
  <c r="DA366" i="2"/>
  <c r="DA47" i="2"/>
  <c r="DA370" i="2"/>
  <c r="DA51" i="2"/>
  <c r="DA374" i="2"/>
  <c r="DA55" i="2"/>
  <c r="DA378" i="2"/>
  <c r="DA59" i="2"/>
  <c r="DA382" i="2"/>
  <c r="DA63" i="2"/>
  <c r="DA386" i="2"/>
  <c r="DA67" i="2"/>
  <c r="DA390" i="2"/>
  <c r="DA71" i="2"/>
  <c r="DA343" i="2"/>
  <c r="DA25" i="2"/>
  <c r="DA347" i="2"/>
  <c r="DA29" i="2"/>
  <c r="DA351" i="2"/>
  <c r="DA33" i="2"/>
  <c r="DA355" i="2"/>
  <c r="DA37" i="2"/>
  <c r="DA359" i="2"/>
  <c r="DA41" i="2"/>
  <c r="DA363" i="2"/>
  <c r="DA364" i="2"/>
  <c r="DA58" i="2"/>
  <c r="DA60" i="2"/>
  <c r="DA381" i="2"/>
  <c r="DA383" i="2"/>
  <c r="DA65" i="2"/>
  <c r="DA388" i="2"/>
  <c r="DA394" i="2"/>
  <c r="DA75" i="2"/>
  <c r="DA398" i="2"/>
  <c r="DA79" i="2"/>
  <c r="DA402" i="2"/>
  <c r="DA83" i="2"/>
  <c r="DA406" i="2"/>
  <c r="DA87" i="2"/>
  <c r="DA410" i="2"/>
  <c r="DA91" i="2"/>
  <c r="DA414" i="2"/>
  <c r="DA95" i="2"/>
  <c r="DA418" i="2"/>
  <c r="DA99" i="2"/>
  <c r="DA422" i="2"/>
  <c r="DA103" i="2"/>
  <c r="DA426" i="2"/>
  <c r="DA107" i="2"/>
  <c r="DA430" i="2"/>
  <c r="DA111" i="2"/>
  <c r="DA434" i="2"/>
  <c r="DA115" i="2"/>
  <c r="DA438" i="2"/>
  <c r="DA119" i="2"/>
  <c r="DA442" i="2"/>
  <c r="DA123" i="2"/>
  <c r="DA446" i="2"/>
  <c r="DA127" i="2"/>
  <c r="DA450" i="2"/>
  <c r="DA19" i="2"/>
  <c r="DA22" i="2"/>
  <c r="DA24" i="2"/>
  <c r="DA28" i="2"/>
  <c r="DA32" i="2"/>
  <c r="DA36" i="2"/>
  <c r="DA40" i="2"/>
  <c r="DA53" i="2"/>
  <c r="DA376" i="2"/>
  <c r="DA62" i="2"/>
  <c r="DA64" i="2"/>
  <c r="DA385" i="2"/>
  <c r="DA387" i="2"/>
  <c r="DA69" i="2"/>
  <c r="DA72" i="2"/>
  <c r="DA395" i="2"/>
  <c r="DA76" i="2"/>
  <c r="DA399" i="2"/>
  <c r="DA80" i="2"/>
  <c r="DA403" i="2"/>
  <c r="DA84" i="2"/>
  <c r="DA407" i="2"/>
  <c r="DA88" i="2"/>
  <c r="DA411" i="2"/>
  <c r="DA92" i="2"/>
  <c r="DA415" i="2"/>
  <c r="DA96" i="2"/>
  <c r="DA419" i="2"/>
  <c r="DA100" i="2"/>
  <c r="DA423" i="2"/>
  <c r="DA104" i="2"/>
  <c r="DA427" i="2"/>
  <c r="DA108" i="2"/>
  <c r="DA431" i="2"/>
  <c r="DA112" i="2"/>
  <c r="DA435" i="2"/>
  <c r="DA116" i="2"/>
  <c r="DA439" i="2"/>
  <c r="DA120" i="2"/>
  <c r="DA443" i="2"/>
  <c r="DA124" i="2"/>
  <c r="DA447" i="2"/>
  <c r="DA128" i="2"/>
  <c r="DA451" i="2"/>
  <c r="DA132" i="2"/>
  <c r="DA455" i="2"/>
  <c r="DA136" i="2"/>
  <c r="DA459" i="2"/>
  <c r="DA140" i="2"/>
  <c r="DA463" i="2"/>
  <c r="DA144" i="2"/>
  <c r="DA467" i="2"/>
  <c r="DA17" i="2"/>
  <c r="DA344" i="2"/>
  <c r="DA360" i="2"/>
  <c r="DA44" i="2"/>
  <c r="DA54" i="2"/>
  <c r="DA379" i="2"/>
  <c r="DA380" i="2"/>
  <c r="DA77" i="2"/>
  <c r="DA121" i="2"/>
  <c r="DA126" i="2"/>
  <c r="DA448" i="2"/>
  <c r="DA449" i="2"/>
  <c r="DA130" i="2"/>
  <c r="DA131" i="2"/>
  <c r="DA133" i="2"/>
  <c r="DA454" i="2"/>
  <c r="DA135" i="2"/>
  <c r="DA356" i="2"/>
  <c r="DA48" i="2"/>
  <c r="DA68" i="2"/>
  <c r="DA389" i="2"/>
  <c r="DA391" i="2"/>
  <c r="DA73" i="2"/>
  <c r="DA78" i="2"/>
  <c r="DA400" i="2"/>
  <c r="DA401" i="2"/>
  <c r="DA125" i="2"/>
  <c r="DA129" i="2"/>
  <c r="DA457" i="2"/>
  <c r="DA138" i="2"/>
  <c r="DA461" i="2"/>
  <c r="DA142" i="2"/>
  <c r="DA465" i="2"/>
  <c r="DA146" i="2"/>
  <c r="DA468" i="2"/>
  <c r="DA149" i="2"/>
  <c r="DA472" i="2"/>
  <c r="DA153" i="2"/>
  <c r="DA476" i="2"/>
  <c r="DA157" i="2"/>
  <c r="DA480" i="2"/>
  <c r="DA161" i="2"/>
  <c r="DA484" i="2"/>
  <c r="DA165" i="2"/>
  <c r="DA488" i="2"/>
  <c r="DA169" i="2"/>
  <c r="DA492" i="2"/>
  <c r="DA173" i="2"/>
  <c r="DA496" i="2"/>
  <c r="DA177" i="2"/>
  <c r="DA500" i="2"/>
  <c r="DA181" i="2"/>
  <c r="DA504" i="2"/>
  <c r="DA185" i="2"/>
  <c r="DA508" i="2"/>
  <c r="DA189" i="2"/>
  <c r="DA512" i="2"/>
  <c r="DA193" i="2"/>
  <c r="DA516" i="2"/>
  <c r="DA197" i="2"/>
  <c r="DA520" i="2"/>
  <c r="DA201" i="2"/>
  <c r="DA524" i="2"/>
  <c r="DA205" i="2"/>
  <c r="DA528" i="2"/>
  <c r="DA209" i="2"/>
  <c r="DA532" i="2"/>
  <c r="DA213" i="2"/>
  <c r="DA536" i="2"/>
  <c r="DA217" i="2"/>
  <c r="DA219" i="2"/>
  <c r="DA542" i="2"/>
  <c r="DA223" i="2"/>
  <c r="DA546" i="2"/>
  <c r="DA227" i="2"/>
  <c r="DA550" i="2"/>
  <c r="DA231" i="2"/>
  <c r="DA554" i="2"/>
  <c r="DA235" i="2"/>
  <c r="DA558" i="2"/>
  <c r="DA239" i="2"/>
  <c r="DA562" i="2"/>
  <c r="DA243" i="2"/>
  <c r="DA566" i="2"/>
  <c r="DA247" i="2"/>
  <c r="DA570" i="2"/>
  <c r="DA251" i="2"/>
  <c r="DA574" i="2"/>
  <c r="DA255" i="2"/>
  <c r="DA578" i="2"/>
  <c r="DA259" i="2"/>
  <c r="DA582" i="2"/>
  <c r="DA263" i="2"/>
  <c r="DA586" i="2"/>
  <c r="DA267" i="2"/>
  <c r="DA590" i="2"/>
  <c r="DA271" i="2"/>
  <c r="DA594" i="2"/>
  <c r="DA275" i="2"/>
  <c r="DA598" i="2"/>
  <c r="DA279" i="2"/>
  <c r="DA602" i="2"/>
  <c r="DA283" i="2"/>
  <c r="DA606" i="2"/>
  <c r="DA287" i="2"/>
  <c r="DA610" i="2"/>
  <c r="DA291" i="2"/>
  <c r="DA614" i="2"/>
  <c r="DA295" i="2"/>
  <c r="DA618" i="2"/>
  <c r="DA299" i="2"/>
  <c r="DA622" i="2"/>
  <c r="DA303" i="2"/>
  <c r="DA626" i="2"/>
  <c r="DA307" i="2"/>
  <c r="DA630" i="2"/>
  <c r="DA311" i="2"/>
  <c r="DA634" i="2"/>
  <c r="DA315" i="2"/>
  <c r="DA352" i="2"/>
  <c r="DA49" i="2"/>
  <c r="DA371" i="2"/>
  <c r="DA57" i="2"/>
  <c r="DA70" i="2"/>
  <c r="DA392" i="2"/>
  <c r="DA409" i="2"/>
  <c r="DA94" i="2"/>
  <c r="DA416" i="2"/>
  <c r="DA97" i="2"/>
  <c r="DA425" i="2"/>
  <c r="DA110" i="2"/>
  <c r="DA432" i="2"/>
  <c r="DA113" i="2"/>
  <c r="DA444" i="2"/>
  <c r="DA445" i="2"/>
  <c r="DA452" i="2"/>
  <c r="DA453" i="2"/>
  <c r="DA134" i="2"/>
  <c r="DA137" i="2"/>
  <c r="DA458" i="2"/>
  <c r="DA141" i="2"/>
  <c r="DA462" i="2"/>
  <c r="DA143" i="2"/>
  <c r="DA145" i="2"/>
  <c r="DA466" i="2"/>
  <c r="DA469" i="2"/>
  <c r="DA474" i="2"/>
  <c r="DA155" i="2"/>
  <c r="DA478" i="2"/>
  <c r="DA160" i="2"/>
  <c r="DA490" i="2"/>
  <c r="DA494" i="2"/>
  <c r="DA175" i="2"/>
  <c r="DA179" i="2"/>
  <c r="DA505" i="2"/>
  <c r="DA186" i="2"/>
  <c r="DA507" i="2"/>
  <c r="DA509" i="2"/>
  <c r="DA190" i="2"/>
  <c r="DA511" i="2"/>
  <c r="DA192" i="2"/>
  <c r="DA196" i="2"/>
  <c r="DA522" i="2"/>
  <c r="DA526" i="2"/>
  <c r="DA207" i="2"/>
  <c r="DA211" i="2"/>
  <c r="DA537" i="2"/>
  <c r="DA52" i="2"/>
  <c r="DA373" i="2"/>
  <c r="DA396" i="2"/>
  <c r="DA81" i="2"/>
  <c r="DA405" i="2"/>
  <c r="DA90" i="2"/>
  <c r="DA412" i="2"/>
  <c r="DA93" i="2"/>
  <c r="DA421" i="2"/>
  <c r="DA106" i="2"/>
  <c r="DA428" i="2"/>
  <c r="DA109" i="2"/>
  <c r="DA437" i="2"/>
  <c r="DA441" i="2"/>
  <c r="DA456" i="2"/>
  <c r="DA460" i="2"/>
  <c r="DA148" i="2"/>
  <c r="DA150" i="2"/>
  <c r="DA471" i="2"/>
  <c r="DA151" i="2"/>
  <c r="DA477" i="2"/>
  <c r="DA482" i="2"/>
  <c r="DA163" i="2"/>
  <c r="DA486" i="2"/>
  <c r="DA167" i="2"/>
  <c r="DA171" i="2"/>
  <c r="DA497" i="2"/>
  <c r="DA178" i="2"/>
  <c r="DA499" i="2"/>
  <c r="DA501" i="2"/>
  <c r="DA182" i="2"/>
  <c r="DA503" i="2"/>
  <c r="DA184" i="2"/>
  <c r="DA188" i="2"/>
  <c r="DA514" i="2"/>
  <c r="DA518" i="2"/>
  <c r="DA199" i="2"/>
  <c r="DA203" i="2"/>
  <c r="DA529" i="2"/>
  <c r="DA210" i="2"/>
  <c r="DA531" i="2"/>
  <c r="DA533" i="2"/>
  <c r="DA214" i="2"/>
  <c r="DA535" i="2"/>
  <c r="DA216" i="2"/>
  <c r="DA539" i="2"/>
  <c r="DA221" i="2"/>
  <c r="DA543" i="2"/>
  <c r="DA225" i="2"/>
  <c r="DA547" i="2"/>
  <c r="DA229" i="2"/>
  <c r="DA551" i="2"/>
  <c r="DA233" i="2"/>
  <c r="DA555" i="2"/>
  <c r="DA237" i="2"/>
  <c r="DA559" i="2"/>
  <c r="DA241" i="2"/>
  <c r="DA563" i="2"/>
  <c r="DA245" i="2"/>
  <c r="DA567" i="2"/>
  <c r="DA249" i="2"/>
  <c r="DA571" i="2"/>
  <c r="DA253" i="2"/>
  <c r="DA575" i="2"/>
  <c r="DA257" i="2"/>
  <c r="DA579" i="2"/>
  <c r="DA261" i="2"/>
  <c r="DA583" i="2"/>
  <c r="DA265" i="2"/>
  <c r="DA587" i="2"/>
  <c r="DA45" i="2"/>
  <c r="DA61" i="2"/>
  <c r="DA66" i="2"/>
  <c r="DA393" i="2"/>
  <c r="DA86" i="2"/>
  <c r="DA89" i="2"/>
  <c r="DA413" i="2"/>
  <c r="DA101" i="2"/>
  <c r="DA424" i="2"/>
  <c r="DA470" i="2"/>
  <c r="DA473" i="2"/>
  <c r="DA481" i="2"/>
  <c r="DA164" i="2"/>
  <c r="DA166" i="2"/>
  <c r="DA487" i="2"/>
  <c r="DA168" i="2"/>
  <c r="DA502" i="2"/>
  <c r="DA513" i="2"/>
  <c r="DA194" i="2"/>
  <c r="DA515" i="2"/>
  <c r="DA195" i="2"/>
  <c r="DA200" i="2"/>
  <c r="DA206" i="2"/>
  <c r="DA527" i="2"/>
  <c r="DA212" i="2"/>
  <c r="DA220" i="2"/>
  <c r="DA541" i="2"/>
  <c r="DA222" i="2"/>
  <c r="DA544" i="2"/>
  <c r="DA228" i="2"/>
  <c r="DA549" i="2"/>
  <c r="DA230" i="2"/>
  <c r="DA552" i="2"/>
  <c r="DA236" i="2"/>
  <c r="DA557" i="2"/>
  <c r="DA238" i="2"/>
  <c r="DA560" i="2"/>
  <c r="DA244" i="2"/>
  <c r="DA565" i="2"/>
  <c r="DA246" i="2"/>
  <c r="DA568" i="2"/>
  <c r="DA252" i="2"/>
  <c r="DA573" i="2"/>
  <c r="DA254" i="2"/>
  <c r="DA576" i="2"/>
  <c r="DA260" i="2"/>
  <c r="DA581" i="2"/>
  <c r="DA262" i="2"/>
  <c r="DA588" i="2"/>
  <c r="DA269" i="2"/>
  <c r="DA591" i="2"/>
  <c r="DA273" i="2"/>
  <c r="DA595" i="2"/>
  <c r="DA277" i="2"/>
  <c r="DA599" i="2"/>
  <c r="DA281" i="2"/>
  <c r="DA603" i="2"/>
  <c r="DA285" i="2"/>
  <c r="DA607" i="2"/>
  <c r="DA289" i="2"/>
  <c r="DA611" i="2"/>
  <c r="DA293" i="2"/>
  <c r="DA615" i="2"/>
  <c r="DA297" i="2"/>
  <c r="DA619" i="2"/>
  <c r="DA301" i="2"/>
  <c r="DA623" i="2"/>
  <c r="DA305" i="2"/>
  <c r="DA627" i="2"/>
  <c r="DA309" i="2"/>
  <c r="DA631" i="2"/>
  <c r="DA313" i="2"/>
  <c r="DA635" i="2"/>
  <c r="DA317" i="2"/>
  <c r="DA318" i="2"/>
  <c r="DA641" i="2"/>
  <c r="DA322" i="2"/>
  <c r="DA645" i="2"/>
  <c r="DA326" i="2"/>
  <c r="DA649" i="2"/>
  <c r="DA330" i="2"/>
  <c r="DA341" i="2"/>
  <c r="DA372" i="2"/>
  <c r="DA82" i="2"/>
  <c r="DA117" i="2"/>
  <c r="DA440" i="2"/>
  <c r="DA154" i="2"/>
  <c r="DA475" i="2"/>
  <c r="DA493" i="2"/>
  <c r="DA204" i="2"/>
  <c r="DA208" i="2"/>
  <c r="DA224" i="2"/>
  <c r="DA226" i="2"/>
  <c r="DA548" i="2"/>
  <c r="DA553" i="2"/>
  <c r="DA577" i="2"/>
  <c r="DA258" i="2"/>
  <c r="DA580" i="2"/>
  <c r="DA264" i="2"/>
  <c r="DA585" i="2"/>
  <c r="DA268" i="2"/>
  <c r="DA272" i="2"/>
  <c r="DA593" i="2"/>
  <c r="DA276" i="2"/>
  <c r="DA284" i="2"/>
  <c r="DA605" i="2"/>
  <c r="DA296" i="2"/>
  <c r="DA617" i="2"/>
  <c r="DA300" i="2"/>
  <c r="DA625" i="2"/>
  <c r="DA629" i="2"/>
  <c r="DA639" i="2"/>
  <c r="DA320" i="2"/>
  <c r="DA324" i="2"/>
  <c r="DA647" i="2"/>
  <c r="DA328" i="2"/>
  <c r="DA651" i="2"/>
  <c r="DA348" i="2"/>
  <c r="DA114" i="2"/>
  <c r="DA147" i="2"/>
  <c r="DA479" i="2"/>
  <c r="DA485" i="2"/>
  <c r="DA172" i="2"/>
  <c r="DA187" i="2"/>
  <c r="DA510" i="2"/>
  <c r="DA521" i="2"/>
  <c r="DA534" i="2"/>
  <c r="DA56" i="2"/>
  <c r="DA377" i="2"/>
  <c r="DA397" i="2"/>
  <c r="DA85" i="2"/>
  <c r="DA408" i="2"/>
  <c r="DA98" i="2"/>
  <c r="DA420" i="2"/>
  <c r="DA433" i="2"/>
  <c r="DA118" i="2"/>
  <c r="DA122" i="2"/>
  <c r="DA152" i="2"/>
  <c r="DA156" i="2"/>
  <c r="DA159" i="2"/>
  <c r="DA174" i="2"/>
  <c r="DA495" i="2"/>
  <c r="DA180" i="2"/>
  <c r="DA506" i="2"/>
  <c r="DA517" i="2"/>
  <c r="DA198" i="2"/>
  <c r="DA519" i="2"/>
  <c r="DA525" i="2"/>
  <c r="DA215" i="2"/>
  <c r="DA538" i="2"/>
  <c r="DA270" i="2"/>
  <c r="DA592" i="2"/>
  <c r="DA274" i="2"/>
  <c r="DA596" i="2"/>
  <c r="DA278" i="2"/>
  <c r="DA600" i="2"/>
  <c r="DA282" i="2"/>
  <c r="DA604" i="2"/>
  <c r="DA286" i="2"/>
  <c r="DA608" i="2"/>
  <c r="DA290" i="2"/>
  <c r="DA612" i="2"/>
  <c r="DA294" i="2"/>
  <c r="DA616" i="2"/>
  <c r="DA298" i="2"/>
  <c r="DA620" i="2"/>
  <c r="DA302" i="2"/>
  <c r="DA624" i="2"/>
  <c r="DA306" i="2"/>
  <c r="DA628" i="2"/>
  <c r="DA310" i="2"/>
  <c r="DA632" i="2"/>
  <c r="DA314" i="2"/>
  <c r="DA636" i="2"/>
  <c r="DA638" i="2"/>
  <c r="DA319" i="2"/>
  <c r="DA642" i="2"/>
  <c r="DA323" i="2"/>
  <c r="DA646" i="2"/>
  <c r="DA327" i="2"/>
  <c r="DA650" i="2"/>
  <c r="DA331" i="2"/>
  <c r="DA367" i="2"/>
  <c r="DA375" i="2"/>
  <c r="DA404" i="2"/>
  <c r="DA429" i="2"/>
  <c r="DA139" i="2"/>
  <c r="DA162" i="2"/>
  <c r="DA483" i="2"/>
  <c r="DA170" i="2"/>
  <c r="DA491" i="2"/>
  <c r="DA183" i="2"/>
  <c r="DA191" i="2"/>
  <c r="DA202" i="2"/>
  <c r="DA523" i="2"/>
  <c r="DA530" i="2"/>
  <c r="DA218" i="2"/>
  <c r="DA540" i="2"/>
  <c r="DA545" i="2"/>
  <c r="DA232" i="2"/>
  <c r="DA234" i="2"/>
  <c r="DA556" i="2"/>
  <c r="DA240" i="2"/>
  <c r="DA561" i="2"/>
  <c r="DA242" i="2"/>
  <c r="DA564" i="2"/>
  <c r="DA248" i="2"/>
  <c r="DA569" i="2"/>
  <c r="DA250" i="2"/>
  <c r="DA572" i="2"/>
  <c r="DA256" i="2"/>
  <c r="DA266" i="2"/>
  <c r="DA589" i="2"/>
  <c r="DA597" i="2"/>
  <c r="DA280" i="2"/>
  <c r="DA601" i="2"/>
  <c r="DA288" i="2"/>
  <c r="DA609" i="2"/>
  <c r="DA292" i="2"/>
  <c r="DA613" i="2"/>
  <c r="DA621" i="2"/>
  <c r="DA304" i="2"/>
  <c r="DA308" i="2"/>
  <c r="DA312" i="2"/>
  <c r="DA633" i="2"/>
  <c r="DA316" i="2"/>
  <c r="DA637" i="2"/>
  <c r="DA643" i="2"/>
  <c r="DA368" i="2"/>
  <c r="DA384" i="2"/>
  <c r="DA74" i="2"/>
  <c r="DA417" i="2"/>
  <c r="DA102" i="2"/>
  <c r="DA105" i="2"/>
  <c r="DA436" i="2"/>
  <c r="DA464" i="2"/>
  <c r="DA158" i="2"/>
  <c r="DA489" i="2"/>
  <c r="DA176" i="2"/>
  <c r="DA498" i="2"/>
  <c r="DA584" i="2"/>
  <c r="DA640" i="2"/>
  <c r="DA329" i="2"/>
  <c r="DA325" i="2"/>
  <c r="DA652" i="2"/>
  <c r="DA321" i="2"/>
  <c r="DA648" i="2"/>
  <c r="DA644" i="2"/>
  <c r="BM15" i="2"/>
  <c r="T13" i="2"/>
  <c r="AD12" i="2" s="1"/>
  <c r="CX15" i="2"/>
  <c r="CJ15" i="2"/>
  <c r="BS15" i="2"/>
  <c r="CS15" i="2"/>
  <c r="CG152" i="2"/>
  <c r="CQ15" i="2"/>
  <c r="BW15" i="2"/>
  <c r="CK15" i="2"/>
  <c r="BZ653" i="2"/>
  <c r="BZ333" i="2"/>
  <c r="BZ654" i="2"/>
  <c r="BZ332" i="2"/>
  <c r="BZ19" i="2"/>
  <c r="BZ338" i="2"/>
  <c r="BZ339" i="2"/>
  <c r="BZ20" i="2"/>
  <c r="BZ344" i="2"/>
  <c r="BZ25" i="2"/>
  <c r="BZ348" i="2"/>
  <c r="BZ29" i="2"/>
  <c r="BZ352" i="2"/>
  <c r="BZ33" i="2"/>
  <c r="BZ356" i="2"/>
  <c r="BZ37" i="2"/>
  <c r="BZ360" i="2"/>
  <c r="BZ41" i="2"/>
  <c r="BZ364" i="2"/>
  <c r="BZ45" i="2"/>
  <c r="BZ368" i="2"/>
  <c r="BZ49" i="2"/>
  <c r="BZ372" i="2"/>
  <c r="BZ21" i="2"/>
  <c r="BZ342" i="2"/>
  <c r="BZ345" i="2"/>
  <c r="BZ26" i="2"/>
  <c r="BZ349" i="2"/>
  <c r="BZ30" i="2"/>
  <c r="BZ353" i="2"/>
  <c r="BZ34" i="2"/>
  <c r="BZ357" i="2"/>
  <c r="BZ38" i="2"/>
  <c r="BZ361" i="2"/>
  <c r="BZ42" i="2"/>
  <c r="BZ365" i="2"/>
  <c r="BZ46" i="2"/>
  <c r="BZ369" i="2"/>
  <c r="BZ50" i="2"/>
  <c r="BZ373" i="2"/>
  <c r="BZ54" i="2"/>
  <c r="BZ377" i="2"/>
  <c r="BZ58" i="2"/>
  <c r="BZ381" i="2"/>
  <c r="BZ62" i="2"/>
  <c r="BZ385" i="2"/>
  <c r="BZ66" i="2"/>
  <c r="BZ389" i="2"/>
  <c r="BZ70" i="2"/>
  <c r="BZ340" i="2"/>
  <c r="BZ341" i="2"/>
  <c r="BZ23" i="2"/>
  <c r="BZ24" i="2"/>
  <c r="BZ27" i="2"/>
  <c r="BZ28" i="2"/>
  <c r="BZ31" i="2"/>
  <c r="BZ32" i="2"/>
  <c r="BZ35" i="2"/>
  <c r="BZ36" i="2"/>
  <c r="BZ39" i="2"/>
  <c r="BZ40" i="2"/>
  <c r="BZ47" i="2"/>
  <c r="BZ52" i="2"/>
  <c r="BZ374" i="2"/>
  <c r="BZ60" i="2"/>
  <c r="BZ383" i="2"/>
  <c r="BZ65" i="2"/>
  <c r="BZ67" i="2"/>
  <c r="BZ388" i="2"/>
  <c r="BZ390" i="2"/>
  <c r="BZ393" i="2"/>
  <c r="BZ74" i="2"/>
  <c r="BZ397" i="2"/>
  <c r="BZ78" i="2"/>
  <c r="BZ401" i="2"/>
  <c r="BZ82" i="2"/>
  <c r="BZ405" i="2"/>
  <c r="BZ86" i="2"/>
  <c r="BZ409" i="2"/>
  <c r="BZ90" i="2"/>
  <c r="BZ413" i="2"/>
  <c r="BZ94" i="2"/>
  <c r="BZ417" i="2"/>
  <c r="BZ98" i="2"/>
  <c r="BZ421" i="2"/>
  <c r="BZ102" i="2"/>
  <c r="BZ425" i="2"/>
  <c r="BZ106" i="2"/>
  <c r="BZ429" i="2"/>
  <c r="BZ110" i="2"/>
  <c r="BZ433" i="2"/>
  <c r="BZ114" i="2"/>
  <c r="BZ437" i="2"/>
  <c r="BZ118" i="2"/>
  <c r="BZ441" i="2"/>
  <c r="BZ122" i="2"/>
  <c r="BZ445" i="2"/>
  <c r="BZ126" i="2"/>
  <c r="BZ449" i="2"/>
  <c r="BZ130" i="2"/>
  <c r="BZ17" i="2"/>
  <c r="BZ43" i="2"/>
  <c r="BZ48" i="2"/>
  <c r="BZ370" i="2"/>
  <c r="BZ371" i="2"/>
  <c r="BZ53" i="2"/>
  <c r="BZ55" i="2"/>
  <c r="BZ376" i="2"/>
  <c r="BZ378" i="2"/>
  <c r="BZ64" i="2"/>
  <c r="BZ387" i="2"/>
  <c r="BZ69" i="2"/>
  <c r="BZ71" i="2"/>
  <c r="BZ392" i="2"/>
  <c r="BZ394" i="2"/>
  <c r="BZ75" i="2"/>
  <c r="BZ398" i="2"/>
  <c r="BZ79" i="2"/>
  <c r="BZ402" i="2"/>
  <c r="BZ83" i="2"/>
  <c r="BZ406" i="2"/>
  <c r="BZ87" i="2"/>
  <c r="BZ410" i="2"/>
  <c r="BZ91" i="2"/>
  <c r="BZ414" i="2"/>
  <c r="BZ95" i="2"/>
  <c r="BZ418" i="2"/>
  <c r="BZ99" i="2"/>
  <c r="BZ422" i="2"/>
  <c r="BZ103" i="2"/>
  <c r="BZ426" i="2"/>
  <c r="BZ107" i="2"/>
  <c r="BZ430" i="2"/>
  <c r="BZ111" i="2"/>
  <c r="BZ434" i="2"/>
  <c r="BZ115" i="2"/>
  <c r="BZ438" i="2"/>
  <c r="BZ119" i="2"/>
  <c r="BZ442" i="2"/>
  <c r="BZ123" i="2"/>
  <c r="BZ446" i="2"/>
  <c r="BZ127" i="2"/>
  <c r="BZ450" i="2"/>
  <c r="BZ131" i="2"/>
  <c r="BZ454" i="2"/>
  <c r="BZ135" i="2"/>
  <c r="BZ458" i="2"/>
  <c r="BZ139" i="2"/>
  <c r="BZ462" i="2"/>
  <c r="BZ143" i="2"/>
  <c r="BZ466" i="2"/>
  <c r="BZ147" i="2"/>
  <c r="BZ346" i="2"/>
  <c r="BZ351" i="2"/>
  <c r="BZ362" i="2"/>
  <c r="BZ56" i="2"/>
  <c r="BZ61" i="2"/>
  <c r="BZ72" i="2"/>
  <c r="BZ73" i="2"/>
  <c r="BZ399" i="2"/>
  <c r="BZ400" i="2"/>
  <c r="BZ84" i="2"/>
  <c r="BZ88" i="2"/>
  <c r="BZ92" i="2"/>
  <c r="BZ96" i="2"/>
  <c r="BZ100" i="2"/>
  <c r="BZ104" i="2"/>
  <c r="BZ108" i="2"/>
  <c r="BZ112" i="2"/>
  <c r="BZ116" i="2"/>
  <c r="BZ125" i="2"/>
  <c r="BZ129" i="2"/>
  <c r="BZ133" i="2"/>
  <c r="BZ459" i="2"/>
  <c r="BZ463" i="2"/>
  <c r="BZ467" i="2"/>
  <c r="BZ18" i="2"/>
  <c r="BZ347" i="2"/>
  <c r="BZ358" i="2"/>
  <c r="BZ363" i="2"/>
  <c r="BZ44" i="2"/>
  <c r="BZ366" i="2"/>
  <c r="BZ375" i="2"/>
  <c r="BZ57" i="2"/>
  <c r="BZ63" i="2"/>
  <c r="BZ384" i="2"/>
  <c r="BZ386" i="2"/>
  <c r="BZ395" i="2"/>
  <c r="BZ396" i="2"/>
  <c r="BZ85" i="2"/>
  <c r="BZ89" i="2"/>
  <c r="BZ93" i="2"/>
  <c r="BZ97" i="2"/>
  <c r="BZ101" i="2"/>
  <c r="BZ105" i="2"/>
  <c r="BZ109" i="2"/>
  <c r="BZ113" i="2"/>
  <c r="BZ117" i="2"/>
  <c r="BZ444" i="2"/>
  <c r="BZ128" i="2"/>
  <c r="BZ455" i="2"/>
  <c r="BZ136" i="2"/>
  <c r="BZ457" i="2"/>
  <c r="BZ138" i="2"/>
  <c r="BZ140" i="2"/>
  <c r="BZ461" i="2"/>
  <c r="BZ142" i="2"/>
  <c r="BZ144" i="2"/>
  <c r="BZ465" i="2"/>
  <c r="BZ146" i="2"/>
  <c r="BZ148" i="2"/>
  <c r="BZ471" i="2"/>
  <c r="BZ152" i="2"/>
  <c r="BZ475" i="2"/>
  <c r="BZ156" i="2"/>
  <c r="BZ479" i="2"/>
  <c r="BZ160" i="2"/>
  <c r="BZ483" i="2"/>
  <c r="BZ164" i="2"/>
  <c r="BZ487" i="2"/>
  <c r="BZ168" i="2"/>
  <c r="BZ491" i="2"/>
  <c r="BZ172" i="2"/>
  <c r="BZ495" i="2"/>
  <c r="BZ176" i="2"/>
  <c r="BZ499" i="2"/>
  <c r="BZ180" i="2"/>
  <c r="BZ503" i="2"/>
  <c r="BZ184" i="2"/>
  <c r="BZ507" i="2"/>
  <c r="BZ188" i="2"/>
  <c r="BZ511" i="2"/>
  <c r="BZ192" i="2"/>
  <c r="BZ515" i="2"/>
  <c r="BZ196" i="2"/>
  <c r="BZ519" i="2"/>
  <c r="BZ200" i="2"/>
  <c r="BZ523" i="2"/>
  <c r="BZ204" i="2"/>
  <c r="BZ527" i="2"/>
  <c r="BZ208" i="2"/>
  <c r="BZ531" i="2"/>
  <c r="BZ212" i="2"/>
  <c r="BZ535" i="2"/>
  <c r="BZ216" i="2"/>
  <c r="BZ218" i="2"/>
  <c r="BZ541" i="2"/>
  <c r="BZ222" i="2"/>
  <c r="BZ545" i="2"/>
  <c r="BZ226" i="2"/>
  <c r="BZ549" i="2"/>
  <c r="BZ230" i="2"/>
  <c r="BZ553" i="2"/>
  <c r="BZ234" i="2"/>
  <c r="BZ557" i="2"/>
  <c r="BZ238" i="2"/>
  <c r="BZ561" i="2"/>
  <c r="BZ242" i="2"/>
  <c r="BZ565" i="2"/>
  <c r="BZ246" i="2"/>
  <c r="BZ569" i="2"/>
  <c r="BZ250" i="2"/>
  <c r="BZ573" i="2"/>
  <c r="BZ254" i="2"/>
  <c r="BZ577" i="2"/>
  <c r="BZ258" i="2"/>
  <c r="BZ581" i="2"/>
  <c r="BZ262" i="2"/>
  <c r="BZ585" i="2"/>
  <c r="BZ266" i="2"/>
  <c r="BZ589" i="2"/>
  <c r="BZ270" i="2"/>
  <c r="BZ593" i="2"/>
  <c r="BZ274" i="2"/>
  <c r="BZ597" i="2"/>
  <c r="BZ278" i="2"/>
  <c r="BZ601" i="2"/>
  <c r="BZ282" i="2"/>
  <c r="BZ605" i="2"/>
  <c r="BZ286" i="2"/>
  <c r="BZ609" i="2"/>
  <c r="BZ290" i="2"/>
  <c r="BZ613" i="2"/>
  <c r="BZ294" i="2"/>
  <c r="BZ617" i="2"/>
  <c r="BZ298" i="2"/>
  <c r="BZ621" i="2"/>
  <c r="BZ302" i="2"/>
  <c r="BZ625" i="2"/>
  <c r="BZ306" i="2"/>
  <c r="BZ629" i="2"/>
  <c r="BZ310" i="2"/>
  <c r="BZ633" i="2"/>
  <c r="BZ314" i="2"/>
  <c r="BZ637" i="2"/>
  <c r="BZ22" i="2"/>
  <c r="BZ343" i="2"/>
  <c r="BZ350" i="2"/>
  <c r="BZ367" i="2"/>
  <c r="BZ80" i="2"/>
  <c r="BZ404" i="2"/>
  <c r="BZ411" i="2"/>
  <c r="BZ420" i="2"/>
  <c r="BZ427" i="2"/>
  <c r="BZ436" i="2"/>
  <c r="BZ120" i="2"/>
  <c r="BZ448" i="2"/>
  <c r="BZ451" i="2"/>
  <c r="BZ469" i="2"/>
  <c r="BZ472" i="2"/>
  <c r="BZ153" i="2"/>
  <c r="BZ474" i="2"/>
  <c r="BZ155" i="2"/>
  <c r="BZ157" i="2"/>
  <c r="BZ478" i="2"/>
  <c r="BZ484" i="2"/>
  <c r="BZ488" i="2"/>
  <c r="BZ169" i="2"/>
  <c r="BZ490" i="2"/>
  <c r="BZ492" i="2"/>
  <c r="BZ173" i="2"/>
  <c r="BZ494" i="2"/>
  <c r="BZ175" i="2"/>
  <c r="BZ179" i="2"/>
  <c r="BZ505" i="2"/>
  <c r="BZ186" i="2"/>
  <c r="BZ509" i="2"/>
  <c r="BZ190" i="2"/>
  <c r="BZ520" i="2"/>
  <c r="BZ201" i="2"/>
  <c r="BZ522" i="2"/>
  <c r="BZ524" i="2"/>
  <c r="BZ205" i="2"/>
  <c r="BZ526" i="2"/>
  <c r="BZ207" i="2"/>
  <c r="BZ211" i="2"/>
  <c r="BZ537" i="2"/>
  <c r="BZ542" i="2"/>
  <c r="BZ546" i="2"/>
  <c r="BZ550" i="2"/>
  <c r="BZ554" i="2"/>
  <c r="BZ558" i="2"/>
  <c r="BZ562" i="2"/>
  <c r="BZ566" i="2"/>
  <c r="BZ570" i="2"/>
  <c r="BZ574" i="2"/>
  <c r="BZ578" i="2"/>
  <c r="BZ582" i="2"/>
  <c r="BZ354" i="2"/>
  <c r="BZ407" i="2"/>
  <c r="BZ416" i="2"/>
  <c r="BZ423" i="2"/>
  <c r="BZ432" i="2"/>
  <c r="BZ439" i="2"/>
  <c r="BZ121" i="2"/>
  <c r="BZ464" i="2"/>
  <c r="BZ468" i="2"/>
  <c r="BZ150" i="2"/>
  <c r="BZ151" i="2"/>
  <c r="BZ477" i="2"/>
  <c r="BZ480" i="2"/>
  <c r="BZ161" i="2"/>
  <c r="BZ482" i="2"/>
  <c r="BZ163" i="2"/>
  <c r="BZ165" i="2"/>
  <c r="BZ486" i="2"/>
  <c r="BZ167" i="2"/>
  <c r="BZ171" i="2"/>
  <c r="BZ497" i="2"/>
  <c r="BZ178" i="2"/>
  <c r="BZ501" i="2"/>
  <c r="BZ182" i="2"/>
  <c r="BZ512" i="2"/>
  <c r="BZ193" i="2"/>
  <c r="BZ514" i="2"/>
  <c r="BZ516" i="2"/>
  <c r="BZ197" i="2"/>
  <c r="BZ518" i="2"/>
  <c r="BZ199" i="2"/>
  <c r="BZ203" i="2"/>
  <c r="BZ529" i="2"/>
  <c r="BZ210" i="2"/>
  <c r="BZ533" i="2"/>
  <c r="BZ214" i="2"/>
  <c r="BZ539" i="2"/>
  <c r="BZ221" i="2"/>
  <c r="BZ543" i="2"/>
  <c r="BZ225" i="2"/>
  <c r="BZ547" i="2"/>
  <c r="BZ229" i="2"/>
  <c r="BZ551" i="2"/>
  <c r="BZ233" i="2"/>
  <c r="BZ555" i="2"/>
  <c r="BZ237" i="2"/>
  <c r="BZ559" i="2"/>
  <c r="BZ241" i="2"/>
  <c r="BZ563" i="2"/>
  <c r="BZ245" i="2"/>
  <c r="BZ567" i="2"/>
  <c r="BZ249" i="2"/>
  <c r="BZ571" i="2"/>
  <c r="BZ253" i="2"/>
  <c r="BZ575" i="2"/>
  <c r="BZ257" i="2"/>
  <c r="BZ579" i="2"/>
  <c r="BZ261" i="2"/>
  <c r="BZ583" i="2"/>
  <c r="BZ265" i="2"/>
  <c r="BZ587" i="2"/>
  <c r="BZ359" i="2"/>
  <c r="BZ391" i="2"/>
  <c r="BZ76" i="2"/>
  <c r="BZ81" i="2"/>
  <c r="BZ435" i="2"/>
  <c r="BZ132" i="2"/>
  <c r="BZ453" i="2"/>
  <c r="BZ154" i="2"/>
  <c r="BZ162" i="2"/>
  <c r="BZ170" i="2"/>
  <c r="BZ493" i="2"/>
  <c r="BZ500" i="2"/>
  <c r="BZ183" i="2"/>
  <c r="BZ508" i="2"/>
  <c r="BZ191" i="2"/>
  <c r="BZ202" i="2"/>
  <c r="BZ209" i="2"/>
  <c r="BZ530" i="2"/>
  <c r="BZ219" i="2"/>
  <c r="BZ540" i="2"/>
  <c r="BZ224" i="2"/>
  <c r="BZ227" i="2"/>
  <c r="BZ548" i="2"/>
  <c r="BZ232" i="2"/>
  <c r="BZ235" i="2"/>
  <c r="BZ556" i="2"/>
  <c r="BZ240" i="2"/>
  <c r="BZ243" i="2"/>
  <c r="BZ564" i="2"/>
  <c r="BZ248" i="2"/>
  <c r="BZ251" i="2"/>
  <c r="BZ572" i="2"/>
  <c r="BZ256" i="2"/>
  <c r="BZ259" i="2"/>
  <c r="BZ580" i="2"/>
  <c r="BZ263" i="2"/>
  <c r="BZ584" i="2"/>
  <c r="BZ269" i="2"/>
  <c r="BZ591" i="2"/>
  <c r="BZ273" i="2"/>
  <c r="BZ595" i="2"/>
  <c r="BZ277" i="2"/>
  <c r="BZ599" i="2"/>
  <c r="BZ281" i="2"/>
  <c r="BZ603" i="2"/>
  <c r="BZ285" i="2"/>
  <c r="BZ607" i="2"/>
  <c r="BZ289" i="2"/>
  <c r="BZ611" i="2"/>
  <c r="BZ293" i="2"/>
  <c r="BZ615" i="2"/>
  <c r="BZ297" i="2"/>
  <c r="BZ619" i="2"/>
  <c r="BZ301" i="2"/>
  <c r="BZ623" i="2"/>
  <c r="BZ305" i="2"/>
  <c r="BZ627" i="2"/>
  <c r="BZ309" i="2"/>
  <c r="BZ631" i="2"/>
  <c r="BZ313" i="2"/>
  <c r="BZ635" i="2"/>
  <c r="BZ317" i="2"/>
  <c r="BZ640" i="2"/>
  <c r="BZ321" i="2"/>
  <c r="BZ644" i="2"/>
  <c r="BZ325" i="2"/>
  <c r="BZ648" i="2"/>
  <c r="BZ329" i="2"/>
  <c r="BZ652" i="2"/>
  <c r="BZ68" i="2"/>
  <c r="BZ77" i="2"/>
  <c r="BZ419" i="2"/>
  <c r="BZ443" i="2"/>
  <c r="BZ134" i="2"/>
  <c r="BZ470" i="2"/>
  <c r="BZ473" i="2"/>
  <c r="BZ513" i="2"/>
  <c r="BZ194" i="2"/>
  <c r="BZ195" i="2"/>
  <c r="BZ228" i="2"/>
  <c r="BZ231" i="2"/>
  <c r="BZ552" i="2"/>
  <c r="BZ560" i="2"/>
  <c r="BZ260" i="2"/>
  <c r="BZ268" i="2"/>
  <c r="BZ280" i="2"/>
  <c r="BZ284" i="2"/>
  <c r="BZ292" i="2"/>
  <c r="BZ296" i="2"/>
  <c r="BZ304" i="2"/>
  <c r="BZ308" i="2"/>
  <c r="BZ316" i="2"/>
  <c r="BZ319" i="2"/>
  <c r="BZ642" i="2"/>
  <c r="BZ331" i="2"/>
  <c r="BZ379" i="2"/>
  <c r="BZ403" i="2"/>
  <c r="BZ415" i="2"/>
  <c r="BZ456" i="2"/>
  <c r="BZ145" i="2"/>
  <c r="BZ174" i="2"/>
  <c r="BZ504" i="2"/>
  <c r="BZ185" i="2"/>
  <c r="BZ506" i="2"/>
  <c r="BZ517" i="2"/>
  <c r="BZ198" i="2"/>
  <c r="BZ525" i="2"/>
  <c r="BZ532" i="2"/>
  <c r="BZ215" i="2"/>
  <c r="BZ217" i="2"/>
  <c r="BZ538" i="2"/>
  <c r="BZ264" i="2"/>
  <c r="BZ586" i="2"/>
  <c r="BZ594" i="2"/>
  <c r="BZ598" i="2"/>
  <c r="BZ602" i="2"/>
  <c r="BZ606" i="2"/>
  <c r="BZ610" i="2"/>
  <c r="BZ618" i="2"/>
  <c r="BZ622" i="2"/>
  <c r="BZ51" i="2"/>
  <c r="BZ59" i="2"/>
  <c r="BZ380" i="2"/>
  <c r="BZ382" i="2"/>
  <c r="BZ412" i="2"/>
  <c r="BZ424" i="2"/>
  <c r="BZ431" i="2"/>
  <c r="BZ124" i="2"/>
  <c r="BZ447" i="2"/>
  <c r="BZ452" i="2"/>
  <c r="BZ460" i="2"/>
  <c r="BZ141" i="2"/>
  <c r="BZ158" i="2"/>
  <c r="BZ485" i="2"/>
  <c r="BZ489" i="2"/>
  <c r="BZ177" i="2"/>
  <c r="BZ498" i="2"/>
  <c r="BZ187" i="2"/>
  <c r="BZ189" i="2"/>
  <c r="BZ510" i="2"/>
  <c r="BZ521" i="2"/>
  <c r="BZ528" i="2"/>
  <c r="BZ213" i="2"/>
  <c r="BZ534" i="2"/>
  <c r="BZ267" i="2"/>
  <c r="BZ588" i="2"/>
  <c r="BZ271" i="2"/>
  <c r="BZ592" i="2"/>
  <c r="BZ275" i="2"/>
  <c r="BZ596" i="2"/>
  <c r="BZ279" i="2"/>
  <c r="BZ600" i="2"/>
  <c r="BZ283" i="2"/>
  <c r="BZ604" i="2"/>
  <c r="BZ287" i="2"/>
  <c r="BZ608" i="2"/>
  <c r="BZ291" i="2"/>
  <c r="BZ612" i="2"/>
  <c r="BZ295" i="2"/>
  <c r="BZ616" i="2"/>
  <c r="BZ299" i="2"/>
  <c r="BZ620" i="2"/>
  <c r="BZ303" i="2"/>
  <c r="BZ624" i="2"/>
  <c r="BZ307" i="2"/>
  <c r="BZ628" i="2"/>
  <c r="BZ311" i="2"/>
  <c r="BZ632" i="2"/>
  <c r="BZ315" i="2"/>
  <c r="BZ636" i="2"/>
  <c r="BZ318" i="2"/>
  <c r="BZ641" i="2"/>
  <c r="BZ322" i="2"/>
  <c r="BZ645" i="2"/>
  <c r="BZ326" i="2"/>
  <c r="BZ649" i="2"/>
  <c r="BZ330" i="2"/>
  <c r="BZ355" i="2"/>
  <c r="BZ408" i="2"/>
  <c r="BZ137" i="2"/>
  <c r="BZ149" i="2"/>
  <c r="BZ481" i="2"/>
  <c r="BZ166" i="2"/>
  <c r="BZ496" i="2"/>
  <c r="BZ181" i="2"/>
  <c r="BZ502" i="2"/>
  <c r="BZ206" i="2"/>
  <c r="BZ536" i="2"/>
  <c r="BZ220" i="2"/>
  <c r="BZ223" i="2"/>
  <c r="BZ544" i="2"/>
  <c r="BZ236" i="2"/>
  <c r="BZ239" i="2"/>
  <c r="BZ244" i="2"/>
  <c r="BZ247" i="2"/>
  <c r="BZ568" i="2"/>
  <c r="BZ252" i="2"/>
  <c r="BZ255" i="2"/>
  <c r="BZ576" i="2"/>
  <c r="BZ272" i="2"/>
  <c r="BZ276" i="2"/>
  <c r="BZ288" i="2"/>
  <c r="BZ300" i="2"/>
  <c r="BZ312" i="2"/>
  <c r="BZ323" i="2"/>
  <c r="BZ646" i="2"/>
  <c r="BZ327" i="2"/>
  <c r="BZ650" i="2"/>
  <c r="BZ428" i="2"/>
  <c r="BZ440" i="2"/>
  <c r="BZ476" i="2"/>
  <c r="BZ159" i="2"/>
  <c r="BZ590" i="2"/>
  <c r="BZ614" i="2"/>
  <c r="BZ626" i="2"/>
  <c r="BZ634" i="2"/>
  <c r="BZ638" i="2"/>
  <c r="BZ643" i="2"/>
  <c r="BZ324" i="2"/>
  <c r="BZ328" i="2"/>
  <c r="BZ639" i="2"/>
  <c r="BZ320" i="2"/>
  <c r="BZ651" i="2"/>
  <c r="BZ630" i="2"/>
  <c r="BZ647" i="2"/>
  <c r="CV653" i="2"/>
  <c r="CV333" i="2"/>
  <c r="CV332" i="2"/>
  <c r="CV654" i="2"/>
  <c r="CV17" i="2"/>
  <c r="CV18" i="2"/>
  <c r="CV341" i="2"/>
  <c r="CV22" i="2"/>
  <c r="CV19" i="2"/>
  <c r="CV20" i="2"/>
  <c r="CV23" i="2"/>
  <c r="CV346" i="2"/>
  <c r="CV27" i="2"/>
  <c r="CV350" i="2"/>
  <c r="CV31" i="2"/>
  <c r="CV354" i="2"/>
  <c r="CV35" i="2"/>
  <c r="CV358" i="2"/>
  <c r="CV39" i="2"/>
  <c r="CV362" i="2"/>
  <c r="CV43" i="2"/>
  <c r="CV366" i="2"/>
  <c r="CV47" i="2"/>
  <c r="CV370" i="2"/>
  <c r="CV51" i="2"/>
  <c r="CV338" i="2"/>
  <c r="CV342" i="2"/>
  <c r="CV343" i="2"/>
  <c r="CV24" i="2"/>
  <c r="CV347" i="2"/>
  <c r="CV28" i="2"/>
  <c r="CV351" i="2"/>
  <c r="CV32" i="2"/>
  <c r="CV355" i="2"/>
  <c r="CV36" i="2"/>
  <c r="CV359" i="2"/>
  <c r="CV40" i="2"/>
  <c r="CV363" i="2"/>
  <c r="CV44" i="2"/>
  <c r="CV367" i="2"/>
  <c r="CV48" i="2"/>
  <c r="CV371" i="2"/>
  <c r="CV52" i="2"/>
  <c r="CV375" i="2"/>
  <c r="CV56" i="2"/>
  <c r="CV379" i="2"/>
  <c r="CV60" i="2"/>
  <c r="CV383" i="2"/>
  <c r="CV64" i="2"/>
  <c r="CV387" i="2"/>
  <c r="CV68" i="2"/>
  <c r="CV391" i="2"/>
  <c r="CV340" i="2"/>
  <c r="CV344" i="2"/>
  <c r="CV345" i="2"/>
  <c r="CV348" i="2"/>
  <c r="CV349" i="2"/>
  <c r="CV352" i="2"/>
  <c r="CV353" i="2"/>
  <c r="CV356" i="2"/>
  <c r="CV357" i="2"/>
  <c r="CV360" i="2"/>
  <c r="CV361" i="2"/>
  <c r="CV45" i="2"/>
  <c r="CV46" i="2"/>
  <c r="CV368" i="2"/>
  <c r="CV58" i="2"/>
  <c r="CV381" i="2"/>
  <c r="CV63" i="2"/>
  <c r="CV65" i="2"/>
  <c r="CV386" i="2"/>
  <c r="CV388" i="2"/>
  <c r="CV72" i="2"/>
  <c r="CV395" i="2"/>
  <c r="CV76" i="2"/>
  <c r="CV399" i="2"/>
  <c r="CV80" i="2"/>
  <c r="CV403" i="2"/>
  <c r="CV84" i="2"/>
  <c r="CV407" i="2"/>
  <c r="CV88" i="2"/>
  <c r="CV411" i="2"/>
  <c r="CV92" i="2"/>
  <c r="CV415" i="2"/>
  <c r="CV96" i="2"/>
  <c r="CV419" i="2"/>
  <c r="CV100" i="2"/>
  <c r="CV423" i="2"/>
  <c r="CV104" i="2"/>
  <c r="CV427" i="2"/>
  <c r="CV108" i="2"/>
  <c r="CV431" i="2"/>
  <c r="CV112" i="2"/>
  <c r="CV435" i="2"/>
  <c r="CV116" i="2"/>
  <c r="CV439" i="2"/>
  <c r="CV120" i="2"/>
  <c r="CV443" i="2"/>
  <c r="CV124" i="2"/>
  <c r="CV447" i="2"/>
  <c r="CV128" i="2"/>
  <c r="CV451" i="2"/>
  <c r="CV25" i="2"/>
  <c r="CV26" i="2"/>
  <c r="CV29" i="2"/>
  <c r="CV30" i="2"/>
  <c r="CV33" i="2"/>
  <c r="CV34" i="2"/>
  <c r="CV37" i="2"/>
  <c r="CV38" i="2"/>
  <c r="CV41" i="2"/>
  <c r="CV42" i="2"/>
  <c r="CV364" i="2"/>
  <c r="CV369" i="2"/>
  <c r="CV53" i="2"/>
  <c r="CV374" i="2"/>
  <c r="CV376" i="2"/>
  <c r="CV62" i="2"/>
  <c r="CV385" i="2"/>
  <c r="CV67" i="2"/>
  <c r="CV69" i="2"/>
  <c r="CV390" i="2"/>
  <c r="CV392" i="2"/>
  <c r="CV73" i="2"/>
  <c r="CV396" i="2"/>
  <c r="CV77" i="2"/>
  <c r="CV400" i="2"/>
  <c r="CV81" i="2"/>
  <c r="CV404" i="2"/>
  <c r="CV85" i="2"/>
  <c r="CV408" i="2"/>
  <c r="CV89" i="2"/>
  <c r="CV412" i="2"/>
  <c r="CV93" i="2"/>
  <c r="CV416" i="2"/>
  <c r="CV97" i="2"/>
  <c r="CV420" i="2"/>
  <c r="CV101" i="2"/>
  <c r="CV424" i="2"/>
  <c r="CV105" i="2"/>
  <c r="CV428" i="2"/>
  <c r="CV109" i="2"/>
  <c r="CV432" i="2"/>
  <c r="CV113" i="2"/>
  <c r="CV436" i="2"/>
  <c r="CV117" i="2"/>
  <c r="CV440" i="2"/>
  <c r="CV121" i="2"/>
  <c r="CV444" i="2"/>
  <c r="CV125" i="2"/>
  <c r="CV448" i="2"/>
  <c r="CV129" i="2"/>
  <c r="CV452" i="2"/>
  <c r="CV133" i="2"/>
  <c r="CV456" i="2"/>
  <c r="CV137" i="2"/>
  <c r="CV460" i="2"/>
  <c r="CV141" i="2"/>
  <c r="CV464" i="2"/>
  <c r="CV145" i="2"/>
  <c r="CV377" i="2"/>
  <c r="CV61" i="2"/>
  <c r="CV382" i="2"/>
  <c r="CV70" i="2"/>
  <c r="CV393" i="2"/>
  <c r="CV394" i="2"/>
  <c r="CV82" i="2"/>
  <c r="CV83" i="2"/>
  <c r="CV405" i="2"/>
  <c r="CV86" i="2"/>
  <c r="CV87" i="2"/>
  <c r="CV409" i="2"/>
  <c r="CV90" i="2"/>
  <c r="CV91" i="2"/>
  <c r="CV413" i="2"/>
  <c r="CV94" i="2"/>
  <c r="CV95" i="2"/>
  <c r="CV417" i="2"/>
  <c r="CV98" i="2"/>
  <c r="CV99" i="2"/>
  <c r="CV421" i="2"/>
  <c r="CV102" i="2"/>
  <c r="CV103" i="2"/>
  <c r="CV425" i="2"/>
  <c r="CV106" i="2"/>
  <c r="CV107" i="2"/>
  <c r="CV429" i="2"/>
  <c r="CV110" i="2"/>
  <c r="CV111" i="2"/>
  <c r="CV433" i="2"/>
  <c r="CV114" i="2"/>
  <c r="CV115" i="2"/>
  <c r="CV437" i="2"/>
  <c r="CV118" i="2"/>
  <c r="CV119" i="2"/>
  <c r="CV122" i="2"/>
  <c r="CV446" i="2"/>
  <c r="CV450" i="2"/>
  <c r="CV131" i="2"/>
  <c r="CV454" i="2"/>
  <c r="CV135" i="2"/>
  <c r="CV468" i="2"/>
  <c r="CV339" i="2"/>
  <c r="CV365" i="2"/>
  <c r="CV49" i="2"/>
  <c r="CV373" i="2"/>
  <c r="CV57" i="2"/>
  <c r="CV378" i="2"/>
  <c r="CV384" i="2"/>
  <c r="CV66" i="2"/>
  <c r="CV71" i="2"/>
  <c r="CV406" i="2"/>
  <c r="CV410" i="2"/>
  <c r="CV414" i="2"/>
  <c r="CV418" i="2"/>
  <c r="CV422" i="2"/>
  <c r="CV426" i="2"/>
  <c r="CV430" i="2"/>
  <c r="CV434" i="2"/>
  <c r="CV438" i="2"/>
  <c r="CV126" i="2"/>
  <c r="CV127" i="2"/>
  <c r="CV449" i="2"/>
  <c r="CV130" i="2"/>
  <c r="CV457" i="2"/>
  <c r="CV138" i="2"/>
  <c r="CV459" i="2"/>
  <c r="CV461" i="2"/>
  <c r="CV142" i="2"/>
  <c r="CV463" i="2"/>
  <c r="CV465" i="2"/>
  <c r="CV146" i="2"/>
  <c r="CV467" i="2"/>
  <c r="CV469" i="2"/>
  <c r="CV150" i="2"/>
  <c r="CV473" i="2"/>
  <c r="CV154" i="2"/>
  <c r="CV477" i="2"/>
  <c r="CV158" i="2"/>
  <c r="CV481" i="2"/>
  <c r="CV162" i="2"/>
  <c r="CV485" i="2"/>
  <c r="CV166" i="2"/>
  <c r="CV489" i="2"/>
  <c r="CV170" i="2"/>
  <c r="CV493" i="2"/>
  <c r="CV174" i="2"/>
  <c r="CV497" i="2"/>
  <c r="CV178" i="2"/>
  <c r="CV501" i="2"/>
  <c r="CV182" i="2"/>
  <c r="CV505" i="2"/>
  <c r="CV186" i="2"/>
  <c r="CV509" i="2"/>
  <c r="CV190" i="2"/>
  <c r="CV513" i="2"/>
  <c r="CV194" i="2"/>
  <c r="CV517" i="2"/>
  <c r="CV198" i="2"/>
  <c r="CV521" i="2"/>
  <c r="CV202" i="2"/>
  <c r="CV525" i="2"/>
  <c r="CV206" i="2"/>
  <c r="CV529" i="2"/>
  <c r="CV210" i="2"/>
  <c r="CV533" i="2"/>
  <c r="CV214" i="2"/>
  <c r="CV537" i="2"/>
  <c r="CV539" i="2"/>
  <c r="CV220" i="2"/>
  <c r="CV543" i="2"/>
  <c r="CV224" i="2"/>
  <c r="CV547" i="2"/>
  <c r="CV228" i="2"/>
  <c r="CV551" i="2"/>
  <c r="CV232" i="2"/>
  <c r="CV555" i="2"/>
  <c r="CV236" i="2"/>
  <c r="CV559" i="2"/>
  <c r="CV240" i="2"/>
  <c r="CV563" i="2"/>
  <c r="CV244" i="2"/>
  <c r="CV567" i="2"/>
  <c r="CV248" i="2"/>
  <c r="CV571" i="2"/>
  <c r="CV252" i="2"/>
  <c r="CV575" i="2"/>
  <c r="CV256" i="2"/>
  <c r="CV579" i="2"/>
  <c r="CV260" i="2"/>
  <c r="CV583" i="2"/>
  <c r="CV264" i="2"/>
  <c r="CV587" i="2"/>
  <c r="CV268" i="2"/>
  <c r="CV591" i="2"/>
  <c r="CV272" i="2"/>
  <c r="CV595" i="2"/>
  <c r="CV276" i="2"/>
  <c r="CV599" i="2"/>
  <c r="CV280" i="2"/>
  <c r="CV603" i="2"/>
  <c r="CV284" i="2"/>
  <c r="CV607" i="2"/>
  <c r="CV288" i="2"/>
  <c r="CV611" i="2"/>
  <c r="CV292" i="2"/>
  <c r="CV615" i="2"/>
  <c r="CV296" i="2"/>
  <c r="CV619" i="2"/>
  <c r="CV300" i="2"/>
  <c r="CV623" i="2"/>
  <c r="CV304" i="2"/>
  <c r="CV627" i="2"/>
  <c r="CV308" i="2"/>
  <c r="CV631" i="2"/>
  <c r="CV312" i="2"/>
  <c r="CV635" i="2"/>
  <c r="CV316" i="2"/>
  <c r="CV21" i="2"/>
  <c r="CV79" i="2"/>
  <c r="CV401" i="2"/>
  <c r="CV441" i="2"/>
  <c r="CV139" i="2"/>
  <c r="CV147" i="2"/>
  <c r="CV149" i="2"/>
  <c r="CV474" i="2"/>
  <c r="CV155" i="2"/>
  <c r="CV476" i="2"/>
  <c r="CV478" i="2"/>
  <c r="CV160" i="2"/>
  <c r="CV490" i="2"/>
  <c r="CV494" i="2"/>
  <c r="CV175" i="2"/>
  <c r="CV496" i="2"/>
  <c r="CV177" i="2"/>
  <c r="CV179" i="2"/>
  <c r="CV500" i="2"/>
  <c r="CV181" i="2"/>
  <c r="CV507" i="2"/>
  <c r="CV511" i="2"/>
  <c r="CV192" i="2"/>
  <c r="CV196" i="2"/>
  <c r="CV522" i="2"/>
  <c r="CV526" i="2"/>
  <c r="CV207" i="2"/>
  <c r="CV528" i="2"/>
  <c r="CV209" i="2"/>
  <c r="CV211" i="2"/>
  <c r="CV532" i="2"/>
  <c r="CV213" i="2"/>
  <c r="CV74" i="2"/>
  <c r="CV442" i="2"/>
  <c r="CV123" i="2"/>
  <c r="CV140" i="2"/>
  <c r="CV148" i="2"/>
  <c r="CV471" i="2"/>
  <c r="CV151" i="2"/>
  <c r="CV472" i="2"/>
  <c r="CV153" i="2"/>
  <c r="CV157" i="2"/>
  <c r="CV482" i="2"/>
  <c r="CV163" i="2"/>
  <c r="CV484" i="2"/>
  <c r="CV486" i="2"/>
  <c r="CV167" i="2"/>
  <c r="CV488" i="2"/>
  <c r="CV169" i="2"/>
  <c r="CV171" i="2"/>
  <c r="CV492" i="2"/>
  <c r="CV173" i="2"/>
  <c r="CV499" i="2"/>
  <c r="CV503" i="2"/>
  <c r="CV184" i="2"/>
  <c r="CV188" i="2"/>
  <c r="CV514" i="2"/>
  <c r="CV518" i="2"/>
  <c r="CV199" i="2"/>
  <c r="CV520" i="2"/>
  <c r="CV201" i="2"/>
  <c r="CV203" i="2"/>
  <c r="CV524" i="2"/>
  <c r="CV205" i="2"/>
  <c r="CV531" i="2"/>
  <c r="CV535" i="2"/>
  <c r="CV216" i="2"/>
  <c r="CV221" i="2"/>
  <c r="CV542" i="2"/>
  <c r="CV225" i="2"/>
  <c r="CV546" i="2"/>
  <c r="CV229" i="2"/>
  <c r="CV550" i="2"/>
  <c r="CV233" i="2"/>
  <c r="CV554" i="2"/>
  <c r="CV237" i="2"/>
  <c r="CV558" i="2"/>
  <c r="CV241" i="2"/>
  <c r="CV562" i="2"/>
  <c r="CV245" i="2"/>
  <c r="CV566" i="2"/>
  <c r="CV249" i="2"/>
  <c r="CV570" i="2"/>
  <c r="CV253" i="2"/>
  <c r="CV574" i="2"/>
  <c r="CV257" i="2"/>
  <c r="CV578" i="2"/>
  <c r="CV261" i="2"/>
  <c r="CV582" i="2"/>
  <c r="CV265" i="2"/>
  <c r="CV586" i="2"/>
  <c r="CV59" i="2"/>
  <c r="CV389" i="2"/>
  <c r="CV75" i="2"/>
  <c r="CV397" i="2"/>
  <c r="CV78" i="2"/>
  <c r="CV402" i="2"/>
  <c r="CV453" i="2"/>
  <c r="CV136" i="2"/>
  <c r="CV475" i="2"/>
  <c r="CV483" i="2"/>
  <c r="CV491" i="2"/>
  <c r="CV183" i="2"/>
  <c r="CV504" i="2"/>
  <c r="CV185" i="2"/>
  <c r="CV191" i="2"/>
  <c r="CV512" i="2"/>
  <c r="CV523" i="2"/>
  <c r="CV204" i="2"/>
  <c r="CV208" i="2"/>
  <c r="CV530" i="2"/>
  <c r="CV217" i="2"/>
  <c r="CV218" i="2"/>
  <c r="CV540" i="2"/>
  <c r="CV545" i="2"/>
  <c r="CV226" i="2"/>
  <c r="CV548" i="2"/>
  <c r="CV553" i="2"/>
  <c r="CV234" i="2"/>
  <c r="CV556" i="2"/>
  <c r="CV561" i="2"/>
  <c r="CV242" i="2"/>
  <c r="CV564" i="2"/>
  <c r="CV569" i="2"/>
  <c r="CV250" i="2"/>
  <c r="CV572" i="2"/>
  <c r="CV577" i="2"/>
  <c r="CV258" i="2"/>
  <c r="CV580" i="2"/>
  <c r="CV584" i="2"/>
  <c r="CV269" i="2"/>
  <c r="CV590" i="2"/>
  <c r="CV273" i="2"/>
  <c r="CV594" i="2"/>
  <c r="CV277" i="2"/>
  <c r="CV598" i="2"/>
  <c r="CV281" i="2"/>
  <c r="CV602" i="2"/>
  <c r="CV285" i="2"/>
  <c r="CV606" i="2"/>
  <c r="CV289" i="2"/>
  <c r="CV610" i="2"/>
  <c r="CV293" i="2"/>
  <c r="CV614" i="2"/>
  <c r="CV297" i="2"/>
  <c r="CV618" i="2"/>
  <c r="CV301" i="2"/>
  <c r="CV622" i="2"/>
  <c r="CV305" i="2"/>
  <c r="CV626" i="2"/>
  <c r="CV309" i="2"/>
  <c r="CV630" i="2"/>
  <c r="CV313" i="2"/>
  <c r="CV634" i="2"/>
  <c r="CV317" i="2"/>
  <c r="CV638" i="2"/>
  <c r="CV319" i="2"/>
  <c r="CV642" i="2"/>
  <c r="CV323" i="2"/>
  <c r="CV646" i="2"/>
  <c r="CV327" i="2"/>
  <c r="CV650" i="2"/>
  <c r="CV331" i="2"/>
  <c r="CV55" i="2"/>
  <c r="CV398" i="2"/>
  <c r="CV455" i="2"/>
  <c r="CV458" i="2"/>
  <c r="CV470" i="2"/>
  <c r="CV515" i="2"/>
  <c r="CV195" i="2"/>
  <c r="CV516" i="2"/>
  <c r="CV197" i="2"/>
  <c r="CV222" i="2"/>
  <c r="CV549" i="2"/>
  <c r="CV230" i="2"/>
  <c r="CV552" i="2"/>
  <c r="CV238" i="2"/>
  <c r="CV565" i="2"/>
  <c r="CV568" i="2"/>
  <c r="CV576" i="2"/>
  <c r="CV581" i="2"/>
  <c r="CV589" i="2"/>
  <c r="CV279" i="2"/>
  <c r="CV601" i="2"/>
  <c r="CV609" i="2"/>
  <c r="CV291" i="2"/>
  <c r="CV613" i="2"/>
  <c r="CV295" i="2"/>
  <c r="CV299" i="2"/>
  <c r="CV621" i="2"/>
  <c r="CV303" i="2"/>
  <c r="CV633" i="2"/>
  <c r="CV315" i="2"/>
  <c r="CV637" i="2"/>
  <c r="CV640" i="2"/>
  <c r="CV325" i="2"/>
  <c r="CV648" i="2"/>
  <c r="CV329" i="2"/>
  <c r="CV50" i="2"/>
  <c r="CV380" i="2"/>
  <c r="CV466" i="2"/>
  <c r="CV480" i="2"/>
  <c r="CV165" i="2"/>
  <c r="CV180" i="2"/>
  <c r="CV506" i="2"/>
  <c r="CV519" i="2"/>
  <c r="CV215" i="2"/>
  <c r="CV536" i="2"/>
  <c r="CV538" i="2"/>
  <c r="CV223" i="2"/>
  <c r="CV231" i="2"/>
  <c r="CV585" i="2"/>
  <c r="CV372" i="2"/>
  <c r="CV54" i="2"/>
  <c r="CV445" i="2"/>
  <c r="CV132" i="2"/>
  <c r="CV462" i="2"/>
  <c r="CV479" i="2"/>
  <c r="CV161" i="2"/>
  <c r="CV172" i="2"/>
  <c r="CV176" i="2"/>
  <c r="CV498" i="2"/>
  <c r="CV187" i="2"/>
  <c r="CV508" i="2"/>
  <c r="CV510" i="2"/>
  <c r="CV193" i="2"/>
  <c r="CV534" i="2"/>
  <c r="CV219" i="2"/>
  <c r="CV227" i="2"/>
  <c r="CV235" i="2"/>
  <c r="CV243" i="2"/>
  <c r="CV251" i="2"/>
  <c r="CV259" i="2"/>
  <c r="CV263" i="2"/>
  <c r="CV588" i="2"/>
  <c r="CV270" i="2"/>
  <c r="CV592" i="2"/>
  <c r="CV274" i="2"/>
  <c r="CV596" i="2"/>
  <c r="CV278" i="2"/>
  <c r="CV600" i="2"/>
  <c r="CV282" i="2"/>
  <c r="CV604" i="2"/>
  <c r="CV286" i="2"/>
  <c r="CV608" i="2"/>
  <c r="CV290" i="2"/>
  <c r="CV612" i="2"/>
  <c r="CV294" i="2"/>
  <c r="CV616" i="2"/>
  <c r="CV298" i="2"/>
  <c r="CV620" i="2"/>
  <c r="CV302" i="2"/>
  <c r="CV624" i="2"/>
  <c r="CV306" i="2"/>
  <c r="CV628" i="2"/>
  <c r="CV310" i="2"/>
  <c r="CV632" i="2"/>
  <c r="CV314" i="2"/>
  <c r="CV636" i="2"/>
  <c r="CV639" i="2"/>
  <c r="CV320" i="2"/>
  <c r="CV643" i="2"/>
  <c r="CV324" i="2"/>
  <c r="CV647" i="2"/>
  <c r="CV328" i="2"/>
  <c r="CV651" i="2"/>
  <c r="CV134" i="2"/>
  <c r="CV143" i="2"/>
  <c r="CV144" i="2"/>
  <c r="CV164" i="2"/>
  <c r="CV487" i="2"/>
  <c r="CV168" i="2"/>
  <c r="CV502" i="2"/>
  <c r="CV189" i="2"/>
  <c r="CV200" i="2"/>
  <c r="CV527" i="2"/>
  <c r="CV212" i="2"/>
  <c r="CV541" i="2"/>
  <c r="CV544" i="2"/>
  <c r="CV557" i="2"/>
  <c r="CV560" i="2"/>
  <c r="CV246" i="2"/>
  <c r="CV573" i="2"/>
  <c r="CV254" i="2"/>
  <c r="CV262" i="2"/>
  <c r="CV267" i="2"/>
  <c r="CV271" i="2"/>
  <c r="CV593" i="2"/>
  <c r="CV275" i="2"/>
  <c r="CV597" i="2"/>
  <c r="CV283" i="2"/>
  <c r="CV605" i="2"/>
  <c r="CV287" i="2"/>
  <c r="CV617" i="2"/>
  <c r="CV625" i="2"/>
  <c r="CV307" i="2"/>
  <c r="CV629" i="2"/>
  <c r="CV311" i="2"/>
  <c r="CV321" i="2"/>
  <c r="CV644" i="2"/>
  <c r="CV652" i="2"/>
  <c r="CV152" i="2"/>
  <c r="CV156" i="2"/>
  <c r="CV159" i="2"/>
  <c r="CV495" i="2"/>
  <c r="CV239" i="2"/>
  <c r="CV247" i="2"/>
  <c r="CV255" i="2"/>
  <c r="CV266" i="2"/>
  <c r="CV318" i="2"/>
  <c r="CV645" i="2"/>
  <c r="CV322" i="2"/>
  <c r="CV649" i="2"/>
  <c r="CV641" i="2"/>
  <c r="CV330" i="2"/>
  <c r="CV326" i="2"/>
  <c r="CH15" i="2"/>
  <c r="BU15" i="2"/>
  <c r="CL15" i="2"/>
  <c r="BX15" i="2"/>
  <c r="BQ15" i="2"/>
  <c r="CZ15" i="2"/>
  <c r="BR15" i="2"/>
  <c r="CO15" i="2"/>
  <c r="BP15" i="2"/>
  <c r="CC653" i="2"/>
  <c r="CC332" i="2"/>
  <c r="CC333" i="2"/>
  <c r="CC654" i="2"/>
  <c r="CC17" i="2"/>
  <c r="CC338" i="2"/>
  <c r="CC339" i="2"/>
  <c r="CC340" i="2"/>
  <c r="CC21" i="2"/>
  <c r="CC18" i="2"/>
  <c r="CC345" i="2"/>
  <c r="CC26" i="2"/>
  <c r="CC349" i="2"/>
  <c r="CC30" i="2"/>
  <c r="CC353" i="2"/>
  <c r="CC34" i="2"/>
  <c r="CC357" i="2"/>
  <c r="CC38" i="2"/>
  <c r="CC361" i="2"/>
  <c r="CC42" i="2"/>
  <c r="CC365" i="2"/>
  <c r="CC46" i="2"/>
  <c r="CC369" i="2"/>
  <c r="CC50" i="2"/>
  <c r="CC341" i="2"/>
  <c r="CC22" i="2"/>
  <c r="CC23" i="2"/>
  <c r="CC346" i="2"/>
  <c r="CC27" i="2"/>
  <c r="CC350" i="2"/>
  <c r="CC31" i="2"/>
  <c r="CC354" i="2"/>
  <c r="CC35" i="2"/>
  <c r="CC358" i="2"/>
  <c r="CC39" i="2"/>
  <c r="CC362" i="2"/>
  <c r="CC43" i="2"/>
  <c r="CC366" i="2"/>
  <c r="CC47" i="2"/>
  <c r="CC370" i="2"/>
  <c r="CC51" i="2"/>
  <c r="CC374" i="2"/>
  <c r="CC55" i="2"/>
  <c r="CC378" i="2"/>
  <c r="CC59" i="2"/>
  <c r="CC382" i="2"/>
  <c r="CC63" i="2"/>
  <c r="CC386" i="2"/>
  <c r="CC67" i="2"/>
  <c r="CC390" i="2"/>
  <c r="CC71" i="2"/>
  <c r="CC342" i="2"/>
  <c r="CC343" i="2"/>
  <c r="CC25" i="2"/>
  <c r="CC347" i="2"/>
  <c r="CC29" i="2"/>
  <c r="CC351" i="2"/>
  <c r="CC33" i="2"/>
  <c r="CC355" i="2"/>
  <c r="CC37" i="2"/>
  <c r="CC359" i="2"/>
  <c r="CC41" i="2"/>
  <c r="CC363" i="2"/>
  <c r="CC364" i="2"/>
  <c r="CC373" i="2"/>
  <c r="CC375" i="2"/>
  <c r="CC57" i="2"/>
  <c r="CC380" i="2"/>
  <c r="CC66" i="2"/>
  <c r="CC68" i="2"/>
  <c r="CC389" i="2"/>
  <c r="CC391" i="2"/>
  <c r="CC394" i="2"/>
  <c r="CC75" i="2"/>
  <c r="CC398" i="2"/>
  <c r="CC79" i="2"/>
  <c r="CC402" i="2"/>
  <c r="CC83" i="2"/>
  <c r="CC406" i="2"/>
  <c r="CC87" i="2"/>
  <c r="CC410" i="2"/>
  <c r="CC91" i="2"/>
  <c r="CC414" i="2"/>
  <c r="CC95" i="2"/>
  <c r="CC418" i="2"/>
  <c r="CC99" i="2"/>
  <c r="CC422" i="2"/>
  <c r="CC103" i="2"/>
  <c r="CC426" i="2"/>
  <c r="CC107" i="2"/>
  <c r="CC430" i="2"/>
  <c r="CC111" i="2"/>
  <c r="CC434" i="2"/>
  <c r="CC115" i="2"/>
  <c r="CC438" i="2"/>
  <c r="CC119" i="2"/>
  <c r="CC442" i="2"/>
  <c r="CC123" i="2"/>
  <c r="CC446" i="2"/>
  <c r="CC127" i="2"/>
  <c r="CC450" i="2"/>
  <c r="CC131" i="2"/>
  <c r="CC20" i="2"/>
  <c r="CC24" i="2"/>
  <c r="CC28" i="2"/>
  <c r="CC32" i="2"/>
  <c r="CC36" i="2"/>
  <c r="CC40" i="2"/>
  <c r="CC52" i="2"/>
  <c r="CC54" i="2"/>
  <c r="CC56" i="2"/>
  <c r="CC377" i="2"/>
  <c r="CC379" i="2"/>
  <c r="CC61" i="2"/>
  <c r="CC384" i="2"/>
  <c r="CC70" i="2"/>
  <c r="CC72" i="2"/>
  <c r="CC395" i="2"/>
  <c r="CC76" i="2"/>
  <c r="CC399" i="2"/>
  <c r="CC80" i="2"/>
  <c r="CC403" i="2"/>
  <c r="CC84" i="2"/>
  <c r="CC407" i="2"/>
  <c r="CC88" i="2"/>
  <c r="CC411" i="2"/>
  <c r="CC92" i="2"/>
  <c r="CC415" i="2"/>
  <c r="CC96" i="2"/>
  <c r="CC419" i="2"/>
  <c r="CC100" i="2"/>
  <c r="CC423" i="2"/>
  <c r="CC104" i="2"/>
  <c r="CC427" i="2"/>
  <c r="CC108" i="2"/>
  <c r="CC431" i="2"/>
  <c r="CC112" i="2"/>
  <c r="CC435" i="2"/>
  <c r="CC116" i="2"/>
  <c r="CC439" i="2"/>
  <c r="CC120" i="2"/>
  <c r="CC443" i="2"/>
  <c r="CC124" i="2"/>
  <c r="CC447" i="2"/>
  <c r="CC128" i="2"/>
  <c r="CC451" i="2"/>
  <c r="CC132" i="2"/>
  <c r="CC455" i="2"/>
  <c r="CC136" i="2"/>
  <c r="CC459" i="2"/>
  <c r="CC140" i="2"/>
  <c r="CC463" i="2"/>
  <c r="CC144" i="2"/>
  <c r="CC467" i="2"/>
  <c r="CC352" i="2"/>
  <c r="CC45" i="2"/>
  <c r="CC367" i="2"/>
  <c r="CC49" i="2"/>
  <c r="CC371" i="2"/>
  <c r="CC376" i="2"/>
  <c r="CC77" i="2"/>
  <c r="CC121" i="2"/>
  <c r="CC126" i="2"/>
  <c r="CC448" i="2"/>
  <c r="CC449" i="2"/>
  <c r="CC130" i="2"/>
  <c r="CC453" i="2"/>
  <c r="CC134" i="2"/>
  <c r="CC460" i="2"/>
  <c r="CC464" i="2"/>
  <c r="CC148" i="2"/>
  <c r="CC19" i="2"/>
  <c r="CC348" i="2"/>
  <c r="CC368" i="2"/>
  <c r="CC372" i="2"/>
  <c r="CC383" i="2"/>
  <c r="CC69" i="2"/>
  <c r="CC73" i="2"/>
  <c r="CC78" i="2"/>
  <c r="CC400" i="2"/>
  <c r="CC401" i="2"/>
  <c r="CC125" i="2"/>
  <c r="CC129" i="2"/>
  <c r="CC452" i="2"/>
  <c r="CC456" i="2"/>
  <c r="CC137" i="2"/>
  <c r="CC458" i="2"/>
  <c r="CC139" i="2"/>
  <c r="CC141" i="2"/>
  <c r="CC462" i="2"/>
  <c r="CC143" i="2"/>
  <c r="CC145" i="2"/>
  <c r="CC466" i="2"/>
  <c r="CC147" i="2"/>
  <c r="CC468" i="2"/>
  <c r="CC149" i="2"/>
  <c r="CC472" i="2"/>
  <c r="CC153" i="2"/>
  <c r="CC476" i="2"/>
  <c r="CC157" i="2"/>
  <c r="CC480" i="2"/>
  <c r="CC161" i="2"/>
  <c r="CC484" i="2"/>
  <c r="CC165" i="2"/>
  <c r="CC488" i="2"/>
  <c r="CC169" i="2"/>
  <c r="CC492" i="2"/>
  <c r="CC173" i="2"/>
  <c r="CC496" i="2"/>
  <c r="CC177" i="2"/>
  <c r="CC500" i="2"/>
  <c r="CC181" i="2"/>
  <c r="CC504" i="2"/>
  <c r="CC185" i="2"/>
  <c r="CC508" i="2"/>
  <c r="CC189" i="2"/>
  <c r="CC512" i="2"/>
  <c r="CC193" i="2"/>
  <c r="CC516" i="2"/>
  <c r="CC197" i="2"/>
  <c r="CC520" i="2"/>
  <c r="CC201" i="2"/>
  <c r="CC524" i="2"/>
  <c r="CC205" i="2"/>
  <c r="CC528" i="2"/>
  <c r="CC209" i="2"/>
  <c r="CC532" i="2"/>
  <c r="CC213" i="2"/>
  <c r="CC536" i="2"/>
  <c r="CC217" i="2"/>
  <c r="CC219" i="2"/>
  <c r="CC542" i="2"/>
  <c r="CC223" i="2"/>
  <c r="CC546" i="2"/>
  <c r="CC227" i="2"/>
  <c r="CC550" i="2"/>
  <c r="CC231" i="2"/>
  <c r="CC554" i="2"/>
  <c r="CC235" i="2"/>
  <c r="CC558" i="2"/>
  <c r="CC239" i="2"/>
  <c r="CC562" i="2"/>
  <c r="CC243" i="2"/>
  <c r="CC566" i="2"/>
  <c r="CC247" i="2"/>
  <c r="CC570" i="2"/>
  <c r="CC251" i="2"/>
  <c r="CC574" i="2"/>
  <c r="CC255" i="2"/>
  <c r="CC578" i="2"/>
  <c r="CC259" i="2"/>
  <c r="CC582" i="2"/>
  <c r="CC263" i="2"/>
  <c r="CC586" i="2"/>
  <c r="CC267" i="2"/>
  <c r="CC590" i="2"/>
  <c r="CC271" i="2"/>
  <c r="CC594" i="2"/>
  <c r="CC275" i="2"/>
  <c r="CC598" i="2"/>
  <c r="CC279" i="2"/>
  <c r="CC602" i="2"/>
  <c r="CC283" i="2"/>
  <c r="CC606" i="2"/>
  <c r="CC287" i="2"/>
  <c r="CC610" i="2"/>
  <c r="CC291" i="2"/>
  <c r="CC614" i="2"/>
  <c r="CC295" i="2"/>
  <c r="CC618" i="2"/>
  <c r="CC299" i="2"/>
  <c r="CC622" i="2"/>
  <c r="CC303" i="2"/>
  <c r="CC626" i="2"/>
  <c r="CC307" i="2"/>
  <c r="CC630" i="2"/>
  <c r="CC311" i="2"/>
  <c r="CC634" i="2"/>
  <c r="CC315" i="2"/>
  <c r="CC638" i="2"/>
  <c r="CC344" i="2"/>
  <c r="CC44" i="2"/>
  <c r="CC48" i="2"/>
  <c r="CC53" i="2"/>
  <c r="CC58" i="2"/>
  <c r="CC64" i="2"/>
  <c r="CC385" i="2"/>
  <c r="CC393" i="2"/>
  <c r="CC74" i="2"/>
  <c r="CC86" i="2"/>
  <c r="CC408" i="2"/>
  <c r="CC89" i="2"/>
  <c r="CC417" i="2"/>
  <c r="CC102" i="2"/>
  <c r="CC424" i="2"/>
  <c r="CC105" i="2"/>
  <c r="CC433" i="2"/>
  <c r="CC118" i="2"/>
  <c r="CC440" i="2"/>
  <c r="CC135" i="2"/>
  <c r="CC465" i="2"/>
  <c r="CC473" i="2"/>
  <c r="CC154" i="2"/>
  <c r="CC475" i="2"/>
  <c r="CC156" i="2"/>
  <c r="CC158" i="2"/>
  <c r="CC479" i="2"/>
  <c r="CC159" i="2"/>
  <c r="CC485" i="2"/>
  <c r="CC489" i="2"/>
  <c r="CC170" i="2"/>
  <c r="CC491" i="2"/>
  <c r="CC493" i="2"/>
  <c r="CC174" i="2"/>
  <c r="CC495" i="2"/>
  <c r="CC176" i="2"/>
  <c r="CC180" i="2"/>
  <c r="CC506" i="2"/>
  <c r="CC510" i="2"/>
  <c r="CC191" i="2"/>
  <c r="CC195" i="2"/>
  <c r="CC521" i="2"/>
  <c r="CC202" i="2"/>
  <c r="CC523" i="2"/>
  <c r="CC525" i="2"/>
  <c r="CC206" i="2"/>
  <c r="CC527" i="2"/>
  <c r="CC208" i="2"/>
  <c r="CC212" i="2"/>
  <c r="CC538" i="2"/>
  <c r="CC218" i="2"/>
  <c r="CC540" i="2"/>
  <c r="CC222" i="2"/>
  <c r="CC544" i="2"/>
  <c r="CC226" i="2"/>
  <c r="CC548" i="2"/>
  <c r="CC230" i="2"/>
  <c r="CC552" i="2"/>
  <c r="CC234" i="2"/>
  <c r="CC556" i="2"/>
  <c r="CC238" i="2"/>
  <c r="CC560" i="2"/>
  <c r="CC242" i="2"/>
  <c r="CC564" i="2"/>
  <c r="CC246" i="2"/>
  <c r="CC568" i="2"/>
  <c r="CC250" i="2"/>
  <c r="CC572" i="2"/>
  <c r="CC254" i="2"/>
  <c r="CC576" i="2"/>
  <c r="CC258" i="2"/>
  <c r="CC580" i="2"/>
  <c r="CC262" i="2"/>
  <c r="CC397" i="2"/>
  <c r="CC82" i="2"/>
  <c r="CC404" i="2"/>
  <c r="CC85" i="2"/>
  <c r="CC413" i="2"/>
  <c r="CC98" i="2"/>
  <c r="CC420" i="2"/>
  <c r="CC101" i="2"/>
  <c r="CC429" i="2"/>
  <c r="CC114" i="2"/>
  <c r="CC436" i="2"/>
  <c r="CC117" i="2"/>
  <c r="CC122" i="2"/>
  <c r="CC470" i="2"/>
  <c r="CC152" i="2"/>
  <c r="CC481" i="2"/>
  <c r="CC162" i="2"/>
  <c r="CC483" i="2"/>
  <c r="CC164" i="2"/>
  <c r="CC166" i="2"/>
  <c r="CC487" i="2"/>
  <c r="CC168" i="2"/>
  <c r="CC172" i="2"/>
  <c r="CC498" i="2"/>
  <c r="CC502" i="2"/>
  <c r="CC183" i="2"/>
  <c r="CC187" i="2"/>
  <c r="CC513" i="2"/>
  <c r="CC194" i="2"/>
  <c r="CC515" i="2"/>
  <c r="CC517" i="2"/>
  <c r="CC198" i="2"/>
  <c r="CC519" i="2"/>
  <c r="CC200" i="2"/>
  <c r="CC204" i="2"/>
  <c r="CC530" i="2"/>
  <c r="CC534" i="2"/>
  <c r="CC215" i="2"/>
  <c r="CC220" i="2"/>
  <c r="CC541" i="2"/>
  <c r="CC224" i="2"/>
  <c r="CC545" i="2"/>
  <c r="CC228" i="2"/>
  <c r="CC549" i="2"/>
  <c r="CC232" i="2"/>
  <c r="CC553" i="2"/>
  <c r="CC236" i="2"/>
  <c r="CC557" i="2"/>
  <c r="CC240" i="2"/>
  <c r="CC561" i="2"/>
  <c r="CC244" i="2"/>
  <c r="CC565" i="2"/>
  <c r="CC248" i="2"/>
  <c r="CC569" i="2"/>
  <c r="CC252" i="2"/>
  <c r="CC573" i="2"/>
  <c r="CC256" i="2"/>
  <c r="CC577" i="2"/>
  <c r="CC260" i="2"/>
  <c r="CC581" i="2"/>
  <c r="CC264" i="2"/>
  <c r="CC585" i="2"/>
  <c r="CC356" i="2"/>
  <c r="CC425" i="2"/>
  <c r="CC106" i="2"/>
  <c r="CC428" i="2"/>
  <c r="CC109" i="2"/>
  <c r="CC110" i="2"/>
  <c r="CC133" i="2"/>
  <c r="CC454" i="2"/>
  <c r="CC138" i="2"/>
  <c r="CC142" i="2"/>
  <c r="CC155" i="2"/>
  <c r="CC477" i="2"/>
  <c r="CC163" i="2"/>
  <c r="CC486" i="2"/>
  <c r="CC494" i="2"/>
  <c r="CC501" i="2"/>
  <c r="CC505" i="2"/>
  <c r="CC186" i="2"/>
  <c r="CC507" i="2"/>
  <c r="CC196" i="2"/>
  <c r="CC210" i="2"/>
  <c r="CC531" i="2"/>
  <c r="CC211" i="2"/>
  <c r="CC216" i="2"/>
  <c r="CC225" i="2"/>
  <c r="CC233" i="2"/>
  <c r="CC241" i="2"/>
  <c r="CC249" i="2"/>
  <c r="CC257" i="2"/>
  <c r="CC587" i="2"/>
  <c r="CC268" i="2"/>
  <c r="CC589" i="2"/>
  <c r="CC272" i="2"/>
  <c r="CC593" i="2"/>
  <c r="CC276" i="2"/>
  <c r="CC597" i="2"/>
  <c r="CC280" i="2"/>
  <c r="CC601" i="2"/>
  <c r="CC284" i="2"/>
  <c r="CC605" i="2"/>
  <c r="CC288" i="2"/>
  <c r="CC609" i="2"/>
  <c r="CC292" i="2"/>
  <c r="CC613" i="2"/>
  <c r="CC296" i="2"/>
  <c r="CC617" i="2"/>
  <c r="CC300" i="2"/>
  <c r="CC621" i="2"/>
  <c r="CC304" i="2"/>
  <c r="CC625" i="2"/>
  <c r="CC308" i="2"/>
  <c r="CC629" i="2"/>
  <c r="CC312" i="2"/>
  <c r="CC633" i="2"/>
  <c r="CC316" i="2"/>
  <c r="CC637" i="2"/>
  <c r="CC318" i="2"/>
  <c r="CC641" i="2"/>
  <c r="CC322" i="2"/>
  <c r="CC645" i="2"/>
  <c r="CC326" i="2"/>
  <c r="CC649" i="2"/>
  <c r="CC330" i="2"/>
  <c r="CC360" i="2"/>
  <c r="CC405" i="2"/>
  <c r="CC412" i="2"/>
  <c r="CC93" i="2"/>
  <c r="CC474" i="2"/>
  <c r="CC167" i="2"/>
  <c r="CC503" i="2"/>
  <c r="CC188" i="2"/>
  <c r="CC207" i="2"/>
  <c r="CC221" i="2"/>
  <c r="CC245" i="2"/>
  <c r="CC261" i="2"/>
  <c r="CC584" i="2"/>
  <c r="CC591" i="2"/>
  <c r="CC273" i="2"/>
  <c r="CC599" i="2"/>
  <c r="CC289" i="2"/>
  <c r="CC611" i="2"/>
  <c r="CC627" i="2"/>
  <c r="CC309" i="2"/>
  <c r="CC631" i="2"/>
  <c r="CC635" i="2"/>
  <c r="CC317" i="2"/>
  <c r="CC320" i="2"/>
  <c r="CC324" i="2"/>
  <c r="CC647" i="2"/>
  <c r="CC651" i="2"/>
  <c r="CC65" i="2"/>
  <c r="CC396" i="2"/>
  <c r="CC113" i="2"/>
  <c r="CC469" i="2"/>
  <c r="CC150" i="2"/>
  <c r="CC471" i="2"/>
  <c r="CC160" i="2"/>
  <c r="CC192" i="2"/>
  <c r="CC518" i="2"/>
  <c r="CC199" i="2"/>
  <c r="CC526" i="2"/>
  <c r="CC533" i="2"/>
  <c r="CC537" i="2"/>
  <c r="CC543" i="2"/>
  <c r="CC551" i="2"/>
  <c r="CC583" i="2"/>
  <c r="CC588" i="2"/>
  <c r="CC274" i="2"/>
  <c r="CC600" i="2"/>
  <c r="CC286" i="2"/>
  <c r="CC608" i="2"/>
  <c r="CC290" i="2"/>
  <c r="CC612" i="2"/>
  <c r="CC294" i="2"/>
  <c r="CC616" i="2"/>
  <c r="CC302" i="2"/>
  <c r="CC624" i="2"/>
  <c r="CC60" i="2"/>
  <c r="CC381" i="2"/>
  <c r="CC62" i="2"/>
  <c r="CC387" i="2"/>
  <c r="CC81" i="2"/>
  <c r="CC409" i="2"/>
  <c r="CC90" i="2"/>
  <c r="CC416" i="2"/>
  <c r="CC97" i="2"/>
  <c r="CC421" i="2"/>
  <c r="CC457" i="2"/>
  <c r="CC461" i="2"/>
  <c r="CC146" i="2"/>
  <c r="CC151" i="2"/>
  <c r="CC490" i="2"/>
  <c r="CC171" i="2"/>
  <c r="CC178" i="2"/>
  <c r="CC499" i="2"/>
  <c r="CC179" i="2"/>
  <c r="CC184" i="2"/>
  <c r="CC509" i="2"/>
  <c r="CC522" i="2"/>
  <c r="CC203" i="2"/>
  <c r="CC529" i="2"/>
  <c r="CC214" i="2"/>
  <c r="CC535" i="2"/>
  <c r="CC539" i="2"/>
  <c r="CC547" i="2"/>
  <c r="CC555" i="2"/>
  <c r="CC563" i="2"/>
  <c r="CC571" i="2"/>
  <c r="CC579" i="2"/>
  <c r="CC265" i="2"/>
  <c r="CC266" i="2"/>
  <c r="CC319" i="2"/>
  <c r="CC642" i="2"/>
  <c r="CC323" i="2"/>
  <c r="CC646" i="2"/>
  <c r="CC327" i="2"/>
  <c r="CC650" i="2"/>
  <c r="CC331" i="2"/>
  <c r="CC388" i="2"/>
  <c r="CC94" i="2"/>
  <c r="CC444" i="2"/>
  <c r="CC445" i="2"/>
  <c r="CC478" i="2"/>
  <c r="CC482" i="2"/>
  <c r="CC497" i="2"/>
  <c r="CC182" i="2"/>
  <c r="CC190" i="2"/>
  <c r="CC511" i="2"/>
  <c r="CC514" i="2"/>
  <c r="CC229" i="2"/>
  <c r="CC237" i="2"/>
  <c r="CC253" i="2"/>
  <c r="CC269" i="2"/>
  <c r="CC595" i="2"/>
  <c r="CC277" i="2"/>
  <c r="CC281" i="2"/>
  <c r="CC603" i="2"/>
  <c r="CC285" i="2"/>
  <c r="CC607" i="2"/>
  <c r="CC293" i="2"/>
  <c r="CC615" i="2"/>
  <c r="CC297" i="2"/>
  <c r="CC619" i="2"/>
  <c r="CC301" i="2"/>
  <c r="CC623" i="2"/>
  <c r="CC305" i="2"/>
  <c r="CC313" i="2"/>
  <c r="CC639" i="2"/>
  <c r="CC643" i="2"/>
  <c r="CC328" i="2"/>
  <c r="CC392" i="2"/>
  <c r="CC432" i="2"/>
  <c r="CC437" i="2"/>
  <c r="CC441" i="2"/>
  <c r="CC175" i="2"/>
  <c r="CC559" i="2"/>
  <c r="CC567" i="2"/>
  <c r="CC575" i="2"/>
  <c r="CC270" i="2"/>
  <c r="CC592" i="2"/>
  <c r="CC596" i="2"/>
  <c r="CC278" i="2"/>
  <c r="CC282" i="2"/>
  <c r="CC604" i="2"/>
  <c r="CC298" i="2"/>
  <c r="CC620" i="2"/>
  <c r="CC306" i="2"/>
  <c r="CC321" i="2"/>
  <c r="CC648" i="2"/>
  <c r="CC632" i="2"/>
  <c r="CC636" i="2"/>
  <c r="CC329" i="2"/>
  <c r="CC628" i="2"/>
  <c r="CC310" i="2"/>
  <c r="CC314" i="2"/>
  <c r="CC644" i="2"/>
  <c r="CC640" i="2"/>
  <c r="CC325" i="2"/>
  <c r="CC652" i="2"/>
  <c r="CB654" i="2"/>
  <c r="CB333" i="2"/>
  <c r="CB332" i="2"/>
  <c r="CB653" i="2"/>
  <c r="CB340" i="2"/>
  <c r="CB18" i="2"/>
  <c r="CB341" i="2"/>
  <c r="CB22" i="2"/>
  <c r="CB23" i="2"/>
  <c r="CB346" i="2"/>
  <c r="CB27" i="2"/>
  <c r="CB350" i="2"/>
  <c r="CB31" i="2"/>
  <c r="CB354" i="2"/>
  <c r="CB35" i="2"/>
  <c r="CB358" i="2"/>
  <c r="CB39" i="2"/>
  <c r="CB362" i="2"/>
  <c r="CB43" i="2"/>
  <c r="CB366" i="2"/>
  <c r="CB47" i="2"/>
  <c r="CB370" i="2"/>
  <c r="CB51" i="2"/>
  <c r="CB17" i="2"/>
  <c r="CB339" i="2"/>
  <c r="CB20" i="2"/>
  <c r="CB343" i="2"/>
  <c r="CB24" i="2"/>
  <c r="CB347" i="2"/>
  <c r="CB28" i="2"/>
  <c r="CB351" i="2"/>
  <c r="CB32" i="2"/>
  <c r="CB355" i="2"/>
  <c r="CB36" i="2"/>
  <c r="CB359" i="2"/>
  <c r="CB40" i="2"/>
  <c r="CB363" i="2"/>
  <c r="CB44" i="2"/>
  <c r="CB367" i="2"/>
  <c r="CB48" i="2"/>
  <c r="CB371" i="2"/>
  <c r="CB52" i="2"/>
  <c r="CB375" i="2"/>
  <c r="CB56" i="2"/>
  <c r="CB379" i="2"/>
  <c r="CB60" i="2"/>
  <c r="CB383" i="2"/>
  <c r="CB64" i="2"/>
  <c r="CB387" i="2"/>
  <c r="CB68" i="2"/>
  <c r="CB391" i="2"/>
  <c r="CB21" i="2"/>
  <c r="CB365" i="2"/>
  <c r="CB54" i="2"/>
  <c r="CB377" i="2"/>
  <c r="CB59" i="2"/>
  <c r="CB61" i="2"/>
  <c r="CB382" i="2"/>
  <c r="CB384" i="2"/>
  <c r="CB70" i="2"/>
  <c r="CB72" i="2"/>
  <c r="CB395" i="2"/>
  <c r="CB76" i="2"/>
  <c r="CB399" i="2"/>
  <c r="CB80" i="2"/>
  <c r="CB403" i="2"/>
  <c r="CB84" i="2"/>
  <c r="CB407" i="2"/>
  <c r="CB88" i="2"/>
  <c r="CB411" i="2"/>
  <c r="CB92" i="2"/>
  <c r="CB415" i="2"/>
  <c r="CB96" i="2"/>
  <c r="CB419" i="2"/>
  <c r="CB100" i="2"/>
  <c r="CB423" i="2"/>
  <c r="CB104" i="2"/>
  <c r="CB427" i="2"/>
  <c r="CB108" i="2"/>
  <c r="CB431" i="2"/>
  <c r="CB112" i="2"/>
  <c r="CB435" i="2"/>
  <c r="CB116" i="2"/>
  <c r="CB439" i="2"/>
  <c r="CB120" i="2"/>
  <c r="CB443" i="2"/>
  <c r="CB124" i="2"/>
  <c r="CB447" i="2"/>
  <c r="CB128" i="2"/>
  <c r="CB451" i="2"/>
  <c r="CB49" i="2"/>
  <c r="CB50" i="2"/>
  <c r="CB372" i="2"/>
  <c r="CB58" i="2"/>
  <c r="CB381" i="2"/>
  <c r="CB63" i="2"/>
  <c r="CB65" i="2"/>
  <c r="CB386" i="2"/>
  <c r="CB388" i="2"/>
  <c r="CB73" i="2"/>
  <c r="CB396" i="2"/>
  <c r="CB77" i="2"/>
  <c r="CB400" i="2"/>
  <c r="CB81" i="2"/>
  <c r="CB404" i="2"/>
  <c r="CB85" i="2"/>
  <c r="CB408" i="2"/>
  <c r="CB89" i="2"/>
  <c r="CB412" i="2"/>
  <c r="CB93" i="2"/>
  <c r="CB416" i="2"/>
  <c r="CB97" i="2"/>
  <c r="CB420" i="2"/>
  <c r="CB101" i="2"/>
  <c r="CB424" i="2"/>
  <c r="CB105" i="2"/>
  <c r="CB428" i="2"/>
  <c r="CB109" i="2"/>
  <c r="CB432" i="2"/>
  <c r="CB113" i="2"/>
  <c r="CB436" i="2"/>
  <c r="CB117" i="2"/>
  <c r="CB440" i="2"/>
  <c r="CB121" i="2"/>
  <c r="CB444" i="2"/>
  <c r="CB125" i="2"/>
  <c r="CB448" i="2"/>
  <c r="CB129" i="2"/>
  <c r="CB452" i="2"/>
  <c r="CB133" i="2"/>
  <c r="CB456" i="2"/>
  <c r="CB137" i="2"/>
  <c r="CB460" i="2"/>
  <c r="CB141" i="2"/>
  <c r="CB464" i="2"/>
  <c r="CB145" i="2"/>
  <c r="CB19" i="2"/>
  <c r="CB348" i="2"/>
  <c r="CB349" i="2"/>
  <c r="CB33" i="2"/>
  <c r="CB38" i="2"/>
  <c r="CB368" i="2"/>
  <c r="CB55" i="2"/>
  <c r="CB389" i="2"/>
  <c r="CB69" i="2"/>
  <c r="CB390" i="2"/>
  <c r="CB78" i="2"/>
  <c r="CB79" i="2"/>
  <c r="CB401" i="2"/>
  <c r="CB402" i="2"/>
  <c r="CB132" i="2"/>
  <c r="CB458" i="2"/>
  <c r="CB139" i="2"/>
  <c r="CB462" i="2"/>
  <c r="CB143" i="2"/>
  <c r="CB466" i="2"/>
  <c r="CB147" i="2"/>
  <c r="CB468" i="2"/>
  <c r="CB344" i="2"/>
  <c r="CB345" i="2"/>
  <c r="CB29" i="2"/>
  <c r="CB34" i="2"/>
  <c r="CB360" i="2"/>
  <c r="CB361" i="2"/>
  <c r="CB46" i="2"/>
  <c r="CB62" i="2"/>
  <c r="CB385" i="2"/>
  <c r="CB392" i="2"/>
  <c r="CB74" i="2"/>
  <c r="CB75" i="2"/>
  <c r="CB397" i="2"/>
  <c r="CB398" i="2"/>
  <c r="CB441" i="2"/>
  <c r="CB442" i="2"/>
  <c r="CB123" i="2"/>
  <c r="CB445" i="2"/>
  <c r="CB454" i="2"/>
  <c r="CB135" i="2"/>
  <c r="CB469" i="2"/>
  <c r="CB150" i="2"/>
  <c r="CB473" i="2"/>
  <c r="CB154" i="2"/>
  <c r="CB477" i="2"/>
  <c r="CB158" i="2"/>
  <c r="CB481" i="2"/>
  <c r="CB162" i="2"/>
  <c r="CB485" i="2"/>
  <c r="CB166" i="2"/>
  <c r="CB489" i="2"/>
  <c r="CB170" i="2"/>
  <c r="CB493" i="2"/>
  <c r="CB174" i="2"/>
  <c r="CB497" i="2"/>
  <c r="CB178" i="2"/>
  <c r="CB501" i="2"/>
  <c r="CB182" i="2"/>
  <c r="CB505" i="2"/>
  <c r="CB186" i="2"/>
  <c r="CB509" i="2"/>
  <c r="CB190" i="2"/>
  <c r="CB513" i="2"/>
  <c r="CB194" i="2"/>
  <c r="CB517" i="2"/>
  <c r="CB198" i="2"/>
  <c r="CB521" i="2"/>
  <c r="CB202" i="2"/>
  <c r="CB525" i="2"/>
  <c r="CB206" i="2"/>
  <c r="CB529" i="2"/>
  <c r="CB210" i="2"/>
  <c r="CB533" i="2"/>
  <c r="CB214" i="2"/>
  <c r="CB537" i="2"/>
  <c r="CB539" i="2"/>
  <c r="CB220" i="2"/>
  <c r="CB543" i="2"/>
  <c r="CB224" i="2"/>
  <c r="CB547" i="2"/>
  <c r="CB228" i="2"/>
  <c r="CB551" i="2"/>
  <c r="CB232" i="2"/>
  <c r="CB555" i="2"/>
  <c r="CB236" i="2"/>
  <c r="CB559" i="2"/>
  <c r="CB240" i="2"/>
  <c r="CB563" i="2"/>
  <c r="CB244" i="2"/>
  <c r="CB567" i="2"/>
  <c r="CB248" i="2"/>
  <c r="CB571" i="2"/>
  <c r="CB252" i="2"/>
  <c r="CB575" i="2"/>
  <c r="CB256" i="2"/>
  <c r="CB579" i="2"/>
  <c r="CB260" i="2"/>
  <c r="CB583" i="2"/>
  <c r="CB264" i="2"/>
  <c r="CB587" i="2"/>
  <c r="CB268" i="2"/>
  <c r="CB591" i="2"/>
  <c r="CB272" i="2"/>
  <c r="CB595" i="2"/>
  <c r="CB276" i="2"/>
  <c r="CB599" i="2"/>
  <c r="CB280" i="2"/>
  <c r="CB603" i="2"/>
  <c r="CB284" i="2"/>
  <c r="CB607" i="2"/>
  <c r="CB288" i="2"/>
  <c r="CB611" i="2"/>
  <c r="CB292" i="2"/>
  <c r="CB615" i="2"/>
  <c r="CB296" i="2"/>
  <c r="CB619" i="2"/>
  <c r="CB300" i="2"/>
  <c r="CB623" i="2"/>
  <c r="CB304" i="2"/>
  <c r="CB627" i="2"/>
  <c r="CB308" i="2"/>
  <c r="CB631" i="2"/>
  <c r="CB312" i="2"/>
  <c r="CB635" i="2"/>
  <c r="CB316" i="2"/>
  <c r="CB30" i="2"/>
  <c r="CB37" i="2"/>
  <c r="CB42" i="2"/>
  <c r="CB373" i="2"/>
  <c r="CB82" i="2"/>
  <c r="CB406" i="2"/>
  <c r="CB91" i="2"/>
  <c r="CB413" i="2"/>
  <c r="CB98" i="2"/>
  <c r="CB422" i="2"/>
  <c r="CB107" i="2"/>
  <c r="CB429" i="2"/>
  <c r="CB114" i="2"/>
  <c r="CB438" i="2"/>
  <c r="CB122" i="2"/>
  <c r="CB446" i="2"/>
  <c r="CB144" i="2"/>
  <c r="CB470" i="2"/>
  <c r="CB152" i="2"/>
  <c r="CB483" i="2"/>
  <c r="CB164" i="2"/>
  <c r="CB487" i="2"/>
  <c r="CB168" i="2"/>
  <c r="CB172" i="2"/>
  <c r="CB498" i="2"/>
  <c r="CB502" i="2"/>
  <c r="CB183" i="2"/>
  <c r="CB504" i="2"/>
  <c r="CB185" i="2"/>
  <c r="CB187" i="2"/>
  <c r="CB508" i="2"/>
  <c r="CB189" i="2"/>
  <c r="CB515" i="2"/>
  <c r="CB519" i="2"/>
  <c r="CB200" i="2"/>
  <c r="CB204" i="2"/>
  <c r="CB530" i="2"/>
  <c r="CB534" i="2"/>
  <c r="CB215" i="2"/>
  <c r="CB536" i="2"/>
  <c r="CB217" i="2"/>
  <c r="CB219" i="2"/>
  <c r="CB541" i="2"/>
  <c r="CB223" i="2"/>
  <c r="CB545" i="2"/>
  <c r="CB227" i="2"/>
  <c r="CB549" i="2"/>
  <c r="CB231" i="2"/>
  <c r="CB553" i="2"/>
  <c r="CB235" i="2"/>
  <c r="CB557" i="2"/>
  <c r="CB239" i="2"/>
  <c r="CB561" i="2"/>
  <c r="CB243" i="2"/>
  <c r="CB565" i="2"/>
  <c r="CB247" i="2"/>
  <c r="CB569" i="2"/>
  <c r="CB251" i="2"/>
  <c r="CB573" i="2"/>
  <c r="CB255" i="2"/>
  <c r="CB577" i="2"/>
  <c r="CB259" i="2"/>
  <c r="CB581" i="2"/>
  <c r="CB352" i="2"/>
  <c r="CB356" i="2"/>
  <c r="CB357" i="2"/>
  <c r="CB41" i="2"/>
  <c r="CB369" i="2"/>
  <c r="CB87" i="2"/>
  <c r="CB409" i="2"/>
  <c r="CB94" i="2"/>
  <c r="CB418" i="2"/>
  <c r="CB103" i="2"/>
  <c r="CB425" i="2"/>
  <c r="CB110" i="2"/>
  <c r="CB434" i="2"/>
  <c r="CB119" i="2"/>
  <c r="CB126" i="2"/>
  <c r="CB450" i="2"/>
  <c r="CB131" i="2"/>
  <c r="CB138" i="2"/>
  <c r="CB459" i="2"/>
  <c r="CB461" i="2"/>
  <c r="CB146" i="2"/>
  <c r="CB467" i="2"/>
  <c r="CB148" i="2"/>
  <c r="CB149" i="2"/>
  <c r="CB474" i="2"/>
  <c r="CB155" i="2"/>
  <c r="CB476" i="2"/>
  <c r="CB478" i="2"/>
  <c r="CB160" i="2"/>
  <c r="CB490" i="2"/>
  <c r="CB494" i="2"/>
  <c r="CB175" i="2"/>
  <c r="CB496" i="2"/>
  <c r="CB177" i="2"/>
  <c r="CB179" i="2"/>
  <c r="CB500" i="2"/>
  <c r="CB181" i="2"/>
  <c r="CB507" i="2"/>
  <c r="CB511" i="2"/>
  <c r="CB192" i="2"/>
  <c r="CB196" i="2"/>
  <c r="CB522" i="2"/>
  <c r="CB526" i="2"/>
  <c r="CB207" i="2"/>
  <c r="CB528" i="2"/>
  <c r="CB209" i="2"/>
  <c r="CB211" i="2"/>
  <c r="CB532" i="2"/>
  <c r="CB213" i="2"/>
  <c r="CB338" i="2"/>
  <c r="CB364" i="2"/>
  <c r="CB376" i="2"/>
  <c r="CB90" i="2"/>
  <c r="CB95" i="2"/>
  <c r="CB417" i="2"/>
  <c r="CB99" i="2"/>
  <c r="CB421" i="2"/>
  <c r="CB102" i="2"/>
  <c r="CB457" i="2"/>
  <c r="CB151" i="2"/>
  <c r="CB472" i="2"/>
  <c r="CB156" i="2"/>
  <c r="CB159" i="2"/>
  <c r="CB480" i="2"/>
  <c r="CB165" i="2"/>
  <c r="CB171" i="2"/>
  <c r="CB492" i="2"/>
  <c r="CB173" i="2"/>
  <c r="CB495" i="2"/>
  <c r="CB499" i="2"/>
  <c r="CB180" i="2"/>
  <c r="CB184" i="2"/>
  <c r="CB506" i="2"/>
  <c r="CB203" i="2"/>
  <c r="CB524" i="2"/>
  <c r="CB535" i="2"/>
  <c r="CB538" i="2"/>
  <c r="CB585" i="2"/>
  <c r="CB265" i="2"/>
  <c r="CB586" i="2"/>
  <c r="CB266" i="2"/>
  <c r="CB319" i="2"/>
  <c r="CB642" i="2"/>
  <c r="CB323" i="2"/>
  <c r="CB646" i="2"/>
  <c r="CB327" i="2"/>
  <c r="CB650" i="2"/>
  <c r="CB331" i="2"/>
  <c r="CB67" i="2"/>
  <c r="CB394" i="2"/>
  <c r="CB426" i="2"/>
  <c r="CB111" i="2"/>
  <c r="CB433" i="2"/>
  <c r="CB437" i="2"/>
  <c r="CB465" i="2"/>
  <c r="CB153" i="2"/>
  <c r="CB479" i="2"/>
  <c r="CB161" i="2"/>
  <c r="CB518" i="2"/>
  <c r="CB199" i="2"/>
  <c r="CB520" i="2"/>
  <c r="CB263" i="2"/>
  <c r="CB588" i="2"/>
  <c r="CB274" i="2"/>
  <c r="CB600" i="2"/>
  <c r="CB282" i="2"/>
  <c r="CB286" i="2"/>
  <c r="CB612" i="2"/>
  <c r="CB294" i="2"/>
  <c r="CB616" i="2"/>
  <c r="CB298" i="2"/>
  <c r="CB620" i="2"/>
  <c r="CB302" i="2"/>
  <c r="CB624" i="2"/>
  <c r="CB306" i="2"/>
  <c r="CB310" i="2"/>
  <c r="CB314" i="2"/>
  <c r="CB636" i="2"/>
  <c r="CB640" i="2"/>
  <c r="CB321" i="2"/>
  <c r="CB648" i="2"/>
  <c r="CB652" i="2"/>
  <c r="CB45" i="2"/>
  <c r="CB378" i="2"/>
  <c r="CB71" i="2"/>
  <c r="CB414" i="2"/>
  <c r="CB130" i="2"/>
  <c r="CB134" i="2"/>
  <c r="CB195" i="2"/>
  <c r="CB516" i="2"/>
  <c r="CB197" i="2"/>
  <c r="CB205" i="2"/>
  <c r="CB527" i="2"/>
  <c r="CB531" i="2"/>
  <c r="CB212" i="2"/>
  <c r="CB216" i="2"/>
  <c r="CB222" i="2"/>
  <c r="CB544" i="2"/>
  <c r="CB225" i="2"/>
  <c r="CB546" i="2"/>
  <c r="CB230" i="2"/>
  <c r="CB552" i="2"/>
  <c r="CB233" i="2"/>
  <c r="CB554" i="2"/>
  <c r="CB560" i="2"/>
  <c r="CB241" i="2"/>
  <c r="CB568" i="2"/>
  <c r="CB257" i="2"/>
  <c r="CB262" i="2"/>
  <c r="CB267" i="2"/>
  <c r="CB601" i="2"/>
  <c r="CB287" i="2"/>
  <c r="CB295" i="2"/>
  <c r="CB617" i="2"/>
  <c r="CB299" i="2"/>
  <c r="CB625" i="2"/>
  <c r="CB342" i="2"/>
  <c r="CB25" i="2"/>
  <c r="CB26" i="2"/>
  <c r="CB353" i="2"/>
  <c r="CB53" i="2"/>
  <c r="CB374" i="2"/>
  <c r="CB66" i="2"/>
  <c r="CB393" i="2"/>
  <c r="CB83" i="2"/>
  <c r="CB405" i="2"/>
  <c r="CB86" i="2"/>
  <c r="CB430" i="2"/>
  <c r="CB449" i="2"/>
  <c r="CB453" i="2"/>
  <c r="CB136" i="2"/>
  <c r="CB140" i="2"/>
  <c r="CB475" i="2"/>
  <c r="CB482" i="2"/>
  <c r="CB167" i="2"/>
  <c r="CB488" i="2"/>
  <c r="CB169" i="2"/>
  <c r="CB491" i="2"/>
  <c r="CB503" i="2"/>
  <c r="CB188" i="2"/>
  <c r="CB191" i="2"/>
  <c r="CB512" i="2"/>
  <c r="CB514" i="2"/>
  <c r="CB201" i="2"/>
  <c r="CB523" i="2"/>
  <c r="CB208" i="2"/>
  <c r="CB218" i="2"/>
  <c r="CB540" i="2"/>
  <c r="CB221" i="2"/>
  <c r="CB542" i="2"/>
  <c r="CB226" i="2"/>
  <c r="CB548" i="2"/>
  <c r="CB229" i="2"/>
  <c r="CB550" i="2"/>
  <c r="CB234" i="2"/>
  <c r="CB556" i="2"/>
  <c r="CB237" i="2"/>
  <c r="CB558" i="2"/>
  <c r="CB242" i="2"/>
  <c r="CB564" i="2"/>
  <c r="CB245" i="2"/>
  <c r="CB566" i="2"/>
  <c r="CB250" i="2"/>
  <c r="CB572" i="2"/>
  <c r="CB253" i="2"/>
  <c r="CB574" i="2"/>
  <c r="CB258" i="2"/>
  <c r="CB580" i="2"/>
  <c r="CB261" i="2"/>
  <c r="CB582" i="2"/>
  <c r="CB584" i="2"/>
  <c r="CB269" i="2"/>
  <c r="CB590" i="2"/>
  <c r="CB273" i="2"/>
  <c r="CB594" i="2"/>
  <c r="CB277" i="2"/>
  <c r="CB598" i="2"/>
  <c r="CB281" i="2"/>
  <c r="CB602" i="2"/>
  <c r="CB285" i="2"/>
  <c r="CB606" i="2"/>
  <c r="CB289" i="2"/>
  <c r="CB610" i="2"/>
  <c r="CB293" i="2"/>
  <c r="CB614" i="2"/>
  <c r="CB297" i="2"/>
  <c r="CB618" i="2"/>
  <c r="CB301" i="2"/>
  <c r="CB622" i="2"/>
  <c r="CB305" i="2"/>
  <c r="CB626" i="2"/>
  <c r="CB309" i="2"/>
  <c r="CB630" i="2"/>
  <c r="CB313" i="2"/>
  <c r="CB634" i="2"/>
  <c r="CB317" i="2"/>
  <c r="CB638" i="2"/>
  <c r="CB639" i="2"/>
  <c r="CB320" i="2"/>
  <c r="CB643" i="2"/>
  <c r="CB324" i="2"/>
  <c r="CB647" i="2"/>
  <c r="CB328" i="2"/>
  <c r="CB651" i="2"/>
  <c r="CB380" i="2"/>
  <c r="CB115" i="2"/>
  <c r="CB118" i="2"/>
  <c r="CB127" i="2"/>
  <c r="CB471" i="2"/>
  <c r="CB157" i="2"/>
  <c r="CB176" i="2"/>
  <c r="CB510" i="2"/>
  <c r="CB193" i="2"/>
  <c r="CB270" i="2"/>
  <c r="CB592" i="2"/>
  <c r="CB596" i="2"/>
  <c r="CB278" i="2"/>
  <c r="CB604" i="2"/>
  <c r="CB608" i="2"/>
  <c r="CB290" i="2"/>
  <c r="CB628" i="2"/>
  <c r="CB632" i="2"/>
  <c r="CB644" i="2"/>
  <c r="CB325" i="2"/>
  <c r="CB329" i="2"/>
  <c r="CB57" i="2"/>
  <c r="CB410" i="2"/>
  <c r="CB106" i="2"/>
  <c r="CB455" i="2"/>
  <c r="CB142" i="2"/>
  <c r="CB463" i="2"/>
  <c r="CB163" i="2"/>
  <c r="CB484" i="2"/>
  <c r="CB486" i="2"/>
  <c r="CB238" i="2"/>
  <c r="CB562" i="2"/>
  <c r="CB246" i="2"/>
  <c r="CB249" i="2"/>
  <c r="CB570" i="2"/>
  <c r="CB254" i="2"/>
  <c r="CB576" i="2"/>
  <c r="CB578" i="2"/>
  <c r="CB589" i="2"/>
  <c r="CB271" i="2"/>
  <c r="CB593" i="2"/>
  <c r="CB275" i="2"/>
  <c r="CB597" i="2"/>
  <c r="CB279" i="2"/>
  <c r="CB283" i="2"/>
  <c r="CB605" i="2"/>
  <c r="CB609" i="2"/>
  <c r="CB291" i="2"/>
  <c r="CB613" i="2"/>
  <c r="CB621" i="2"/>
  <c r="CB303" i="2"/>
  <c r="CB633" i="2"/>
  <c r="CB637" i="2"/>
  <c r="CB641" i="2"/>
  <c r="CB330" i="2"/>
  <c r="CB311" i="2"/>
  <c r="CB315" i="2"/>
  <c r="CB649" i="2"/>
  <c r="CB629" i="2"/>
  <c r="CB307" i="2"/>
  <c r="CB326" i="2"/>
  <c r="CB322" i="2"/>
  <c r="CB318" i="2"/>
  <c r="CB645" i="2"/>
  <c r="CE332" i="2"/>
  <c r="CE654" i="2"/>
  <c r="CE653" i="2"/>
  <c r="CE333" i="2"/>
  <c r="CE18" i="2"/>
  <c r="CE19" i="2"/>
  <c r="CE342" i="2"/>
  <c r="CE338" i="2"/>
  <c r="CE343" i="2"/>
  <c r="CE24" i="2"/>
  <c r="CE347" i="2"/>
  <c r="CE28" i="2"/>
  <c r="CE351" i="2"/>
  <c r="CE32" i="2"/>
  <c r="CE355" i="2"/>
  <c r="CE36" i="2"/>
  <c r="CE359" i="2"/>
  <c r="CE40" i="2"/>
  <c r="CE363" i="2"/>
  <c r="CE44" i="2"/>
  <c r="CE367" i="2"/>
  <c r="CE48" i="2"/>
  <c r="CE371" i="2"/>
  <c r="CE52" i="2"/>
  <c r="CE17" i="2"/>
  <c r="CE340" i="2"/>
  <c r="CE21" i="2"/>
  <c r="CE344" i="2"/>
  <c r="CE25" i="2"/>
  <c r="CE348" i="2"/>
  <c r="CE29" i="2"/>
  <c r="CE352" i="2"/>
  <c r="CE33" i="2"/>
  <c r="CE356" i="2"/>
  <c r="CE37" i="2"/>
  <c r="CE360" i="2"/>
  <c r="CE41" i="2"/>
  <c r="CE364" i="2"/>
  <c r="CE45" i="2"/>
  <c r="CE368" i="2"/>
  <c r="CE49" i="2"/>
  <c r="CE372" i="2"/>
  <c r="CE53" i="2"/>
  <c r="CE376" i="2"/>
  <c r="CE57" i="2"/>
  <c r="CE380" i="2"/>
  <c r="CE61" i="2"/>
  <c r="CE384" i="2"/>
  <c r="CE65" i="2"/>
  <c r="CE388" i="2"/>
  <c r="CE69" i="2"/>
  <c r="CE392" i="2"/>
  <c r="CE26" i="2"/>
  <c r="CE30" i="2"/>
  <c r="CE34" i="2"/>
  <c r="CE38" i="2"/>
  <c r="CE42" i="2"/>
  <c r="CE43" i="2"/>
  <c r="CE369" i="2"/>
  <c r="CE370" i="2"/>
  <c r="CE374" i="2"/>
  <c r="CE60" i="2"/>
  <c r="CE62" i="2"/>
  <c r="CE383" i="2"/>
  <c r="CE385" i="2"/>
  <c r="CE67" i="2"/>
  <c r="CE390" i="2"/>
  <c r="CE73" i="2"/>
  <c r="CE396" i="2"/>
  <c r="CE77" i="2"/>
  <c r="CE400" i="2"/>
  <c r="CE81" i="2"/>
  <c r="CE404" i="2"/>
  <c r="CE85" i="2"/>
  <c r="CE408" i="2"/>
  <c r="CE89" i="2"/>
  <c r="CE412" i="2"/>
  <c r="CE93" i="2"/>
  <c r="CE416" i="2"/>
  <c r="CE97" i="2"/>
  <c r="CE420" i="2"/>
  <c r="CE101" i="2"/>
  <c r="CE424" i="2"/>
  <c r="CE105" i="2"/>
  <c r="CE428" i="2"/>
  <c r="CE109" i="2"/>
  <c r="CE432" i="2"/>
  <c r="CE113" i="2"/>
  <c r="CE436" i="2"/>
  <c r="CE117" i="2"/>
  <c r="CE440" i="2"/>
  <c r="CE121" i="2"/>
  <c r="CE444" i="2"/>
  <c r="CE125" i="2"/>
  <c r="CE448" i="2"/>
  <c r="CE129" i="2"/>
  <c r="CE22" i="2"/>
  <c r="CE365" i="2"/>
  <c r="CE366" i="2"/>
  <c r="CE373" i="2"/>
  <c r="CE55" i="2"/>
  <c r="CE378" i="2"/>
  <c r="CE64" i="2"/>
  <c r="CE66" i="2"/>
  <c r="CE387" i="2"/>
  <c r="CE389" i="2"/>
  <c r="CE71" i="2"/>
  <c r="CE393" i="2"/>
  <c r="CE74" i="2"/>
  <c r="CE397" i="2"/>
  <c r="CE78" i="2"/>
  <c r="CE401" i="2"/>
  <c r="CE82" i="2"/>
  <c r="CE405" i="2"/>
  <c r="CE86" i="2"/>
  <c r="CE409" i="2"/>
  <c r="CE90" i="2"/>
  <c r="CE413" i="2"/>
  <c r="CE94" i="2"/>
  <c r="CE417" i="2"/>
  <c r="CE98" i="2"/>
  <c r="CE421" i="2"/>
  <c r="CE102" i="2"/>
  <c r="CE425" i="2"/>
  <c r="CE106" i="2"/>
  <c r="CE429" i="2"/>
  <c r="CE110" i="2"/>
  <c r="CE433" i="2"/>
  <c r="CE114" i="2"/>
  <c r="CE437" i="2"/>
  <c r="CE118" i="2"/>
  <c r="CE441" i="2"/>
  <c r="CE122" i="2"/>
  <c r="CE445" i="2"/>
  <c r="CE126" i="2"/>
  <c r="CE449" i="2"/>
  <c r="CE130" i="2"/>
  <c r="CE453" i="2"/>
  <c r="CE134" i="2"/>
  <c r="CE457" i="2"/>
  <c r="CE138" i="2"/>
  <c r="CE461" i="2"/>
  <c r="CE142" i="2"/>
  <c r="CE465" i="2"/>
  <c r="CE146" i="2"/>
  <c r="CE23" i="2"/>
  <c r="CE350" i="2"/>
  <c r="CE353" i="2"/>
  <c r="CE39" i="2"/>
  <c r="CE58" i="2"/>
  <c r="CE379" i="2"/>
  <c r="CE59" i="2"/>
  <c r="CE381" i="2"/>
  <c r="CE395" i="2"/>
  <c r="CE406" i="2"/>
  <c r="CE410" i="2"/>
  <c r="CE414" i="2"/>
  <c r="CE418" i="2"/>
  <c r="CE422" i="2"/>
  <c r="CE426" i="2"/>
  <c r="CE430" i="2"/>
  <c r="CE434" i="2"/>
  <c r="CE438" i="2"/>
  <c r="CE127" i="2"/>
  <c r="CE128" i="2"/>
  <c r="CE133" i="2"/>
  <c r="CE459" i="2"/>
  <c r="CE463" i="2"/>
  <c r="CE467" i="2"/>
  <c r="CE346" i="2"/>
  <c r="CE349" i="2"/>
  <c r="CE35" i="2"/>
  <c r="CE362" i="2"/>
  <c r="CE377" i="2"/>
  <c r="CE382" i="2"/>
  <c r="CE68" i="2"/>
  <c r="CE70" i="2"/>
  <c r="CE391" i="2"/>
  <c r="CE79" i="2"/>
  <c r="CE80" i="2"/>
  <c r="CE402" i="2"/>
  <c r="CE403" i="2"/>
  <c r="CE407" i="2"/>
  <c r="CE411" i="2"/>
  <c r="CE415" i="2"/>
  <c r="CE419" i="2"/>
  <c r="CE423" i="2"/>
  <c r="CE427" i="2"/>
  <c r="CE431" i="2"/>
  <c r="CE435" i="2"/>
  <c r="CE439" i="2"/>
  <c r="CE443" i="2"/>
  <c r="CE455" i="2"/>
  <c r="CE136" i="2"/>
  <c r="CE140" i="2"/>
  <c r="CE144" i="2"/>
  <c r="CE470" i="2"/>
  <c r="CE151" i="2"/>
  <c r="CE474" i="2"/>
  <c r="CE155" i="2"/>
  <c r="CE478" i="2"/>
  <c r="CE159" i="2"/>
  <c r="CE482" i="2"/>
  <c r="CE163" i="2"/>
  <c r="CE486" i="2"/>
  <c r="CE167" i="2"/>
  <c r="CE490" i="2"/>
  <c r="CE171" i="2"/>
  <c r="CE494" i="2"/>
  <c r="CE175" i="2"/>
  <c r="CE498" i="2"/>
  <c r="CE179" i="2"/>
  <c r="CE502" i="2"/>
  <c r="CE183" i="2"/>
  <c r="CE506" i="2"/>
  <c r="CE187" i="2"/>
  <c r="CE510" i="2"/>
  <c r="CE191" i="2"/>
  <c r="CE514" i="2"/>
  <c r="CE195" i="2"/>
  <c r="CE518" i="2"/>
  <c r="CE199" i="2"/>
  <c r="CE522" i="2"/>
  <c r="CE203" i="2"/>
  <c r="CE526" i="2"/>
  <c r="CE207" i="2"/>
  <c r="CE530" i="2"/>
  <c r="CE211" i="2"/>
  <c r="CE534" i="2"/>
  <c r="CE215" i="2"/>
  <c r="CE538" i="2"/>
  <c r="CE540" i="2"/>
  <c r="CE221" i="2"/>
  <c r="CE544" i="2"/>
  <c r="CE225" i="2"/>
  <c r="CE548" i="2"/>
  <c r="CE229" i="2"/>
  <c r="CE552" i="2"/>
  <c r="CE233" i="2"/>
  <c r="CE556" i="2"/>
  <c r="CE237" i="2"/>
  <c r="CE560" i="2"/>
  <c r="CE241" i="2"/>
  <c r="CE564" i="2"/>
  <c r="CE245" i="2"/>
  <c r="CE568" i="2"/>
  <c r="CE249" i="2"/>
  <c r="CE572" i="2"/>
  <c r="CE253" i="2"/>
  <c r="CE576" i="2"/>
  <c r="CE257" i="2"/>
  <c r="CE580" i="2"/>
  <c r="CE261" i="2"/>
  <c r="CE584" i="2"/>
  <c r="CE265" i="2"/>
  <c r="CE588" i="2"/>
  <c r="CE269" i="2"/>
  <c r="CE592" i="2"/>
  <c r="CE273" i="2"/>
  <c r="CE596" i="2"/>
  <c r="CE277" i="2"/>
  <c r="CE600" i="2"/>
  <c r="CE281" i="2"/>
  <c r="CE604" i="2"/>
  <c r="CE285" i="2"/>
  <c r="CE608" i="2"/>
  <c r="CE289" i="2"/>
  <c r="CE612" i="2"/>
  <c r="CE293" i="2"/>
  <c r="CE616" i="2"/>
  <c r="CE297" i="2"/>
  <c r="CE620" i="2"/>
  <c r="CE301" i="2"/>
  <c r="CE624" i="2"/>
  <c r="CE305" i="2"/>
  <c r="CE628" i="2"/>
  <c r="CE309" i="2"/>
  <c r="CE632" i="2"/>
  <c r="CE313" i="2"/>
  <c r="CE636" i="2"/>
  <c r="CE317" i="2"/>
  <c r="CE31" i="2"/>
  <c r="CE50" i="2"/>
  <c r="CE386" i="2"/>
  <c r="CE394" i="2"/>
  <c r="CE88" i="2"/>
  <c r="CE95" i="2"/>
  <c r="CE104" i="2"/>
  <c r="CE111" i="2"/>
  <c r="CE442" i="2"/>
  <c r="CE123" i="2"/>
  <c r="CE124" i="2"/>
  <c r="CE447" i="2"/>
  <c r="CE452" i="2"/>
  <c r="CE132" i="2"/>
  <c r="CE454" i="2"/>
  <c r="CE137" i="2"/>
  <c r="CE141" i="2"/>
  <c r="CE145" i="2"/>
  <c r="CE468" i="2"/>
  <c r="CE469" i="2"/>
  <c r="CE471" i="2"/>
  <c r="CE472" i="2"/>
  <c r="CE153" i="2"/>
  <c r="CE157" i="2"/>
  <c r="CE484" i="2"/>
  <c r="CE488" i="2"/>
  <c r="CE169" i="2"/>
  <c r="CE492" i="2"/>
  <c r="CE173" i="2"/>
  <c r="CE499" i="2"/>
  <c r="CE503" i="2"/>
  <c r="CE184" i="2"/>
  <c r="CE505" i="2"/>
  <c r="CE186" i="2"/>
  <c r="CE188" i="2"/>
  <c r="CE509" i="2"/>
  <c r="CE190" i="2"/>
  <c r="CE520" i="2"/>
  <c r="CE201" i="2"/>
  <c r="CE524" i="2"/>
  <c r="CE205" i="2"/>
  <c r="CE531" i="2"/>
  <c r="CE535" i="2"/>
  <c r="CE216" i="2"/>
  <c r="CE537" i="2"/>
  <c r="CE542" i="2"/>
  <c r="CE546" i="2"/>
  <c r="CE550" i="2"/>
  <c r="CE554" i="2"/>
  <c r="CE558" i="2"/>
  <c r="CE562" i="2"/>
  <c r="CE566" i="2"/>
  <c r="CE570" i="2"/>
  <c r="CE574" i="2"/>
  <c r="CE578" i="2"/>
  <c r="CE582" i="2"/>
  <c r="CE20" i="2"/>
  <c r="CE341" i="2"/>
  <c r="CE345" i="2"/>
  <c r="CE358" i="2"/>
  <c r="CE75" i="2"/>
  <c r="CE84" i="2"/>
  <c r="CE91" i="2"/>
  <c r="CE100" i="2"/>
  <c r="CE107" i="2"/>
  <c r="CE116" i="2"/>
  <c r="CE120" i="2"/>
  <c r="CE446" i="2"/>
  <c r="CE451" i="2"/>
  <c r="CE135" i="2"/>
  <c r="CE456" i="2"/>
  <c r="CE139" i="2"/>
  <c r="CE460" i="2"/>
  <c r="CE147" i="2"/>
  <c r="CE150" i="2"/>
  <c r="CE475" i="2"/>
  <c r="CE156" i="2"/>
  <c r="CE477" i="2"/>
  <c r="CE479" i="2"/>
  <c r="CE480" i="2"/>
  <c r="CE161" i="2"/>
  <c r="CE165" i="2"/>
  <c r="CE491" i="2"/>
  <c r="CE495" i="2"/>
  <c r="CE176" i="2"/>
  <c r="CE497" i="2"/>
  <c r="CE178" i="2"/>
  <c r="CE180" i="2"/>
  <c r="CE501" i="2"/>
  <c r="CE182" i="2"/>
  <c r="CE512" i="2"/>
  <c r="CE193" i="2"/>
  <c r="CE516" i="2"/>
  <c r="CE197" i="2"/>
  <c r="CE523" i="2"/>
  <c r="CE527" i="2"/>
  <c r="CE208" i="2"/>
  <c r="CE529" i="2"/>
  <c r="CE210" i="2"/>
  <c r="CE212" i="2"/>
  <c r="CE533" i="2"/>
  <c r="CE214" i="2"/>
  <c r="CE218" i="2"/>
  <c r="CE539" i="2"/>
  <c r="CE222" i="2"/>
  <c r="CE543" i="2"/>
  <c r="CE226" i="2"/>
  <c r="CE547" i="2"/>
  <c r="CE230" i="2"/>
  <c r="CE551" i="2"/>
  <c r="CE234" i="2"/>
  <c r="CE555" i="2"/>
  <c r="CE238" i="2"/>
  <c r="CE559" i="2"/>
  <c r="CE242" i="2"/>
  <c r="CE563" i="2"/>
  <c r="CE246" i="2"/>
  <c r="CE567" i="2"/>
  <c r="CE250" i="2"/>
  <c r="CE571" i="2"/>
  <c r="CE254" i="2"/>
  <c r="CE575" i="2"/>
  <c r="CE258" i="2"/>
  <c r="CE579" i="2"/>
  <c r="CE262" i="2"/>
  <c r="CE583" i="2"/>
  <c r="CE266" i="2"/>
  <c r="CE587" i="2"/>
  <c r="CE54" i="2"/>
  <c r="CE375" i="2"/>
  <c r="CE72" i="2"/>
  <c r="CE92" i="2"/>
  <c r="CE103" i="2"/>
  <c r="CE466" i="2"/>
  <c r="CE149" i="2"/>
  <c r="CE152" i="2"/>
  <c r="CE473" i="2"/>
  <c r="CE160" i="2"/>
  <c r="CE481" i="2"/>
  <c r="CE166" i="2"/>
  <c r="CE496" i="2"/>
  <c r="CE181" i="2"/>
  <c r="CE192" i="2"/>
  <c r="CE513" i="2"/>
  <c r="CE194" i="2"/>
  <c r="CE519" i="2"/>
  <c r="CE206" i="2"/>
  <c r="CE536" i="2"/>
  <c r="CE220" i="2"/>
  <c r="CE223" i="2"/>
  <c r="CE228" i="2"/>
  <c r="CE231" i="2"/>
  <c r="CE236" i="2"/>
  <c r="CE239" i="2"/>
  <c r="CE244" i="2"/>
  <c r="CE247" i="2"/>
  <c r="CE252" i="2"/>
  <c r="CE255" i="2"/>
  <c r="CE260" i="2"/>
  <c r="CE267" i="2"/>
  <c r="CE270" i="2"/>
  <c r="CE591" i="2"/>
  <c r="CE274" i="2"/>
  <c r="CE595" i="2"/>
  <c r="CE278" i="2"/>
  <c r="CE599" i="2"/>
  <c r="CE282" i="2"/>
  <c r="CE603" i="2"/>
  <c r="CE286" i="2"/>
  <c r="CE607" i="2"/>
  <c r="CE290" i="2"/>
  <c r="CE611" i="2"/>
  <c r="CE294" i="2"/>
  <c r="CE615" i="2"/>
  <c r="CE298" i="2"/>
  <c r="CE619" i="2"/>
  <c r="CE302" i="2"/>
  <c r="CE623" i="2"/>
  <c r="CE306" i="2"/>
  <c r="CE627" i="2"/>
  <c r="CE310" i="2"/>
  <c r="CE631" i="2"/>
  <c r="CE314" i="2"/>
  <c r="CE635" i="2"/>
  <c r="CE639" i="2"/>
  <c r="CE320" i="2"/>
  <c r="CE643" i="2"/>
  <c r="CE324" i="2"/>
  <c r="CE647" i="2"/>
  <c r="CE328" i="2"/>
  <c r="CE651" i="2"/>
  <c r="CE46" i="2"/>
  <c r="CE119" i="2"/>
  <c r="CE462" i="2"/>
  <c r="CE508" i="2"/>
  <c r="CE227" i="2"/>
  <c r="CE232" i="2"/>
  <c r="CE248" i="2"/>
  <c r="CE259" i="2"/>
  <c r="CE264" i="2"/>
  <c r="CE586" i="2"/>
  <c r="CE268" i="2"/>
  <c r="CE272" i="2"/>
  <c r="CE276" i="2"/>
  <c r="CE288" i="2"/>
  <c r="CE300" i="2"/>
  <c r="CE308" i="2"/>
  <c r="CE312" i="2"/>
  <c r="CE645" i="2"/>
  <c r="CE330" i="2"/>
  <c r="CE354" i="2"/>
  <c r="CE357" i="2"/>
  <c r="CE47" i="2"/>
  <c r="CE398" i="2"/>
  <c r="CE96" i="2"/>
  <c r="CE131" i="2"/>
  <c r="CE458" i="2"/>
  <c r="CE143" i="2"/>
  <c r="CE464" i="2"/>
  <c r="CE487" i="2"/>
  <c r="CE489" i="2"/>
  <c r="CE189" i="2"/>
  <c r="CE511" i="2"/>
  <c r="CE515" i="2"/>
  <c r="CE200" i="2"/>
  <c r="CE521" i="2"/>
  <c r="CE528" i="2"/>
  <c r="CE213" i="2"/>
  <c r="CE541" i="2"/>
  <c r="CE549" i="2"/>
  <c r="CE557" i="2"/>
  <c r="CE263" i="2"/>
  <c r="CE594" i="2"/>
  <c r="CE598" i="2"/>
  <c r="CE602" i="2"/>
  <c r="CE606" i="2"/>
  <c r="CE610" i="2"/>
  <c r="CE618" i="2"/>
  <c r="CE622" i="2"/>
  <c r="CE361" i="2"/>
  <c r="CE63" i="2"/>
  <c r="CE76" i="2"/>
  <c r="CE87" i="2"/>
  <c r="CE99" i="2"/>
  <c r="CE112" i="2"/>
  <c r="CE450" i="2"/>
  <c r="CE148" i="2"/>
  <c r="CE476" i="2"/>
  <c r="CE483" i="2"/>
  <c r="CE174" i="2"/>
  <c r="CE504" i="2"/>
  <c r="CE185" i="2"/>
  <c r="CE507" i="2"/>
  <c r="CE196" i="2"/>
  <c r="CE517" i="2"/>
  <c r="CE198" i="2"/>
  <c r="CE204" i="2"/>
  <c r="CE525" i="2"/>
  <c r="CE532" i="2"/>
  <c r="CE217" i="2"/>
  <c r="CE545" i="2"/>
  <c r="CE553" i="2"/>
  <c r="CE561" i="2"/>
  <c r="CE569" i="2"/>
  <c r="CE577" i="2"/>
  <c r="CE585" i="2"/>
  <c r="CE589" i="2"/>
  <c r="CE271" i="2"/>
  <c r="CE593" i="2"/>
  <c r="CE275" i="2"/>
  <c r="CE597" i="2"/>
  <c r="CE279" i="2"/>
  <c r="CE601" i="2"/>
  <c r="CE283" i="2"/>
  <c r="CE605" i="2"/>
  <c r="CE287" i="2"/>
  <c r="CE609" i="2"/>
  <c r="CE291" i="2"/>
  <c r="CE613" i="2"/>
  <c r="CE295" i="2"/>
  <c r="CE617" i="2"/>
  <c r="CE299" i="2"/>
  <c r="CE621" i="2"/>
  <c r="CE303" i="2"/>
  <c r="CE625" i="2"/>
  <c r="CE307" i="2"/>
  <c r="CE629" i="2"/>
  <c r="CE311" i="2"/>
  <c r="CE633" i="2"/>
  <c r="CE315" i="2"/>
  <c r="CE637" i="2"/>
  <c r="CE640" i="2"/>
  <c r="CE321" i="2"/>
  <c r="CE644" i="2"/>
  <c r="CE325" i="2"/>
  <c r="CE648" i="2"/>
  <c r="CE329" i="2"/>
  <c r="CE652" i="2"/>
  <c r="CE51" i="2"/>
  <c r="CE83" i="2"/>
  <c r="CE108" i="2"/>
  <c r="CE154" i="2"/>
  <c r="CE162" i="2"/>
  <c r="CE170" i="2"/>
  <c r="CE172" i="2"/>
  <c r="CE493" i="2"/>
  <c r="CE500" i="2"/>
  <c r="CE202" i="2"/>
  <c r="CE209" i="2"/>
  <c r="CE219" i="2"/>
  <c r="CE224" i="2"/>
  <c r="CE235" i="2"/>
  <c r="CE240" i="2"/>
  <c r="CE243" i="2"/>
  <c r="CE251" i="2"/>
  <c r="CE256" i="2"/>
  <c r="CE280" i="2"/>
  <c r="CE284" i="2"/>
  <c r="CE292" i="2"/>
  <c r="CE296" i="2"/>
  <c r="CE304" i="2"/>
  <c r="CE316" i="2"/>
  <c r="CE318" i="2"/>
  <c r="CE641" i="2"/>
  <c r="CE322" i="2"/>
  <c r="CE326" i="2"/>
  <c r="CE649" i="2"/>
  <c r="CE339" i="2"/>
  <c r="CE27" i="2"/>
  <c r="CE56" i="2"/>
  <c r="CE399" i="2"/>
  <c r="CE115" i="2"/>
  <c r="CE158" i="2"/>
  <c r="CE164" i="2"/>
  <c r="CE485" i="2"/>
  <c r="CE168" i="2"/>
  <c r="CE177" i="2"/>
  <c r="CE565" i="2"/>
  <c r="CE573" i="2"/>
  <c r="CE581" i="2"/>
  <c r="CE590" i="2"/>
  <c r="CE614" i="2"/>
  <c r="CE626" i="2"/>
  <c r="CE630" i="2"/>
  <c r="CE319" i="2"/>
  <c r="CE646" i="2"/>
  <c r="CE642" i="2"/>
  <c r="CE323" i="2"/>
  <c r="CE634" i="2"/>
  <c r="CE638" i="2"/>
  <c r="CE650" i="2"/>
  <c r="CE331" i="2"/>
  <c r="CE327" i="2"/>
  <c r="CF15" i="2"/>
  <c r="AM8" i="2"/>
  <c r="CP15" i="2"/>
  <c r="CW202" i="2" l="1"/>
  <c r="CW218" i="2"/>
  <c r="CW528" i="2"/>
  <c r="CW201" i="2"/>
  <c r="CW186" i="2"/>
  <c r="CW431" i="2"/>
  <c r="CW175" i="2"/>
  <c r="CW104" i="2"/>
  <c r="CW533" i="2"/>
  <c r="CW616" i="2"/>
  <c r="CW152" i="2"/>
  <c r="CW82" i="2"/>
  <c r="CW70" i="2"/>
  <c r="CW176" i="2"/>
  <c r="CW286" i="2"/>
  <c r="CW129" i="2"/>
  <c r="CW392" i="2"/>
  <c r="CW379" i="2"/>
  <c r="CW238" i="2"/>
  <c r="CW615" i="2"/>
  <c r="CW280" i="2"/>
  <c r="CW214" i="2"/>
  <c r="CW236" i="2"/>
  <c r="CW271" i="2"/>
  <c r="CW454" i="2"/>
  <c r="CW89" i="2"/>
  <c r="CW352" i="2"/>
  <c r="CW31" i="2"/>
  <c r="CW163" i="2"/>
  <c r="CW289" i="2"/>
  <c r="CW262" i="2"/>
  <c r="CW203" i="2"/>
  <c r="CW549" i="2"/>
  <c r="CW586" i="2"/>
  <c r="CW122" i="2"/>
  <c r="CW396" i="2"/>
  <c r="CW450" i="2"/>
  <c r="CW346" i="2"/>
  <c r="CW316" i="2"/>
  <c r="CW302" i="2"/>
  <c r="CW646" i="2"/>
  <c r="CW580" i="2"/>
  <c r="CW154" i="2"/>
  <c r="CW527" i="2"/>
  <c r="CW645" i="2"/>
  <c r="CW449" i="2"/>
  <c r="CW359" i="2"/>
  <c r="CW517" i="2"/>
  <c r="CW303" i="2"/>
  <c r="CW239" i="2"/>
  <c r="CW496" i="2"/>
  <c r="CW424" i="2"/>
  <c r="CW141" i="2"/>
  <c r="CW463" i="2"/>
  <c r="CW399" i="2"/>
  <c r="CW103" i="2"/>
  <c r="CW63" i="2"/>
  <c r="CW353" i="2"/>
  <c r="CW296" i="2"/>
  <c r="CW608" i="2"/>
  <c r="CW319" i="2"/>
  <c r="CW572" i="2"/>
  <c r="CW375" i="2"/>
  <c r="CW501" i="2"/>
  <c r="CW318" i="2"/>
  <c r="CW32" i="2"/>
  <c r="CW581" i="2"/>
  <c r="CW513" i="2"/>
  <c r="CW618" i="2"/>
  <c r="CW554" i="2"/>
  <c r="CW169" i="2"/>
  <c r="CW420" i="2"/>
  <c r="CW137" i="2"/>
  <c r="CW136" i="2"/>
  <c r="CW72" i="2"/>
  <c r="CW418" i="2"/>
  <c r="CW378" i="2"/>
  <c r="CW26" i="2"/>
  <c r="CW321" i="2"/>
  <c r="CW589" i="2"/>
  <c r="CW328" i="2"/>
  <c r="CW596" i="2"/>
  <c r="CW464" i="2"/>
  <c r="CW631" i="2"/>
  <c r="CW599" i="2"/>
  <c r="CW237" i="2"/>
  <c r="CW182" i="2"/>
  <c r="CW621" i="2"/>
  <c r="CW552" i="2"/>
  <c r="CW134" i="2"/>
  <c r="CW518" i="2"/>
  <c r="CW579" i="2"/>
  <c r="CW178" i="2"/>
  <c r="CW526" i="2"/>
  <c r="CW155" i="2"/>
  <c r="CW252" i="2"/>
  <c r="CW220" i="2"/>
  <c r="CW172" i="2"/>
  <c r="CW41" i="2"/>
  <c r="CW287" i="2"/>
  <c r="CW255" i="2"/>
  <c r="CW223" i="2"/>
  <c r="CW512" i="2"/>
  <c r="CW480" i="2"/>
  <c r="CW114" i="2"/>
  <c r="CW413" i="2"/>
  <c r="CW36" i="2"/>
  <c r="CW441" i="2"/>
  <c r="CW68" i="2"/>
  <c r="CW447" i="2"/>
  <c r="CW415" i="2"/>
  <c r="CW60" i="2"/>
  <c r="CW119" i="2"/>
  <c r="CW87" i="2"/>
  <c r="CW371" i="2"/>
  <c r="CW47" i="2"/>
  <c r="CW369" i="2"/>
  <c r="CW21" i="2"/>
  <c r="CW629" i="2"/>
  <c r="CW576" i="2"/>
  <c r="CW320" i="2"/>
  <c r="CW270" i="2"/>
  <c r="CW376" i="2"/>
  <c r="CW305" i="2"/>
  <c r="CW273" i="2"/>
  <c r="CW229" i="2"/>
  <c r="CW491" i="2"/>
  <c r="CW292" i="2"/>
  <c r="CW222" i="2"/>
  <c r="CW636" i="2"/>
  <c r="CW471" i="2"/>
  <c r="CW555" i="2"/>
  <c r="CW171" i="2"/>
  <c r="CW192" i="2"/>
  <c r="CW146" i="2"/>
  <c r="CW565" i="2"/>
  <c r="CW530" i="2"/>
  <c r="CW166" i="2"/>
  <c r="CW634" i="2"/>
  <c r="CW602" i="2"/>
  <c r="CW570" i="2"/>
  <c r="CW217" i="2"/>
  <c r="CW185" i="2"/>
  <c r="CW153" i="2"/>
  <c r="CW110" i="2"/>
  <c r="CW409" i="2"/>
  <c r="CW147" i="2"/>
  <c r="CW109" i="2"/>
  <c r="CW37" i="2"/>
  <c r="CW120" i="2"/>
  <c r="CW88" i="2"/>
  <c r="CW367" i="2"/>
  <c r="CW434" i="2"/>
  <c r="CW402" i="2"/>
  <c r="CW18" i="2"/>
  <c r="CW362" i="2"/>
  <c r="CW42" i="2"/>
  <c r="CW338" i="2"/>
  <c r="CW648" i="2"/>
  <c r="CW613" i="2"/>
  <c r="CW254" i="2"/>
  <c r="CW400" i="2"/>
  <c r="CW639" i="2"/>
  <c r="CW604" i="2"/>
  <c r="CW575" i="2"/>
  <c r="CW485" i="2"/>
  <c r="CW25" i="2"/>
  <c r="CW638" i="2"/>
  <c r="CW623" i="2"/>
  <c r="CW607" i="2"/>
  <c r="CW591" i="2"/>
  <c r="CW250" i="2"/>
  <c r="CW548" i="2"/>
  <c r="CW514" i="2"/>
  <c r="CW170" i="2"/>
  <c r="CW363" i="2"/>
  <c r="CW609" i="2"/>
  <c r="CW257" i="2"/>
  <c r="CW216" i="2"/>
  <c r="CW477" i="2"/>
  <c r="CW310" i="2"/>
  <c r="CW588" i="2"/>
  <c r="CW125" i="2"/>
  <c r="CW266" i="2"/>
  <c r="CW547" i="2"/>
  <c r="CW506" i="2"/>
  <c r="CW159" i="2"/>
  <c r="CW28" i="2"/>
  <c r="CW511" i="2"/>
  <c r="CW494" i="2"/>
  <c r="CW461" i="2"/>
  <c r="CW260" i="2"/>
  <c r="CW244" i="2"/>
  <c r="CW228" i="2"/>
  <c r="CW204" i="2"/>
  <c r="CW187" i="2"/>
  <c r="CW164" i="2"/>
  <c r="CW78" i="2"/>
  <c r="CW311" i="2"/>
  <c r="CW295" i="2"/>
  <c r="CW279" i="2"/>
  <c r="CW263" i="2"/>
  <c r="CW247" i="2"/>
  <c r="CW231" i="2"/>
  <c r="CW536" i="2"/>
  <c r="CW520" i="2"/>
  <c r="CW504" i="2"/>
  <c r="CW488" i="2"/>
  <c r="CW472" i="2"/>
  <c r="CW440" i="2"/>
  <c r="CW429" i="2"/>
  <c r="CW98" i="2"/>
  <c r="CW408" i="2"/>
  <c r="CW387" i="2"/>
  <c r="CW466" i="2"/>
  <c r="CW456" i="2"/>
  <c r="CW105" i="2"/>
  <c r="CW74" i="2"/>
  <c r="CW355" i="2"/>
  <c r="CW455" i="2"/>
  <c r="CW439" i="2"/>
  <c r="CW423" i="2"/>
  <c r="CW407" i="2"/>
  <c r="CW388" i="2"/>
  <c r="CW45" i="2"/>
  <c r="CW127" i="2"/>
  <c r="CW111" i="2"/>
  <c r="CW95" i="2"/>
  <c r="CW79" i="2"/>
  <c r="CW377" i="2"/>
  <c r="CW71" i="2"/>
  <c r="CW55" i="2"/>
  <c r="CW39" i="2"/>
  <c r="CW23" i="2"/>
  <c r="CW361" i="2"/>
  <c r="CW345" i="2"/>
  <c r="CW332" i="2"/>
  <c r="CW644" i="2"/>
  <c r="CW637" i="2"/>
  <c r="CW593" i="2"/>
  <c r="CW560" i="2"/>
  <c r="CW651" i="2"/>
  <c r="CW628" i="2"/>
  <c r="CW278" i="2"/>
  <c r="CW543" i="2"/>
  <c r="CW465" i="2"/>
  <c r="CW327" i="2"/>
  <c r="CW313" i="2"/>
  <c r="CW297" i="2"/>
  <c r="CW281" i="2"/>
  <c r="CW261" i="2"/>
  <c r="CW242" i="2"/>
  <c r="CW540" i="2"/>
  <c r="CW503" i="2"/>
  <c r="CW475" i="2"/>
  <c r="CW304" i="2"/>
  <c r="CW601" i="2"/>
  <c r="CW233" i="2"/>
  <c r="CW210" i="2"/>
  <c r="CW142" i="2"/>
  <c r="CW620" i="2"/>
  <c r="CW199" i="2"/>
  <c r="CW326" i="2"/>
  <c r="CW264" i="2"/>
  <c r="CW535" i="2"/>
  <c r="CW499" i="2"/>
  <c r="CW457" i="2"/>
  <c r="CW207" i="2"/>
  <c r="CW507" i="2"/>
  <c r="CW478" i="2"/>
  <c r="CW401" i="2"/>
  <c r="CW573" i="2"/>
  <c r="CW557" i="2"/>
  <c r="CW541" i="2"/>
  <c r="CW198" i="2"/>
  <c r="CW498" i="2"/>
  <c r="CW481" i="2"/>
  <c r="CW52" i="2"/>
  <c r="CW626" i="2"/>
  <c r="CW610" i="2"/>
  <c r="CW594" i="2"/>
  <c r="CW578" i="2"/>
  <c r="CW562" i="2"/>
  <c r="CW546" i="2"/>
  <c r="CW209" i="2"/>
  <c r="CW193" i="2"/>
  <c r="CW177" i="2"/>
  <c r="CW161" i="2"/>
  <c r="CW135" i="2"/>
  <c r="CW436" i="2"/>
  <c r="CW425" i="2"/>
  <c r="CW94" i="2"/>
  <c r="CW404" i="2"/>
  <c r="CW62" i="2"/>
  <c r="CW462" i="2"/>
  <c r="CW444" i="2"/>
  <c r="CW93" i="2"/>
  <c r="CW389" i="2"/>
  <c r="CW144" i="2"/>
  <c r="CW128" i="2"/>
  <c r="CW112" i="2"/>
  <c r="CW96" i="2"/>
  <c r="CW80" i="2"/>
  <c r="CW381" i="2"/>
  <c r="CW356" i="2"/>
  <c r="CW442" i="2"/>
  <c r="CW426" i="2"/>
  <c r="CW410" i="2"/>
  <c r="CW394" i="2"/>
  <c r="CW372" i="2"/>
  <c r="CW386" i="2"/>
  <c r="CW370" i="2"/>
  <c r="CW354" i="2"/>
  <c r="CW50" i="2"/>
  <c r="CW34" i="2"/>
  <c r="CW17" i="2"/>
  <c r="CW333" i="2"/>
  <c r="CG587" i="2"/>
  <c r="BO239" i="2"/>
  <c r="AV12" i="2"/>
  <c r="CG196" i="2"/>
  <c r="CG381" i="2"/>
  <c r="CG249" i="2"/>
  <c r="CG235" i="2"/>
  <c r="CG302" i="2"/>
  <c r="CG409" i="2"/>
  <c r="BO456" i="2"/>
  <c r="BO232" i="2"/>
  <c r="BO612" i="2"/>
  <c r="BO315" i="2"/>
  <c r="BO163" i="2"/>
  <c r="AR12" i="2"/>
  <c r="CG230" i="2"/>
  <c r="CG179" i="2"/>
  <c r="CG219" i="2"/>
  <c r="CG446" i="2"/>
  <c r="BO630" i="2"/>
  <c r="BO283" i="2"/>
  <c r="BO308" i="2"/>
  <c r="BO176" i="2"/>
  <c r="BO453" i="2"/>
  <c r="BO267" i="2"/>
  <c r="BO246" i="2"/>
  <c r="AB12" i="2"/>
  <c r="CG290" i="2"/>
  <c r="CG482" i="2"/>
  <c r="CG172" i="2"/>
  <c r="CG420" i="2"/>
  <c r="T12" i="2"/>
  <c r="BO649" i="2"/>
  <c r="BO213" i="2"/>
  <c r="BO635" i="2"/>
  <c r="BO570" i="2"/>
  <c r="BO404" i="2"/>
  <c r="BO641" i="2"/>
  <c r="BO307" i="2"/>
  <c r="BO515" i="2"/>
  <c r="BO217" i="2"/>
  <c r="BO619" i="2"/>
  <c r="BO230" i="2"/>
  <c r="BO190" i="2"/>
  <c r="BO580" i="2"/>
  <c r="BO421" i="2"/>
  <c r="AE12" i="2"/>
  <c r="CG308" i="2"/>
  <c r="CG642" i="2"/>
  <c r="CG613" i="2"/>
  <c r="CG322" i="2"/>
  <c r="CG252" i="2"/>
  <c r="CG299" i="2"/>
  <c r="CG492" i="2"/>
  <c r="CG441" i="2"/>
  <c r="CG374" i="2"/>
  <c r="BO577" i="2"/>
  <c r="BO288" i="2"/>
  <c r="BO652" i="2"/>
  <c r="BO299" i="2"/>
  <c r="BO586" i="2"/>
  <c r="BO489" i="2"/>
  <c r="BO345" i="2"/>
  <c r="BO198" i="2"/>
  <c r="BO192" i="2"/>
  <c r="BO603" i="2"/>
  <c r="BO108" i="2"/>
  <c r="BO533" i="2"/>
  <c r="BO451" i="2"/>
  <c r="BO471" i="2"/>
  <c r="BO548" i="2"/>
  <c r="BO349" i="2"/>
  <c r="BO389" i="2"/>
  <c r="BO53" i="2"/>
  <c r="BO319" i="2"/>
  <c r="BO473" i="2"/>
  <c r="BO275" i="2"/>
  <c r="BO115" i="2"/>
  <c r="BO236" i="2"/>
  <c r="BO493" i="2"/>
  <c r="BO156" i="2"/>
  <c r="BO427" i="2"/>
  <c r="BO42" i="2"/>
  <c r="BG12" i="2"/>
  <c r="AX12" i="2"/>
  <c r="CG280" i="2"/>
  <c r="CG305" i="2"/>
  <c r="CG261" i="2"/>
  <c r="CG551" i="2"/>
  <c r="CG236" i="2"/>
  <c r="CG283" i="2"/>
  <c r="CG476" i="2"/>
  <c r="CG53" i="2"/>
  <c r="CG20" i="2"/>
  <c r="BO327" i="2"/>
  <c r="BO112" i="2"/>
  <c r="BO260" i="2"/>
  <c r="BO644" i="2"/>
  <c r="BO291" i="2"/>
  <c r="BO565" i="2"/>
  <c r="BO164" i="2"/>
  <c r="BO606" i="2"/>
  <c r="BO483" i="2"/>
  <c r="BO72" i="2"/>
  <c r="BO585" i="2"/>
  <c r="BO262" i="2"/>
  <c r="BO516" i="2"/>
  <c r="BO75" i="2"/>
  <c r="BO357" i="2"/>
  <c r="BO195" i="2"/>
  <c r="BO406" i="2"/>
  <c r="BO436" i="2"/>
  <c r="BO21" i="2"/>
  <c r="AQ12" i="2"/>
  <c r="BO646" i="2"/>
  <c r="BO323" i="2"/>
  <c r="BO561" i="2"/>
  <c r="BO87" i="2"/>
  <c r="BO326" i="2"/>
  <c r="BO318" i="2"/>
  <c r="BO284" i="2"/>
  <c r="BO223" i="2"/>
  <c r="BO329" i="2"/>
  <c r="BO633" i="2"/>
  <c r="BO617" i="2"/>
  <c r="BO601" i="2"/>
  <c r="BO264" i="2"/>
  <c r="BO528" i="2"/>
  <c r="BO168" i="2"/>
  <c r="BO135" i="2"/>
  <c r="BO622" i="2"/>
  <c r="BO532" i="2"/>
  <c r="BO460" i="2"/>
  <c r="BO220" i="2"/>
  <c r="BO647" i="2"/>
  <c r="BO310" i="2"/>
  <c r="BO278" i="2"/>
  <c r="BO219" i="2"/>
  <c r="BO50" i="2"/>
  <c r="BO559" i="2"/>
  <c r="BO529" i="2"/>
  <c r="BO165" i="2"/>
  <c r="BO116" i="2"/>
  <c r="BO550" i="2"/>
  <c r="BO123" i="2"/>
  <c r="BO281" i="2"/>
  <c r="BO538" i="2"/>
  <c r="BO474" i="2"/>
  <c r="BO133" i="2"/>
  <c r="BO122" i="2"/>
  <c r="BO55" i="2"/>
  <c r="BO73" i="2"/>
  <c r="BO364" i="2"/>
  <c r="BO17" i="2"/>
  <c r="BB12" i="2"/>
  <c r="AM12" i="2"/>
  <c r="W12" i="2"/>
  <c r="Y12" i="2"/>
  <c r="X12" i="2"/>
  <c r="AS12" i="2"/>
  <c r="AO12" i="2"/>
  <c r="CG245" i="2"/>
  <c r="CG529" i="2"/>
  <c r="CG289" i="2"/>
  <c r="CG527" i="2"/>
  <c r="CG548" i="2"/>
  <c r="CG579" i="2"/>
  <c r="CG489" i="2"/>
  <c r="CG469" i="2"/>
  <c r="CG220" i="2"/>
  <c r="CG392" i="2"/>
  <c r="CG267" i="2"/>
  <c r="CG524" i="2"/>
  <c r="CG122" i="2"/>
  <c r="CG380" i="2"/>
  <c r="CG128" i="2"/>
  <c r="CG414" i="2"/>
  <c r="CG22" i="2"/>
  <c r="BO331" i="2"/>
  <c r="BO638" i="2"/>
  <c r="BO614" i="2"/>
  <c r="BO139" i="2"/>
  <c r="BO76" i="2"/>
  <c r="BO645" i="2"/>
  <c r="BO312" i="2"/>
  <c r="BO276" i="2"/>
  <c r="BO247" i="2"/>
  <c r="BO194" i="2"/>
  <c r="BO132" i="2"/>
  <c r="BO648" i="2"/>
  <c r="BO640" i="2"/>
  <c r="BO311" i="2"/>
  <c r="BO303" i="2"/>
  <c r="BO295" i="2"/>
  <c r="BO287" i="2"/>
  <c r="BO279" i="2"/>
  <c r="BO271" i="2"/>
  <c r="BO581" i="2"/>
  <c r="BO549" i="2"/>
  <c r="BO521" i="2"/>
  <c r="BO189" i="2"/>
  <c r="BO487" i="2"/>
  <c r="BO148" i="2"/>
  <c r="BO454" i="2"/>
  <c r="BO399" i="2"/>
  <c r="BO618" i="2"/>
  <c r="BO598" i="2"/>
  <c r="BO553" i="2"/>
  <c r="BO525" i="2"/>
  <c r="BO507" i="2"/>
  <c r="BO450" i="2"/>
  <c r="BO280" i="2"/>
  <c r="BO536" i="2"/>
  <c r="BO481" i="2"/>
  <c r="BO324" i="2"/>
  <c r="BO627" i="2"/>
  <c r="BO611" i="2"/>
  <c r="BO595" i="2"/>
  <c r="BO248" i="2"/>
  <c r="BO209" i="2"/>
  <c r="BO154" i="2"/>
  <c r="BO358" i="2"/>
  <c r="BO254" i="2"/>
  <c r="BO238" i="2"/>
  <c r="BO222" i="2"/>
  <c r="BO208" i="2"/>
  <c r="BO501" i="2"/>
  <c r="BO161" i="2"/>
  <c r="BO464" i="2"/>
  <c r="BO107" i="2"/>
  <c r="BO379" i="2"/>
  <c r="BO537" i="2"/>
  <c r="BO173" i="2"/>
  <c r="BO104" i="2"/>
  <c r="BO628" i="2"/>
  <c r="BO596" i="2"/>
  <c r="BO564" i="2"/>
  <c r="BO211" i="2"/>
  <c r="BO179" i="2"/>
  <c r="BO144" i="2"/>
  <c r="BO80" i="2"/>
  <c r="BO438" i="2"/>
  <c r="BO339" i="2"/>
  <c r="BO437" i="2"/>
  <c r="BO405" i="2"/>
  <c r="BO365" i="2"/>
  <c r="BO420" i="2"/>
  <c r="BO385" i="2"/>
  <c r="BO69" i="2"/>
  <c r="BO37" i="2"/>
  <c r="BO40" i="2"/>
  <c r="BO333" i="2"/>
  <c r="BO19" i="2"/>
  <c r="BO347" i="2"/>
  <c r="BO355" i="2"/>
  <c r="BO363" i="2"/>
  <c r="BO371" i="2"/>
  <c r="BO344" i="2"/>
  <c r="BO352" i="2"/>
  <c r="BO360" i="2"/>
  <c r="BO368" i="2"/>
  <c r="BO376" i="2"/>
  <c r="BO384" i="2"/>
  <c r="BO392" i="2"/>
  <c r="BO30" i="2"/>
  <c r="BO43" i="2"/>
  <c r="BO60" i="2"/>
  <c r="BO67" i="2"/>
  <c r="BO77" i="2"/>
  <c r="BO85" i="2"/>
  <c r="BO93" i="2"/>
  <c r="BO101" i="2"/>
  <c r="BO109" i="2"/>
  <c r="BO117" i="2"/>
  <c r="BO125" i="2"/>
  <c r="BO366" i="2"/>
  <c r="BO64" i="2"/>
  <c r="BO71" i="2"/>
  <c r="BO78" i="2"/>
  <c r="BO86" i="2"/>
  <c r="BO94" i="2"/>
  <c r="BO102" i="2"/>
  <c r="BO110" i="2"/>
  <c r="BO118" i="2"/>
  <c r="BO126" i="2"/>
  <c r="BO134" i="2"/>
  <c r="BO142" i="2"/>
  <c r="BO22" i="2"/>
  <c r="BO39" i="2"/>
  <c r="BO410" i="2"/>
  <c r="BO426" i="2"/>
  <c r="BO127" i="2"/>
  <c r="BO463" i="2"/>
  <c r="BO35" i="2"/>
  <c r="BO63" i="2"/>
  <c r="BO402" i="2"/>
  <c r="BO415" i="2"/>
  <c r="BO431" i="2"/>
  <c r="BO455" i="2"/>
  <c r="BO470" i="2"/>
  <c r="BO478" i="2"/>
  <c r="BO486" i="2"/>
  <c r="BO494" i="2"/>
  <c r="BO502" i="2"/>
  <c r="BO510" i="2"/>
  <c r="BO518" i="2"/>
  <c r="BO526" i="2"/>
  <c r="BO534" i="2"/>
  <c r="BO221" i="2"/>
  <c r="BO229" i="2"/>
  <c r="BO237" i="2"/>
  <c r="BO245" i="2"/>
  <c r="BO253" i="2"/>
  <c r="BO261" i="2"/>
  <c r="BO269" i="2"/>
  <c r="BO277" i="2"/>
  <c r="BO285" i="2"/>
  <c r="BO293" i="2"/>
  <c r="BO301" i="2"/>
  <c r="BO309" i="2"/>
  <c r="BO317" i="2"/>
  <c r="BO47" i="2"/>
  <c r="BO394" i="2"/>
  <c r="BO111" i="2"/>
  <c r="BO447" i="2"/>
  <c r="BO472" i="2"/>
  <c r="BO488" i="2"/>
  <c r="BO499" i="2"/>
  <c r="BO186" i="2"/>
  <c r="BO520" i="2"/>
  <c r="BO531" i="2"/>
  <c r="BO542" i="2"/>
  <c r="BO558" i="2"/>
  <c r="BO574" i="2"/>
  <c r="BO46" i="2"/>
  <c r="BO653" i="2"/>
  <c r="BO342" i="2"/>
  <c r="BO28" i="2"/>
  <c r="BO36" i="2"/>
  <c r="BO44" i="2"/>
  <c r="BO52" i="2"/>
  <c r="BO25" i="2"/>
  <c r="BO33" i="2"/>
  <c r="BO41" i="2"/>
  <c r="BO49" i="2"/>
  <c r="BO57" i="2"/>
  <c r="BO65" i="2"/>
  <c r="BO20" i="2"/>
  <c r="BO34" i="2"/>
  <c r="BO369" i="2"/>
  <c r="BO62" i="2"/>
  <c r="BO390" i="2"/>
  <c r="BO400" i="2"/>
  <c r="BO408" i="2"/>
  <c r="BO416" i="2"/>
  <c r="BO424" i="2"/>
  <c r="BO432" i="2"/>
  <c r="BO440" i="2"/>
  <c r="BO448" i="2"/>
  <c r="BO373" i="2"/>
  <c r="BO66" i="2"/>
  <c r="BO393" i="2"/>
  <c r="BO401" i="2"/>
  <c r="BO409" i="2"/>
  <c r="BO417" i="2"/>
  <c r="BO425" i="2"/>
  <c r="BO433" i="2"/>
  <c r="BO441" i="2"/>
  <c r="BO449" i="2"/>
  <c r="BO457" i="2"/>
  <c r="BO465" i="2"/>
  <c r="BO23" i="2"/>
  <c r="BO56" i="2"/>
  <c r="BO414" i="2"/>
  <c r="BO430" i="2"/>
  <c r="BO128" i="2"/>
  <c r="BO467" i="2"/>
  <c r="BO362" i="2"/>
  <c r="BO386" i="2"/>
  <c r="BO403" i="2"/>
  <c r="BO419" i="2"/>
  <c r="BO435" i="2"/>
  <c r="BO136" i="2"/>
  <c r="BO151" i="2"/>
  <c r="BO159" i="2"/>
  <c r="BO167" i="2"/>
  <c r="BO175" i="2"/>
  <c r="BO183" i="2"/>
  <c r="BO191" i="2"/>
  <c r="BO199" i="2"/>
  <c r="BO207" i="2"/>
  <c r="BO215" i="2"/>
  <c r="BO544" i="2"/>
  <c r="BO552" i="2"/>
  <c r="BO560" i="2"/>
  <c r="BO568" i="2"/>
  <c r="BO576" i="2"/>
  <c r="BO584" i="2"/>
  <c r="BO592" i="2"/>
  <c r="BO600" i="2"/>
  <c r="BO608" i="2"/>
  <c r="BO616" i="2"/>
  <c r="BO624" i="2"/>
  <c r="BO632" i="2"/>
  <c r="BO27" i="2"/>
  <c r="BO377" i="2"/>
  <c r="BO88" i="2"/>
  <c r="BO442" i="2"/>
  <c r="BO468" i="2"/>
  <c r="BO153" i="2"/>
  <c r="BO169" i="2"/>
  <c r="BO503" i="2"/>
  <c r="BO188" i="2"/>
  <c r="BO201" i="2"/>
  <c r="BO535" i="2"/>
  <c r="BO546" i="2"/>
  <c r="BO562" i="2"/>
  <c r="BO578" i="2"/>
  <c r="BO51" i="2"/>
  <c r="BO18" i="2"/>
  <c r="BO32" i="2"/>
  <c r="BO48" i="2"/>
  <c r="BO29" i="2"/>
  <c r="BO45" i="2"/>
  <c r="BO61" i="2"/>
  <c r="BO26" i="2"/>
  <c r="BO374" i="2"/>
  <c r="BO396" i="2"/>
  <c r="BO412" i="2"/>
  <c r="BO428" i="2"/>
  <c r="BO444" i="2"/>
  <c r="BO378" i="2"/>
  <c r="BO397" i="2"/>
  <c r="BO413" i="2"/>
  <c r="BO429" i="2"/>
  <c r="BO445" i="2"/>
  <c r="BO461" i="2"/>
  <c r="BO353" i="2"/>
  <c r="BO422" i="2"/>
  <c r="BO459" i="2"/>
  <c r="BO375" i="2"/>
  <c r="BO411" i="2"/>
  <c r="BO443" i="2"/>
  <c r="BO155" i="2"/>
  <c r="BO171" i="2"/>
  <c r="BO187" i="2"/>
  <c r="BO203" i="2"/>
  <c r="BO540" i="2"/>
  <c r="BO556" i="2"/>
  <c r="BO572" i="2"/>
  <c r="BO588" i="2"/>
  <c r="BO604" i="2"/>
  <c r="BO620" i="2"/>
  <c r="BO636" i="2"/>
  <c r="BO382" i="2"/>
  <c r="BO124" i="2"/>
  <c r="BO484" i="2"/>
  <c r="BO505" i="2"/>
  <c r="BO205" i="2"/>
  <c r="BO554" i="2"/>
  <c r="BO361" i="2"/>
  <c r="BO70" i="2"/>
  <c r="BO91" i="2"/>
  <c r="BO120" i="2"/>
  <c r="BO462" i="2"/>
  <c r="BO150" i="2"/>
  <c r="BO479" i="2"/>
  <c r="BO491" i="2"/>
  <c r="BO178" i="2"/>
  <c r="BO512" i="2"/>
  <c r="BO523" i="2"/>
  <c r="BO210" i="2"/>
  <c r="BO218" i="2"/>
  <c r="BO226" i="2"/>
  <c r="BO234" i="2"/>
  <c r="BO242" i="2"/>
  <c r="BO250" i="2"/>
  <c r="BO258" i="2"/>
  <c r="BO266" i="2"/>
  <c r="BO381" i="2"/>
  <c r="BO137" i="2"/>
  <c r="BO170" i="2"/>
  <c r="BO508" i="2"/>
  <c r="BO224" i="2"/>
  <c r="BO240" i="2"/>
  <c r="BO256" i="2"/>
  <c r="BO591" i="2"/>
  <c r="BO599" i="2"/>
  <c r="BO607" i="2"/>
  <c r="BO615" i="2"/>
  <c r="BO623" i="2"/>
  <c r="BO631" i="2"/>
  <c r="BO320" i="2"/>
  <c r="BO328" i="2"/>
  <c r="BO103" i="2"/>
  <c r="BO496" i="2"/>
  <c r="BO519" i="2"/>
  <c r="BO228" i="2"/>
  <c r="BO263" i="2"/>
  <c r="BO300" i="2"/>
  <c r="BO330" i="2"/>
  <c r="BO141" i="2"/>
  <c r="BO504" i="2"/>
  <c r="BO517" i="2"/>
  <c r="BO332" i="2"/>
  <c r="BO338" i="2"/>
  <c r="BO359" i="2"/>
  <c r="BO340" i="2"/>
  <c r="BO356" i="2"/>
  <c r="BO372" i="2"/>
  <c r="BO388" i="2"/>
  <c r="BO38" i="2"/>
  <c r="BO383" i="2"/>
  <c r="BO81" i="2"/>
  <c r="BO97" i="2"/>
  <c r="BO113" i="2"/>
  <c r="BO129" i="2"/>
  <c r="BO387" i="2"/>
  <c r="BO82" i="2"/>
  <c r="BO98" i="2"/>
  <c r="BO114" i="2"/>
  <c r="BO130" i="2"/>
  <c r="BO146" i="2"/>
  <c r="BO395" i="2"/>
  <c r="BO434" i="2"/>
  <c r="BO346" i="2"/>
  <c r="BO79" i="2"/>
  <c r="BO423" i="2"/>
  <c r="BO140" i="2"/>
  <c r="BO482" i="2"/>
  <c r="BO498" i="2"/>
  <c r="BO514" i="2"/>
  <c r="BO530" i="2"/>
  <c r="BO225" i="2"/>
  <c r="BO241" i="2"/>
  <c r="BO257" i="2"/>
  <c r="BO273" i="2"/>
  <c r="BO289" i="2"/>
  <c r="BO305" i="2"/>
  <c r="BO354" i="2"/>
  <c r="BO95" i="2"/>
  <c r="BO469" i="2"/>
  <c r="BO492" i="2"/>
  <c r="BO509" i="2"/>
  <c r="BO216" i="2"/>
  <c r="BO566" i="2"/>
  <c r="BO58" i="2"/>
  <c r="BO391" i="2"/>
  <c r="BO100" i="2"/>
  <c r="BO446" i="2"/>
  <c r="BO143" i="2"/>
  <c r="BO475" i="2"/>
  <c r="BO480" i="2"/>
  <c r="BO495" i="2"/>
  <c r="BO180" i="2"/>
  <c r="BO193" i="2"/>
  <c r="BO527" i="2"/>
  <c r="BO212" i="2"/>
  <c r="BO539" i="2"/>
  <c r="BO547" i="2"/>
  <c r="BO555" i="2"/>
  <c r="BO563" i="2"/>
  <c r="BO571" i="2"/>
  <c r="BO579" i="2"/>
  <c r="BO587" i="2"/>
  <c r="BO83" i="2"/>
  <c r="BO147" i="2"/>
  <c r="BO172" i="2"/>
  <c r="BO202" i="2"/>
  <c r="BO227" i="2"/>
  <c r="BO243" i="2"/>
  <c r="BO259" i="2"/>
  <c r="BO274" i="2"/>
  <c r="BO282" i="2"/>
  <c r="BO290" i="2"/>
  <c r="BO298" i="2"/>
  <c r="BO306" i="2"/>
  <c r="BO314" i="2"/>
  <c r="BO643" i="2"/>
  <c r="BO651" i="2"/>
  <c r="BO152" i="2"/>
  <c r="BO181" i="2"/>
  <c r="BO206" i="2"/>
  <c r="BO231" i="2"/>
  <c r="BO268" i="2"/>
  <c r="BO304" i="2"/>
  <c r="BO99" i="2"/>
  <c r="BO476" i="2"/>
  <c r="BO185" i="2"/>
  <c r="AY12" i="2"/>
  <c r="U12" i="2"/>
  <c r="BO626" i="2"/>
  <c r="BO255" i="2"/>
  <c r="BO149" i="2"/>
  <c r="BO321" i="2"/>
  <c r="BO625" i="2"/>
  <c r="BO609" i="2"/>
  <c r="BO593" i="2"/>
  <c r="BO557" i="2"/>
  <c r="BO511" i="2"/>
  <c r="BO158" i="2"/>
  <c r="BO96" i="2"/>
  <c r="BO602" i="2"/>
  <c r="BO569" i="2"/>
  <c r="BO196" i="2"/>
  <c r="BO292" i="2"/>
  <c r="BO166" i="2"/>
  <c r="BO294" i="2"/>
  <c r="BO251" i="2"/>
  <c r="BO162" i="2"/>
  <c r="BO575" i="2"/>
  <c r="BO543" i="2"/>
  <c r="BO182" i="2"/>
  <c r="BO466" i="2"/>
  <c r="BO68" i="2"/>
  <c r="BO184" i="2"/>
  <c r="BO313" i="2"/>
  <c r="BO249" i="2"/>
  <c r="BO506" i="2"/>
  <c r="BO407" i="2"/>
  <c r="BO350" i="2"/>
  <c r="BO90" i="2"/>
  <c r="BO105" i="2"/>
  <c r="BO341" i="2"/>
  <c r="BO367" i="2"/>
  <c r="AF12" i="2"/>
  <c r="AW12" i="2"/>
  <c r="CG316" i="2"/>
  <c r="CG324" i="2"/>
  <c r="CG151" i="2"/>
  <c r="CG273" i="2"/>
  <c r="CG138" i="2"/>
  <c r="CG514" i="2"/>
  <c r="CG460" i="2"/>
  <c r="CG125" i="2"/>
  <c r="CG363" i="2"/>
  <c r="CG517" i="2"/>
  <c r="CG315" i="2"/>
  <c r="CG251" i="2"/>
  <c r="CG508" i="2"/>
  <c r="CG110" i="2"/>
  <c r="CG145" i="2"/>
  <c r="CG96" i="2"/>
  <c r="BO642" i="2"/>
  <c r="BO650" i="2"/>
  <c r="BO634" i="2"/>
  <c r="BO590" i="2"/>
  <c r="BO452" i="2"/>
  <c r="BO343" i="2"/>
  <c r="BO322" i="2"/>
  <c r="BO296" i="2"/>
  <c r="BO272" i="2"/>
  <c r="BO244" i="2"/>
  <c r="BO160" i="2"/>
  <c r="BO31" i="2"/>
  <c r="BO325" i="2"/>
  <c r="BO637" i="2"/>
  <c r="BO629" i="2"/>
  <c r="BO621" i="2"/>
  <c r="BO613" i="2"/>
  <c r="BO605" i="2"/>
  <c r="BO597" i="2"/>
  <c r="BO589" i="2"/>
  <c r="BO573" i="2"/>
  <c r="BO541" i="2"/>
  <c r="BO200" i="2"/>
  <c r="BO177" i="2"/>
  <c r="BO485" i="2"/>
  <c r="BO145" i="2"/>
  <c r="BO131" i="2"/>
  <c r="BO398" i="2"/>
  <c r="BO610" i="2"/>
  <c r="BO594" i="2"/>
  <c r="BO545" i="2"/>
  <c r="BO204" i="2"/>
  <c r="BO174" i="2"/>
  <c r="BO316" i="2"/>
  <c r="BO252" i="2"/>
  <c r="BO513" i="2"/>
  <c r="BO92" i="2"/>
  <c r="BO639" i="2"/>
  <c r="BO302" i="2"/>
  <c r="BO286" i="2"/>
  <c r="BO270" i="2"/>
  <c r="BO235" i="2"/>
  <c r="BO500" i="2"/>
  <c r="BO119" i="2"/>
  <c r="BO583" i="2"/>
  <c r="BO567" i="2"/>
  <c r="BO551" i="2"/>
  <c r="BO214" i="2"/>
  <c r="BO197" i="2"/>
  <c r="BO497" i="2"/>
  <c r="BO477" i="2"/>
  <c r="BO458" i="2"/>
  <c r="BO84" i="2"/>
  <c r="BO582" i="2"/>
  <c r="BO524" i="2"/>
  <c r="BO157" i="2"/>
  <c r="BO59" i="2"/>
  <c r="BO297" i="2"/>
  <c r="BO265" i="2"/>
  <c r="BO233" i="2"/>
  <c r="BO522" i="2"/>
  <c r="BO490" i="2"/>
  <c r="BO439" i="2"/>
  <c r="BO54" i="2"/>
  <c r="BO418" i="2"/>
  <c r="BO138" i="2"/>
  <c r="BO106" i="2"/>
  <c r="BO74" i="2"/>
  <c r="BO121" i="2"/>
  <c r="BO89" i="2"/>
  <c r="BO370" i="2"/>
  <c r="BO380" i="2"/>
  <c r="BO348" i="2"/>
  <c r="BO351" i="2"/>
  <c r="CG332" i="2"/>
  <c r="CG340" i="2"/>
  <c r="CG345" i="2"/>
  <c r="CG353" i="2"/>
  <c r="CG361" i="2"/>
  <c r="CG369" i="2"/>
  <c r="CG23" i="2"/>
  <c r="CG31" i="2"/>
  <c r="CG39" i="2"/>
  <c r="CG47" i="2"/>
  <c r="CG55" i="2"/>
  <c r="CG63" i="2"/>
  <c r="CG71" i="2"/>
  <c r="CG371" i="2"/>
  <c r="CG377" i="2"/>
  <c r="CG70" i="2"/>
  <c r="CG79" i="2"/>
  <c r="CG87" i="2"/>
  <c r="CG95" i="2"/>
  <c r="CG103" i="2"/>
  <c r="CG111" i="2"/>
  <c r="CG119" i="2"/>
  <c r="CG127" i="2"/>
  <c r="CG344" i="2"/>
  <c r="CG360" i="2"/>
  <c r="CG368" i="2"/>
  <c r="CG383" i="2"/>
  <c r="CG395" i="2"/>
  <c r="CG403" i="2"/>
  <c r="CG411" i="2"/>
  <c r="CG419" i="2"/>
  <c r="CG427" i="2"/>
  <c r="CG435" i="2"/>
  <c r="CG443" i="2"/>
  <c r="CG451" i="2"/>
  <c r="CG459" i="2"/>
  <c r="CG467" i="2"/>
  <c r="CG40" i="2"/>
  <c r="CG375" i="2"/>
  <c r="CG396" i="2"/>
  <c r="CG93" i="2"/>
  <c r="CG109" i="2"/>
  <c r="CG444" i="2"/>
  <c r="CG137" i="2"/>
  <c r="CG462" i="2"/>
  <c r="CG147" i="2"/>
  <c r="CG36" i="2"/>
  <c r="CG81" i="2"/>
  <c r="CG86" i="2"/>
  <c r="CG412" i="2"/>
  <c r="CG417" i="2"/>
  <c r="CG102" i="2"/>
  <c r="CG428" i="2"/>
  <c r="CG433" i="2"/>
  <c r="CG118" i="2"/>
  <c r="CG454" i="2"/>
  <c r="CG472" i="2"/>
  <c r="CG480" i="2"/>
  <c r="CG488" i="2"/>
  <c r="CG496" i="2"/>
  <c r="CG504" i="2"/>
  <c r="CG512" i="2"/>
  <c r="CG520" i="2"/>
  <c r="CG528" i="2"/>
  <c r="CG536" i="2"/>
  <c r="CG223" i="2"/>
  <c r="CG231" i="2"/>
  <c r="CG239" i="2"/>
  <c r="CG247" i="2"/>
  <c r="CG255" i="2"/>
  <c r="CG263" i="2"/>
  <c r="CG271" i="2"/>
  <c r="CG279" i="2"/>
  <c r="CG287" i="2"/>
  <c r="CG295" i="2"/>
  <c r="CG303" i="2"/>
  <c r="CG311" i="2"/>
  <c r="CG25" i="2"/>
  <c r="CG69" i="2"/>
  <c r="CG78" i="2"/>
  <c r="CG464" i="2"/>
  <c r="CG162" i="2"/>
  <c r="CG487" i="2"/>
  <c r="CG502" i="2"/>
  <c r="CG194" i="2"/>
  <c r="CG519" i="2"/>
  <c r="CG534" i="2"/>
  <c r="CG224" i="2"/>
  <c r="CG232" i="2"/>
  <c r="CG240" i="2"/>
  <c r="CG248" i="2"/>
  <c r="CG256" i="2"/>
  <c r="CG343" i="2"/>
  <c r="CG385" i="2"/>
  <c r="CG134" i="2"/>
  <c r="CG155" i="2"/>
  <c r="CG494" i="2"/>
  <c r="CG186" i="2"/>
  <c r="CG511" i="2"/>
  <c r="CG526" i="2"/>
  <c r="CG347" i="2"/>
  <c r="CG130" i="2"/>
  <c r="CG479" i="2"/>
  <c r="CG510" i="2"/>
  <c r="CG533" i="2"/>
  <c r="CG567" i="2"/>
  <c r="CG318" i="2"/>
  <c r="CG326" i="2"/>
  <c r="CG121" i="2"/>
  <c r="CG159" i="2"/>
  <c r="CG525" i="2"/>
  <c r="CG600" i="2"/>
  <c r="CG298" i="2"/>
  <c r="CG306" i="2"/>
  <c r="CG154" i="2"/>
  <c r="CG491" i="2"/>
  <c r="CG188" i="2"/>
  <c r="CG523" i="2"/>
  <c r="CG221" i="2"/>
  <c r="CG556" i="2"/>
  <c r="CG253" i="2"/>
  <c r="CG585" i="2"/>
  <c r="CG605" i="2"/>
  <c r="CG621" i="2"/>
  <c r="CG73" i="2"/>
  <c r="CG477" i="2"/>
  <c r="CG195" i="2"/>
  <c r="CG531" i="2"/>
  <c r="CG544" i="2"/>
  <c r="CG233" i="2"/>
  <c r="CG246" i="2"/>
  <c r="CG576" i="2"/>
  <c r="CG269" i="2"/>
  <c r="CG277" i="2"/>
  <c r="CG285" i="2"/>
  <c r="CG293" i="2"/>
  <c r="CG301" i="2"/>
  <c r="CG309" i="2"/>
  <c r="CG317" i="2"/>
  <c r="CG646" i="2"/>
  <c r="CG62" i="2"/>
  <c r="CG171" i="2"/>
  <c r="CG184" i="2"/>
  <c r="CG535" i="2"/>
  <c r="CG563" i="2"/>
  <c r="CG592" i="2"/>
  <c r="CG286" i="2"/>
  <c r="CG628" i="2"/>
  <c r="CG320" i="2"/>
  <c r="CG651" i="2"/>
  <c r="CG234" i="2"/>
  <c r="CG580" i="2"/>
  <c r="CG272" i="2"/>
  <c r="CG284" i="2"/>
  <c r="CG300" i="2"/>
  <c r="CG325" i="2"/>
  <c r="CG312" i="2"/>
  <c r="CG321" i="2"/>
  <c r="CG338" i="2"/>
  <c r="CG357" i="2"/>
  <c r="CG19" i="2"/>
  <c r="CG35" i="2"/>
  <c r="CG51" i="2"/>
  <c r="CG67" i="2"/>
  <c r="CG54" i="2"/>
  <c r="CG75" i="2"/>
  <c r="CG91" i="2"/>
  <c r="CG107" i="2"/>
  <c r="CG123" i="2"/>
  <c r="CG352" i="2"/>
  <c r="CG60" i="2"/>
  <c r="CG399" i="2"/>
  <c r="CG415" i="2"/>
  <c r="CG431" i="2"/>
  <c r="CG447" i="2"/>
  <c r="CG463" i="2"/>
  <c r="CG373" i="2"/>
  <c r="CG66" i="2"/>
  <c r="CG101" i="2"/>
  <c r="CG452" i="2"/>
  <c r="CG653" i="2"/>
  <c r="CG17" i="2"/>
  <c r="CG21" i="2"/>
  <c r="CG26" i="2"/>
  <c r="CG34" i="2"/>
  <c r="CG42" i="2"/>
  <c r="CG50" i="2"/>
  <c r="CG346" i="2"/>
  <c r="CG354" i="2"/>
  <c r="CG362" i="2"/>
  <c r="CG370" i="2"/>
  <c r="CG378" i="2"/>
  <c r="CG386" i="2"/>
  <c r="CG18" i="2"/>
  <c r="CG372" i="2"/>
  <c r="CG379" i="2"/>
  <c r="CG394" i="2"/>
  <c r="CG402" i="2"/>
  <c r="CG410" i="2"/>
  <c r="CG418" i="2"/>
  <c r="CG426" i="2"/>
  <c r="CG434" i="2"/>
  <c r="CG442" i="2"/>
  <c r="CG450" i="2"/>
  <c r="CG348" i="2"/>
  <c r="CG44" i="2"/>
  <c r="CG58" i="2"/>
  <c r="CG65" i="2"/>
  <c r="CG76" i="2"/>
  <c r="CG84" i="2"/>
  <c r="CG92" i="2"/>
  <c r="CG100" i="2"/>
  <c r="CG108" i="2"/>
  <c r="CG116" i="2"/>
  <c r="CG124" i="2"/>
  <c r="CG132" i="2"/>
  <c r="CG140" i="2"/>
  <c r="CG24" i="2"/>
  <c r="CG364" i="2"/>
  <c r="CG57" i="2"/>
  <c r="CG397" i="2"/>
  <c r="CG97" i="2"/>
  <c r="CG113" i="2"/>
  <c r="CG445" i="2"/>
  <c r="CG458" i="2"/>
  <c r="CG143" i="2"/>
  <c r="CG148" i="2"/>
  <c r="CG376" i="2"/>
  <c r="CG82" i="2"/>
  <c r="CG408" i="2"/>
  <c r="CG413" i="2"/>
  <c r="CG98" i="2"/>
  <c r="CG424" i="2"/>
  <c r="CG429" i="2"/>
  <c r="CG114" i="2"/>
  <c r="CG440" i="2"/>
  <c r="CG135" i="2"/>
  <c r="CG153" i="2"/>
  <c r="CG161" i="2"/>
  <c r="CG169" i="2"/>
  <c r="CG177" i="2"/>
  <c r="CG185" i="2"/>
  <c r="CG193" i="2"/>
  <c r="CG201" i="2"/>
  <c r="CG209" i="2"/>
  <c r="CG217" i="2"/>
  <c r="CG546" i="2"/>
  <c r="CG554" i="2"/>
  <c r="CG562" i="2"/>
  <c r="CG570" i="2"/>
  <c r="CG578" i="2"/>
  <c r="CG586" i="2"/>
  <c r="CG594" i="2"/>
  <c r="CG602" i="2"/>
  <c r="CG610" i="2"/>
  <c r="CG618" i="2"/>
  <c r="CG626" i="2"/>
  <c r="CG634" i="2"/>
  <c r="CG28" i="2"/>
  <c r="CG391" i="2"/>
  <c r="CG129" i="2"/>
  <c r="CG470" i="2"/>
  <c r="CG483" i="2"/>
  <c r="CG168" i="2"/>
  <c r="CG183" i="2"/>
  <c r="CG515" i="2"/>
  <c r="CG200" i="2"/>
  <c r="CG215" i="2"/>
  <c r="CG545" i="2"/>
  <c r="CG553" i="2"/>
  <c r="CG561" i="2"/>
  <c r="CG569" i="2"/>
  <c r="CG577" i="2"/>
  <c r="CG32" i="2"/>
  <c r="CG401" i="2"/>
  <c r="CG465" i="2"/>
  <c r="CG478" i="2"/>
  <c r="CG175" i="2"/>
  <c r="CG507" i="2"/>
  <c r="CG192" i="2"/>
  <c r="CG207" i="2"/>
  <c r="CG41" i="2"/>
  <c r="CG150" i="2"/>
  <c r="CG485" i="2"/>
  <c r="CG518" i="2"/>
  <c r="CG543" i="2"/>
  <c r="CG575" i="2"/>
  <c r="CG641" i="2"/>
  <c r="CG649" i="2"/>
  <c r="CG449" i="2"/>
  <c r="CG174" i="2"/>
  <c r="CG547" i="2"/>
  <c r="CG282" i="2"/>
  <c r="CG620" i="2"/>
  <c r="CG314" i="2"/>
  <c r="CG475" i="2"/>
  <c r="CG493" i="2"/>
  <c r="CG191" i="2"/>
  <c r="CG208" i="2"/>
  <c r="CG226" i="2"/>
  <c r="CG237" i="2"/>
  <c r="CG258" i="2"/>
  <c r="CG265" i="2"/>
  <c r="CG609" i="2"/>
  <c r="CG304" i="2"/>
  <c r="CG400" i="2"/>
  <c r="CG163" i="2"/>
  <c r="CG206" i="2"/>
  <c r="CG212" i="2"/>
  <c r="CG225" i="2"/>
  <c r="CG238" i="2"/>
  <c r="CG568" i="2"/>
  <c r="CG257" i="2"/>
  <c r="CG591" i="2"/>
  <c r="CG599" i="2"/>
  <c r="CG607" i="2"/>
  <c r="CG615" i="2"/>
  <c r="CG623" i="2"/>
  <c r="CG631" i="2"/>
  <c r="CG319" i="2"/>
  <c r="CG327" i="2"/>
  <c r="CG146" i="2"/>
  <c r="CG178" i="2"/>
  <c r="CG506" i="2"/>
  <c r="CG538" i="2"/>
  <c r="CG571" i="2"/>
  <c r="CG596" i="2"/>
  <c r="CG608" i="2"/>
  <c r="CG310" i="2"/>
  <c r="CG643" i="2"/>
  <c r="CG52" i="2"/>
  <c r="CG564" i="2"/>
  <c r="CG266" i="2"/>
  <c r="CG593" i="2"/>
  <c r="CG288" i="2"/>
  <c r="CG625" i="2"/>
  <c r="CG652" i="2"/>
  <c r="CG633" i="2"/>
  <c r="CG648" i="2"/>
  <c r="CG333" i="2"/>
  <c r="CG341" i="2"/>
  <c r="CG349" i="2"/>
  <c r="CG365" i="2"/>
  <c r="CG27" i="2"/>
  <c r="CG43" i="2"/>
  <c r="CG59" i="2"/>
  <c r="CG48" i="2"/>
  <c r="CG61" i="2"/>
  <c r="CG83" i="2"/>
  <c r="CG99" i="2"/>
  <c r="CG115" i="2"/>
  <c r="CG131" i="2"/>
  <c r="CG45" i="2"/>
  <c r="CG388" i="2"/>
  <c r="CG407" i="2"/>
  <c r="CG423" i="2"/>
  <c r="CG439" i="2"/>
  <c r="CG455" i="2"/>
  <c r="CG355" i="2"/>
  <c r="CG85" i="2"/>
  <c r="CG117" i="2"/>
  <c r="CG329" i="2"/>
  <c r="CG617" i="2"/>
  <c r="CG589" i="2"/>
  <c r="CG497" i="2"/>
  <c r="CG639" i="2"/>
  <c r="CG604" i="2"/>
  <c r="CG555" i="2"/>
  <c r="CG180" i="2"/>
  <c r="CG331" i="2"/>
  <c r="CG635" i="2"/>
  <c r="CG619" i="2"/>
  <c r="CG603" i="2"/>
  <c r="CG588" i="2"/>
  <c r="CG241" i="2"/>
  <c r="CG222" i="2"/>
  <c r="CG501" i="2"/>
  <c r="CG359" i="2"/>
  <c r="CG597" i="2"/>
  <c r="CG250" i="2"/>
  <c r="CG540" i="2"/>
  <c r="CG503" i="2"/>
  <c r="CG328" i="2"/>
  <c r="CG616" i="2"/>
  <c r="CG203" i="2"/>
  <c r="CG387" i="2"/>
  <c r="CG584" i="2"/>
  <c r="CG521" i="2"/>
  <c r="CG158" i="2"/>
  <c r="CG537" i="2"/>
  <c r="CG190" i="2"/>
  <c r="CG490" i="2"/>
  <c r="CG453" i="2"/>
  <c r="CG581" i="2"/>
  <c r="CG565" i="2"/>
  <c r="CG549" i="2"/>
  <c r="CG530" i="2"/>
  <c r="CG513" i="2"/>
  <c r="CG166" i="2"/>
  <c r="CG142" i="2"/>
  <c r="CG389" i="2"/>
  <c r="CG630" i="2"/>
  <c r="CG614" i="2"/>
  <c r="CG598" i="2"/>
  <c r="CG582" i="2"/>
  <c r="CG566" i="2"/>
  <c r="CG550" i="2"/>
  <c r="CG213" i="2"/>
  <c r="CG197" i="2"/>
  <c r="CG181" i="2"/>
  <c r="CG165" i="2"/>
  <c r="CG149" i="2"/>
  <c r="CG437" i="2"/>
  <c r="CG106" i="2"/>
  <c r="CG416" i="2"/>
  <c r="CG405" i="2"/>
  <c r="CG33" i="2"/>
  <c r="CG141" i="2"/>
  <c r="CG105" i="2"/>
  <c r="CG37" i="2"/>
  <c r="CG120" i="2"/>
  <c r="CG88" i="2"/>
  <c r="CG367" i="2"/>
  <c r="CG438" i="2"/>
  <c r="CG406" i="2"/>
  <c r="CG49" i="2"/>
  <c r="CG366" i="2"/>
  <c r="CG46" i="2"/>
  <c r="CG339" i="2"/>
  <c r="CG640" i="2"/>
  <c r="CG644" i="2"/>
  <c r="CG292" i="2"/>
  <c r="CG268" i="2"/>
  <c r="CG170" i="2"/>
  <c r="CG632" i="2"/>
  <c r="CG278" i="2"/>
  <c r="CG539" i="2"/>
  <c r="CG499" i="2"/>
  <c r="CG650" i="2"/>
  <c r="CG313" i="2"/>
  <c r="CG297" i="2"/>
  <c r="CG281" i="2"/>
  <c r="CG262" i="2"/>
  <c r="CG560" i="2"/>
  <c r="CG216" i="2"/>
  <c r="CG486" i="2"/>
  <c r="CG29" i="2"/>
  <c r="CG276" i="2"/>
  <c r="CG242" i="2"/>
  <c r="CG218" i="2"/>
  <c r="CG182" i="2"/>
  <c r="CG636" i="2"/>
  <c r="CG612" i="2"/>
  <c r="CG495" i="2"/>
  <c r="CG330" i="2"/>
  <c r="CG583" i="2"/>
  <c r="CG199" i="2"/>
  <c r="CG471" i="2"/>
  <c r="CG211" i="2"/>
  <c r="CG509" i="2"/>
  <c r="CG160" i="2"/>
  <c r="CG448" i="2"/>
  <c r="CG260" i="2"/>
  <c r="CG244" i="2"/>
  <c r="CG228" i="2"/>
  <c r="CG204" i="2"/>
  <c r="CG187" i="2"/>
  <c r="CG164" i="2"/>
  <c r="CG457" i="2"/>
  <c r="CG68" i="2"/>
  <c r="CG307" i="2"/>
  <c r="CG291" i="2"/>
  <c r="CG275" i="2"/>
  <c r="CG259" i="2"/>
  <c r="CG243" i="2"/>
  <c r="CG227" i="2"/>
  <c r="CG532" i="2"/>
  <c r="CG516" i="2"/>
  <c r="CG500" i="2"/>
  <c r="CG484" i="2"/>
  <c r="CG468" i="2"/>
  <c r="CG436" i="2"/>
  <c r="CG425" i="2"/>
  <c r="CG94" i="2"/>
  <c r="CG404" i="2"/>
  <c r="CG351" i="2"/>
  <c r="CG139" i="2"/>
  <c r="CG89" i="2"/>
  <c r="CG144" i="2"/>
  <c r="CG112" i="2"/>
  <c r="CG80" i="2"/>
  <c r="CG356" i="2"/>
  <c r="CG430" i="2"/>
  <c r="CG398" i="2"/>
  <c r="CG390" i="2"/>
  <c r="CG358" i="2"/>
  <c r="CG38" i="2"/>
  <c r="CG654" i="2"/>
  <c r="CG637" i="2"/>
  <c r="CG629" i="2"/>
  <c r="CG601" i="2"/>
  <c r="CG572" i="2"/>
  <c r="CG647" i="2"/>
  <c r="CG294" i="2"/>
  <c r="CG270" i="2"/>
  <c r="CG214" i="2"/>
  <c r="CG156" i="2"/>
  <c r="CG323" i="2"/>
  <c r="CG627" i="2"/>
  <c r="CG611" i="2"/>
  <c r="CG595" i="2"/>
  <c r="CG254" i="2"/>
  <c r="CG552" i="2"/>
  <c r="CG210" i="2"/>
  <c r="CG473" i="2"/>
  <c r="CG296" i="2"/>
  <c r="CG264" i="2"/>
  <c r="CG229" i="2"/>
  <c r="CG202" i="2"/>
  <c r="CG167" i="2"/>
  <c r="CG624" i="2"/>
  <c r="CG274" i="2"/>
  <c r="CG461" i="2"/>
  <c r="CG645" i="2"/>
  <c r="CG559" i="2"/>
  <c r="CG176" i="2"/>
  <c r="CG126" i="2"/>
  <c r="CG522" i="2"/>
  <c r="CG505" i="2"/>
  <c r="CG474" i="2"/>
  <c r="CG64" i="2"/>
  <c r="CG573" i="2"/>
  <c r="CG557" i="2"/>
  <c r="CG541" i="2"/>
  <c r="CG198" i="2"/>
  <c r="CG498" i="2"/>
  <c r="CG481" i="2"/>
  <c r="CG77" i="2"/>
  <c r="CG638" i="2"/>
  <c r="CG622" i="2"/>
  <c r="CG606" i="2"/>
  <c r="CG590" i="2"/>
  <c r="CG574" i="2"/>
  <c r="CG558" i="2"/>
  <c r="CG542" i="2"/>
  <c r="CG205" i="2"/>
  <c r="CG189" i="2"/>
  <c r="CG173" i="2"/>
  <c r="CG157" i="2"/>
  <c r="CG133" i="2"/>
  <c r="CG432" i="2"/>
  <c r="CG421" i="2"/>
  <c r="CG90" i="2"/>
  <c r="CG393" i="2"/>
  <c r="CG466" i="2"/>
  <c r="CG456" i="2"/>
  <c r="CG74" i="2"/>
  <c r="CG136" i="2"/>
  <c r="CG104" i="2"/>
  <c r="CG72" i="2"/>
  <c r="CG342" i="2"/>
  <c r="CG422" i="2"/>
  <c r="CG384" i="2"/>
  <c r="CG382" i="2"/>
  <c r="CG350" i="2"/>
  <c r="CG30" i="2"/>
  <c r="CW329" i="2"/>
  <c r="CW652" i="2"/>
  <c r="CW633" i="2"/>
  <c r="CW288" i="2"/>
  <c r="CW268" i="2"/>
  <c r="CW249" i="2"/>
  <c r="CW544" i="2"/>
  <c r="CW66" i="2"/>
  <c r="CW647" i="2"/>
  <c r="CW314" i="2"/>
  <c r="CW298" i="2"/>
  <c r="CW282" i="2"/>
  <c r="CW274" i="2"/>
  <c r="CW567" i="2"/>
  <c r="CW521" i="2"/>
  <c r="CW479" i="2"/>
  <c r="CW130" i="2"/>
  <c r="CW331" i="2"/>
  <c r="CW323" i="2"/>
  <c r="CW317" i="2"/>
  <c r="CW309" i="2"/>
  <c r="CW301" i="2"/>
  <c r="CW293" i="2"/>
  <c r="CW285" i="2"/>
  <c r="CW277" i="2"/>
  <c r="CW269" i="2"/>
  <c r="CW258" i="2"/>
  <c r="CW245" i="2"/>
  <c r="CW556" i="2"/>
  <c r="CW226" i="2"/>
  <c r="CW208" i="2"/>
  <c r="CW191" i="2"/>
  <c r="CW497" i="2"/>
  <c r="CW167" i="2"/>
  <c r="CW453" i="2"/>
  <c r="CW343" i="2"/>
  <c r="CW300" i="2"/>
  <c r="CW605" i="2"/>
  <c r="CW597" i="2"/>
  <c r="CW568" i="2"/>
  <c r="CW230" i="2"/>
  <c r="CW212" i="2"/>
  <c r="CW206" i="2"/>
  <c r="CW473" i="2"/>
  <c r="CW73" i="2"/>
  <c r="CW306" i="2"/>
  <c r="CW612" i="2"/>
  <c r="CW583" i="2"/>
  <c r="CW489" i="2"/>
  <c r="CW330" i="2"/>
  <c r="CW322" i="2"/>
  <c r="CW265" i="2"/>
  <c r="CW571" i="2"/>
  <c r="CW539" i="2"/>
  <c r="CW529" i="2"/>
  <c r="CW184" i="2"/>
  <c r="CW495" i="2"/>
  <c r="CW156" i="2"/>
  <c r="CW121" i="2"/>
  <c r="CW537" i="2"/>
  <c r="CW522" i="2"/>
  <c r="CW190" i="2"/>
  <c r="CW505" i="2"/>
  <c r="CW490" i="2"/>
  <c r="CW474" i="2"/>
  <c r="CW138" i="2"/>
  <c r="CW29" i="2"/>
  <c r="CW577" i="2"/>
  <c r="CW569" i="2"/>
  <c r="CW561" i="2"/>
  <c r="CW553" i="2"/>
  <c r="CW545" i="2"/>
  <c r="CW215" i="2"/>
  <c r="CW200" i="2"/>
  <c r="CW515" i="2"/>
  <c r="CW183" i="2"/>
  <c r="CW168" i="2"/>
  <c r="CW483" i="2"/>
  <c r="CW470" i="2"/>
  <c r="CW77" i="2"/>
  <c r="CW342" i="2"/>
  <c r="CW630" i="2"/>
  <c r="CW622" i="2"/>
  <c r="CW614" i="2"/>
  <c r="CW606" i="2"/>
  <c r="CW598" i="2"/>
  <c r="CW590" i="2"/>
  <c r="CW582" i="2"/>
  <c r="CW574" i="2"/>
  <c r="CW566" i="2"/>
  <c r="CW558" i="2"/>
  <c r="CW550" i="2"/>
  <c r="CW542" i="2"/>
  <c r="CW213" i="2"/>
  <c r="CW205" i="2"/>
  <c r="CW197" i="2"/>
  <c r="CW189" i="2"/>
  <c r="CW181" i="2"/>
  <c r="CW173" i="2"/>
  <c r="CW165" i="2"/>
  <c r="CW157" i="2"/>
  <c r="CW149" i="2"/>
  <c r="CW133" i="2"/>
  <c r="CW118" i="2"/>
  <c r="CW433" i="2"/>
  <c r="CW428" i="2"/>
  <c r="CW102" i="2"/>
  <c r="CW417" i="2"/>
  <c r="CW412" i="2"/>
  <c r="CW86" i="2"/>
  <c r="CW81" i="2"/>
  <c r="CW385" i="2"/>
  <c r="CW33" i="2"/>
  <c r="CW145" i="2"/>
  <c r="CW139" i="2"/>
  <c r="CW452" i="2"/>
  <c r="CW117" i="2"/>
  <c r="CW101" i="2"/>
  <c r="CW85" i="2"/>
  <c r="CW391" i="2"/>
  <c r="CW364" i="2"/>
  <c r="CW24" i="2"/>
  <c r="CW140" i="2"/>
  <c r="CW132" i="2"/>
  <c r="CW124" i="2"/>
  <c r="CW116" i="2"/>
  <c r="CW108" i="2"/>
  <c r="CW100" i="2"/>
  <c r="CW92" i="2"/>
  <c r="CW84" i="2"/>
  <c r="CW76" i="2"/>
  <c r="CW65" i="2"/>
  <c r="CW58" i="2"/>
  <c r="CW44" i="2"/>
  <c r="CW348" i="2"/>
  <c r="CW446" i="2"/>
  <c r="CW438" i="2"/>
  <c r="CW430" i="2"/>
  <c r="CW422" i="2"/>
  <c r="CW414" i="2"/>
  <c r="CW406" i="2"/>
  <c r="CW398" i="2"/>
  <c r="CW384" i="2"/>
  <c r="CW56" i="2"/>
  <c r="CW49" i="2"/>
  <c r="CW390" i="2"/>
  <c r="CW382" i="2"/>
  <c r="CW374" i="2"/>
  <c r="CW366" i="2"/>
  <c r="CW358" i="2"/>
  <c r="CW350" i="2"/>
  <c r="CW20" i="2"/>
  <c r="CW46" i="2"/>
  <c r="CW38" i="2"/>
  <c r="CW30" i="2"/>
  <c r="CW22" i="2"/>
  <c r="CW340" i="2"/>
  <c r="CW653" i="2"/>
  <c r="BF12" i="2"/>
  <c r="AK12" i="2"/>
  <c r="CW308" i="2"/>
  <c r="CW640" i="2"/>
  <c r="CW325" i="2"/>
  <c r="CW312" i="2"/>
  <c r="CW276" i="2"/>
  <c r="CW587" i="2"/>
  <c r="CW246" i="2"/>
  <c r="CW486" i="2"/>
  <c r="CW53" i="2"/>
  <c r="CW324" i="2"/>
  <c r="CW632" i="2"/>
  <c r="CW294" i="2"/>
  <c r="CW600" i="2"/>
  <c r="CW592" i="2"/>
  <c r="CW559" i="2"/>
  <c r="CW510" i="2"/>
  <c r="CW150" i="2"/>
  <c r="CW126" i="2"/>
  <c r="CW650" i="2"/>
  <c r="CW642" i="2"/>
  <c r="CW635" i="2"/>
  <c r="CW627" i="2"/>
  <c r="CW619" i="2"/>
  <c r="CW611" i="2"/>
  <c r="CW603" i="2"/>
  <c r="CW595" i="2"/>
  <c r="CW584" i="2"/>
  <c r="CW253" i="2"/>
  <c r="CW564" i="2"/>
  <c r="CW234" i="2"/>
  <c r="CW221" i="2"/>
  <c r="CW523" i="2"/>
  <c r="CW188" i="2"/>
  <c r="CW493" i="2"/>
  <c r="CW482" i="2"/>
  <c r="CW57" i="2"/>
  <c r="CW625" i="2"/>
  <c r="CW617" i="2"/>
  <c r="CW284" i="2"/>
  <c r="CW272" i="2"/>
  <c r="CW241" i="2"/>
  <c r="CW225" i="2"/>
  <c r="CW531" i="2"/>
  <c r="CW195" i="2"/>
  <c r="CW148" i="2"/>
  <c r="CW643" i="2"/>
  <c r="CW624" i="2"/>
  <c r="CW290" i="2"/>
  <c r="CW551" i="2"/>
  <c r="CW158" i="2"/>
  <c r="CW649" i="2"/>
  <c r="CW641" i="2"/>
  <c r="CW585" i="2"/>
  <c r="CW563" i="2"/>
  <c r="CW538" i="2"/>
  <c r="CW525" i="2"/>
  <c r="CW180" i="2"/>
  <c r="CW174" i="2"/>
  <c r="CW151" i="2"/>
  <c r="CW380" i="2"/>
  <c r="CW211" i="2"/>
  <c r="CW196" i="2"/>
  <c r="CW509" i="2"/>
  <c r="CW179" i="2"/>
  <c r="CW160" i="2"/>
  <c r="CW469" i="2"/>
  <c r="CW448" i="2"/>
  <c r="CW347" i="2"/>
  <c r="CW256" i="2"/>
  <c r="CW248" i="2"/>
  <c r="CW240" i="2"/>
  <c r="CW232" i="2"/>
  <c r="CW224" i="2"/>
  <c r="CW534" i="2"/>
  <c r="CW519" i="2"/>
  <c r="CW194" i="2"/>
  <c r="CW502" i="2"/>
  <c r="CW487" i="2"/>
  <c r="CW162" i="2"/>
  <c r="CW460" i="2"/>
  <c r="CW373" i="2"/>
  <c r="CW315" i="2"/>
  <c r="CW307" i="2"/>
  <c r="CW299" i="2"/>
  <c r="CW291" i="2"/>
  <c r="CW283" i="2"/>
  <c r="CW275" i="2"/>
  <c r="CW267" i="2"/>
  <c r="CW259" i="2"/>
  <c r="CW251" i="2"/>
  <c r="CW243" i="2"/>
  <c r="CW235" i="2"/>
  <c r="CW227" i="2"/>
  <c r="CW219" i="2"/>
  <c r="CW532" i="2"/>
  <c r="CW524" i="2"/>
  <c r="CW516" i="2"/>
  <c r="CW508" i="2"/>
  <c r="CW500" i="2"/>
  <c r="CW492" i="2"/>
  <c r="CW484" i="2"/>
  <c r="CW476" i="2"/>
  <c r="CW468" i="2"/>
  <c r="CW131" i="2"/>
  <c r="CW437" i="2"/>
  <c r="CW432" i="2"/>
  <c r="CW106" i="2"/>
  <c r="CW421" i="2"/>
  <c r="CW416" i="2"/>
  <c r="CW90" i="2"/>
  <c r="CW405" i="2"/>
  <c r="CW393" i="2"/>
  <c r="CW64" i="2"/>
  <c r="CW351" i="2"/>
  <c r="CW143" i="2"/>
  <c r="CW458" i="2"/>
  <c r="CW445" i="2"/>
  <c r="CW113" i="2"/>
  <c r="CW97" i="2"/>
  <c r="CW397" i="2"/>
  <c r="CW69" i="2"/>
  <c r="CW40" i="2"/>
  <c r="CW467" i="2"/>
  <c r="CW459" i="2"/>
  <c r="CW451" i="2"/>
  <c r="CW443" i="2"/>
  <c r="CW435" i="2"/>
  <c r="CW427" i="2"/>
  <c r="CW419" i="2"/>
  <c r="CW411" i="2"/>
  <c r="CW403" i="2"/>
  <c r="CW395" i="2"/>
  <c r="CW383" i="2"/>
  <c r="CW368" i="2"/>
  <c r="CW360" i="2"/>
  <c r="CW344" i="2"/>
  <c r="CW123" i="2"/>
  <c r="CW115" i="2"/>
  <c r="CW107" i="2"/>
  <c r="CW99" i="2"/>
  <c r="CW91" i="2"/>
  <c r="CW83" i="2"/>
  <c r="CW75" i="2"/>
  <c r="CW61" i="2"/>
  <c r="CW54" i="2"/>
  <c r="CW48" i="2"/>
  <c r="CW67" i="2"/>
  <c r="CW59" i="2"/>
  <c r="CW51" i="2"/>
  <c r="CW43" i="2"/>
  <c r="CW35" i="2"/>
  <c r="CW27" i="2"/>
  <c r="CW19" i="2"/>
  <c r="CW365" i="2"/>
  <c r="CW357" i="2"/>
  <c r="CW349" i="2"/>
  <c r="CW341" i="2"/>
  <c r="CW339" i="2"/>
  <c r="AZ12" i="2"/>
  <c r="BS332" i="2"/>
  <c r="BS653" i="2"/>
  <c r="BS654" i="2"/>
  <c r="BS333" i="2"/>
  <c r="BS18" i="2"/>
  <c r="BS19" i="2"/>
  <c r="BS342" i="2"/>
  <c r="BS339" i="2"/>
  <c r="BS21" i="2"/>
  <c r="BS24" i="2"/>
  <c r="BS347" i="2"/>
  <c r="BS28" i="2"/>
  <c r="BS351" i="2"/>
  <c r="BS32" i="2"/>
  <c r="BS355" i="2"/>
  <c r="BS36" i="2"/>
  <c r="BS359" i="2"/>
  <c r="BS40" i="2"/>
  <c r="BS363" i="2"/>
  <c r="BS44" i="2"/>
  <c r="BS367" i="2"/>
  <c r="BS48" i="2"/>
  <c r="BS371" i="2"/>
  <c r="BS52" i="2"/>
  <c r="BS343" i="2"/>
  <c r="BS344" i="2"/>
  <c r="BS25" i="2"/>
  <c r="BS348" i="2"/>
  <c r="BS29" i="2"/>
  <c r="BS352" i="2"/>
  <c r="BS33" i="2"/>
  <c r="BS356" i="2"/>
  <c r="BS37" i="2"/>
  <c r="BS360" i="2"/>
  <c r="BS41" i="2"/>
  <c r="BS364" i="2"/>
  <c r="BS45" i="2"/>
  <c r="BS368" i="2"/>
  <c r="BS49" i="2"/>
  <c r="BS372" i="2"/>
  <c r="BS53" i="2"/>
  <c r="BS376" i="2"/>
  <c r="BS57" i="2"/>
  <c r="BS380" i="2"/>
  <c r="BS61" i="2"/>
  <c r="BS384" i="2"/>
  <c r="BS65" i="2"/>
  <c r="BS388" i="2"/>
  <c r="BS69" i="2"/>
  <c r="BS392" i="2"/>
  <c r="BS338" i="2"/>
  <c r="BS22" i="2"/>
  <c r="BS346" i="2"/>
  <c r="BS350" i="2"/>
  <c r="BS354" i="2"/>
  <c r="BS358" i="2"/>
  <c r="BS362" i="2"/>
  <c r="BS50" i="2"/>
  <c r="BS51" i="2"/>
  <c r="BS373" i="2"/>
  <c r="BS55" i="2"/>
  <c r="BS378" i="2"/>
  <c r="BS64" i="2"/>
  <c r="BS66" i="2"/>
  <c r="BS387" i="2"/>
  <c r="BS389" i="2"/>
  <c r="BS71" i="2"/>
  <c r="BS73" i="2"/>
  <c r="BS396" i="2"/>
  <c r="BS77" i="2"/>
  <c r="BS400" i="2"/>
  <c r="BS81" i="2"/>
  <c r="BS404" i="2"/>
  <c r="BS85" i="2"/>
  <c r="BS408" i="2"/>
  <c r="BS89" i="2"/>
  <c r="BS412" i="2"/>
  <c r="BS93" i="2"/>
  <c r="BS416" i="2"/>
  <c r="BS97" i="2"/>
  <c r="BS420" i="2"/>
  <c r="BS101" i="2"/>
  <c r="BS424" i="2"/>
  <c r="BS105" i="2"/>
  <c r="BS428" i="2"/>
  <c r="BS109" i="2"/>
  <c r="BS432" i="2"/>
  <c r="BS113" i="2"/>
  <c r="BS436" i="2"/>
  <c r="BS117" i="2"/>
  <c r="BS440" i="2"/>
  <c r="BS121" i="2"/>
  <c r="BS444" i="2"/>
  <c r="BS125" i="2"/>
  <c r="BS448" i="2"/>
  <c r="BS129" i="2"/>
  <c r="BS20" i="2"/>
  <c r="BS341" i="2"/>
  <c r="BS23" i="2"/>
  <c r="BS345" i="2"/>
  <c r="BS27" i="2"/>
  <c r="BS349" i="2"/>
  <c r="BS31" i="2"/>
  <c r="BS353" i="2"/>
  <c r="BS35" i="2"/>
  <c r="BS357" i="2"/>
  <c r="BS39" i="2"/>
  <c r="BS361" i="2"/>
  <c r="BS46" i="2"/>
  <c r="BS47" i="2"/>
  <c r="BS54" i="2"/>
  <c r="BS375" i="2"/>
  <c r="BS377" i="2"/>
  <c r="BS59" i="2"/>
  <c r="BS382" i="2"/>
  <c r="BS68" i="2"/>
  <c r="BS70" i="2"/>
  <c r="BS391" i="2"/>
  <c r="BS393" i="2"/>
  <c r="BS74" i="2"/>
  <c r="BS397" i="2"/>
  <c r="BS78" i="2"/>
  <c r="BS401" i="2"/>
  <c r="BS82" i="2"/>
  <c r="BS405" i="2"/>
  <c r="BS86" i="2"/>
  <c r="BS409" i="2"/>
  <c r="BS90" i="2"/>
  <c r="BS413" i="2"/>
  <c r="BS94" i="2"/>
  <c r="BS417" i="2"/>
  <c r="BS98" i="2"/>
  <c r="BS421" i="2"/>
  <c r="BS102" i="2"/>
  <c r="BS425" i="2"/>
  <c r="BS106" i="2"/>
  <c r="BS429" i="2"/>
  <c r="BS110" i="2"/>
  <c r="BS433" i="2"/>
  <c r="BS114" i="2"/>
  <c r="BS437" i="2"/>
  <c r="BS118" i="2"/>
  <c r="BS441" i="2"/>
  <c r="BS122" i="2"/>
  <c r="BS445" i="2"/>
  <c r="BS126" i="2"/>
  <c r="BS449" i="2"/>
  <c r="BS130" i="2"/>
  <c r="BS453" i="2"/>
  <c r="BS134" i="2"/>
  <c r="BS457" i="2"/>
  <c r="BS138" i="2"/>
  <c r="BS461" i="2"/>
  <c r="BS142" i="2"/>
  <c r="BS465" i="2"/>
  <c r="BS146" i="2"/>
  <c r="BS17" i="2"/>
  <c r="BS26" i="2"/>
  <c r="BS42" i="2"/>
  <c r="BS366" i="2"/>
  <c r="BS370" i="2"/>
  <c r="BS60" i="2"/>
  <c r="BS67" i="2"/>
  <c r="BS75" i="2"/>
  <c r="BS76" i="2"/>
  <c r="BS398" i="2"/>
  <c r="BS120" i="2"/>
  <c r="BS442" i="2"/>
  <c r="BS123" i="2"/>
  <c r="BS124" i="2"/>
  <c r="BS447" i="2"/>
  <c r="BS451" i="2"/>
  <c r="BS455" i="2"/>
  <c r="BS136" i="2"/>
  <c r="BS140" i="2"/>
  <c r="BS144" i="2"/>
  <c r="BS340" i="2"/>
  <c r="BS38" i="2"/>
  <c r="BS56" i="2"/>
  <c r="BS390" i="2"/>
  <c r="BS72" i="2"/>
  <c r="BS394" i="2"/>
  <c r="BS399" i="2"/>
  <c r="BS83" i="2"/>
  <c r="BS84" i="2"/>
  <c r="BS87" i="2"/>
  <c r="BS88" i="2"/>
  <c r="BS91" i="2"/>
  <c r="BS92" i="2"/>
  <c r="BS95" i="2"/>
  <c r="BS96" i="2"/>
  <c r="BS99" i="2"/>
  <c r="BS100" i="2"/>
  <c r="BS103" i="2"/>
  <c r="BS104" i="2"/>
  <c r="BS107" i="2"/>
  <c r="BS108" i="2"/>
  <c r="BS111" i="2"/>
  <c r="BS112" i="2"/>
  <c r="BS115" i="2"/>
  <c r="BS116" i="2"/>
  <c r="BS119" i="2"/>
  <c r="BS446" i="2"/>
  <c r="BS450" i="2"/>
  <c r="BS131" i="2"/>
  <c r="BS132" i="2"/>
  <c r="BS458" i="2"/>
  <c r="BS139" i="2"/>
  <c r="BS460" i="2"/>
  <c r="BS462" i="2"/>
  <c r="BS143" i="2"/>
  <c r="BS464" i="2"/>
  <c r="BS466" i="2"/>
  <c r="BS147" i="2"/>
  <c r="BS470" i="2"/>
  <c r="BS151" i="2"/>
  <c r="BS474" i="2"/>
  <c r="BS155" i="2"/>
  <c r="BS478" i="2"/>
  <c r="BS159" i="2"/>
  <c r="BS482" i="2"/>
  <c r="BS163" i="2"/>
  <c r="BS486" i="2"/>
  <c r="BS167" i="2"/>
  <c r="BS490" i="2"/>
  <c r="BS171" i="2"/>
  <c r="BS494" i="2"/>
  <c r="BS175" i="2"/>
  <c r="BS498" i="2"/>
  <c r="BS179" i="2"/>
  <c r="BS502" i="2"/>
  <c r="BS183" i="2"/>
  <c r="BS506" i="2"/>
  <c r="BS187" i="2"/>
  <c r="BS510" i="2"/>
  <c r="BS191" i="2"/>
  <c r="BS514" i="2"/>
  <c r="BS195" i="2"/>
  <c r="BS518" i="2"/>
  <c r="BS199" i="2"/>
  <c r="BS522" i="2"/>
  <c r="BS203" i="2"/>
  <c r="BS526" i="2"/>
  <c r="BS207" i="2"/>
  <c r="BS530" i="2"/>
  <c r="BS211" i="2"/>
  <c r="BS534" i="2"/>
  <c r="BS215" i="2"/>
  <c r="BS538" i="2"/>
  <c r="BS540" i="2"/>
  <c r="BS221" i="2"/>
  <c r="BS544" i="2"/>
  <c r="BS225" i="2"/>
  <c r="BS548" i="2"/>
  <c r="BS229" i="2"/>
  <c r="BS552" i="2"/>
  <c r="BS233" i="2"/>
  <c r="BS556" i="2"/>
  <c r="BS237" i="2"/>
  <c r="BS560" i="2"/>
  <c r="BS241" i="2"/>
  <c r="BS564" i="2"/>
  <c r="BS245" i="2"/>
  <c r="BS568" i="2"/>
  <c r="BS249" i="2"/>
  <c r="BS572" i="2"/>
  <c r="BS253" i="2"/>
  <c r="BS576" i="2"/>
  <c r="BS257" i="2"/>
  <c r="BS580" i="2"/>
  <c r="BS261" i="2"/>
  <c r="BS584" i="2"/>
  <c r="BS265" i="2"/>
  <c r="BS588" i="2"/>
  <c r="BS269" i="2"/>
  <c r="BS592" i="2"/>
  <c r="BS273" i="2"/>
  <c r="BS596" i="2"/>
  <c r="BS277" i="2"/>
  <c r="BS600" i="2"/>
  <c r="BS281" i="2"/>
  <c r="BS604" i="2"/>
  <c r="BS285" i="2"/>
  <c r="BS608" i="2"/>
  <c r="BS289" i="2"/>
  <c r="BS612" i="2"/>
  <c r="BS293" i="2"/>
  <c r="BS616" i="2"/>
  <c r="BS297" i="2"/>
  <c r="BS620" i="2"/>
  <c r="BS301" i="2"/>
  <c r="BS624" i="2"/>
  <c r="BS305" i="2"/>
  <c r="BS628" i="2"/>
  <c r="BS309" i="2"/>
  <c r="BS632" i="2"/>
  <c r="BS313" i="2"/>
  <c r="BS636" i="2"/>
  <c r="BS317" i="2"/>
  <c r="BS43" i="2"/>
  <c r="BS365" i="2"/>
  <c r="BS369" i="2"/>
  <c r="BS381" i="2"/>
  <c r="BS62" i="2"/>
  <c r="BS383" i="2"/>
  <c r="BS395" i="2"/>
  <c r="BS407" i="2"/>
  <c r="BS410" i="2"/>
  <c r="BS423" i="2"/>
  <c r="BS426" i="2"/>
  <c r="BS439" i="2"/>
  <c r="BS133" i="2"/>
  <c r="BS135" i="2"/>
  <c r="BS456" i="2"/>
  <c r="BS148" i="2"/>
  <c r="BS150" i="2"/>
  <c r="BS475" i="2"/>
  <c r="BS156" i="2"/>
  <c r="BS477" i="2"/>
  <c r="BS479" i="2"/>
  <c r="BS480" i="2"/>
  <c r="BS161" i="2"/>
  <c r="BS165" i="2"/>
  <c r="BS491" i="2"/>
  <c r="BS495" i="2"/>
  <c r="BS176" i="2"/>
  <c r="BS497" i="2"/>
  <c r="BS178" i="2"/>
  <c r="BS180" i="2"/>
  <c r="BS501" i="2"/>
  <c r="BS182" i="2"/>
  <c r="BS512" i="2"/>
  <c r="BS193" i="2"/>
  <c r="BS516" i="2"/>
  <c r="BS197" i="2"/>
  <c r="BS523" i="2"/>
  <c r="BS527" i="2"/>
  <c r="BS208" i="2"/>
  <c r="BS529" i="2"/>
  <c r="BS210" i="2"/>
  <c r="BS212" i="2"/>
  <c r="BS533" i="2"/>
  <c r="BS214" i="2"/>
  <c r="BS218" i="2"/>
  <c r="BS539" i="2"/>
  <c r="BS222" i="2"/>
  <c r="BS543" i="2"/>
  <c r="BS226" i="2"/>
  <c r="BS547" i="2"/>
  <c r="BS230" i="2"/>
  <c r="BS551" i="2"/>
  <c r="BS234" i="2"/>
  <c r="BS555" i="2"/>
  <c r="BS238" i="2"/>
  <c r="BS559" i="2"/>
  <c r="BS242" i="2"/>
  <c r="BS563" i="2"/>
  <c r="BS246" i="2"/>
  <c r="BS567" i="2"/>
  <c r="BS250" i="2"/>
  <c r="BS571" i="2"/>
  <c r="BS254" i="2"/>
  <c r="BS575" i="2"/>
  <c r="BS258" i="2"/>
  <c r="BS579" i="2"/>
  <c r="BS262" i="2"/>
  <c r="BS583" i="2"/>
  <c r="BS386" i="2"/>
  <c r="BS79" i="2"/>
  <c r="BS403" i="2"/>
  <c r="BS406" i="2"/>
  <c r="BS419" i="2"/>
  <c r="BS422" i="2"/>
  <c r="BS435" i="2"/>
  <c r="BS438" i="2"/>
  <c r="BS443" i="2"/>
  <c r="BS128" i="2"/>
  <c r="BS152" i="2"/>
  <c r="BS473" i="2"/>
  <c r="BS154" i="2"/>
  <c r="BS158" i="2"/>
  <c r="BS483" i="2"/>
  <c r="BS164" i="2"/>
  <c r="BS485" i="2"/>
  <c r="BS487" i="2"/>
  <c r="BS168" i="2"/>
  <c r="BS489" i="2"/>
  <c r="BS170" i="2"/>
  <c r="BS172" i="2"/>
  <c r="BS493" i="2"/>
  <c r="BS174" i="2"/>
  <c r="BS504" i="2"/>
  <c r="BS185" i="2"/>
  <c r="BS508" i="2"/>
  <c r="BS189" i="2"/>
  <c r="BS515" i="2"/>
  <c r="BS519" i="2"/>
  <c r="BS200" i="2"/>
  <c r="BS521" i="2"/>
  <c r="BS202" i="2"/>
  <c r="BS204" i="2"/>
  <c r="BS525" i="2"/>
  <c r="BS206" i="2"/>
  <c r="BS536" i="2"/>
  <c r="BS217" i="2"/>
  <c r="BS219" i="2"/>
  <c r="BS541" i="2"/>
  <c r="BS223" i="2"/>
  <c r="BS545" i="2"/>
  <c r="BS227" i="2"/>
  <c r="BS549" i="2"/>
  <c r="BS231" i="2"/>
  <c r="BS553" i="2"/>
  <c r="BS235" i="2"/>
  <c r="BS557" i="2"/>
  <c r="BS239" i="2"/>
  <c r="BS561" i="2"/>
  <c r="BS243" i="2"/>
  <c r="BS565" i="2"/>
  <c r="BS247" i="2"/>
  <c r="BS569" i="2"/>
  <c r="BS251" i="2"/>
  <c r="BS573" i="2"/>
  <c r="BS255" i="2"/>
  <c r="BS577" i="2"/>
  <c r="BS259" i="2"/>
  <c r="BS581" i="2"/>
  <c r="BS263" i="2"/>
  <c r="BS585" i="2"/>
  <c r="BS267" i="2"/>
  <c r="BS374" i="2"/>
  <c r="BS63" i="2"/>
  <c r="BS427" i="2"/>
  <c r="BS430" i="2"/>
  <c r="BS431" i="2"/>
  <c r="BS452" i="2"/>
  <c r="BS141" i="2"/>
  <c r="BS469" i="2"/>
  <c r="BS476" i="2"/>
  <c r="BS484" i="2"/>
  <c r="BS507" i="2"/>
  <c r="BS196" i="2"/>
  <c r="BS517" i="2"/>
  <c r="BS198" i="2"/>
  <c r="BS205" i="2"/>
  <c r="BS531" i="2"/>
  <c r="BS532" i="2"/>
  <c r="BS216" i="2"/>
  <c r="BS537" i="2"/>
  <c r="BS546" i="2"/>
  <c r="BS554" i="2"/>
  <c r="BS562" i="2"/>
  <c r="BS570" i="2"/>
  <c r="BS578" i="2"/>
  <c r="BS589" i="2"/>
  <c r="BS271" i="2"/>
  <c r="BS593" i="2"/>
  <c r="BS275" i="2"/>
  <c r="BS597" i="2"/>
  <c r="BS279" i="2"/>
  <c r="BS601" i="2"/>
  <c r="BS283" i="2"/>
  <c r="BS605" i="2"/>
  <c r="BS287" i="2"/>
  <c r="BS609" i="2"/>
  <c r="BS291" i="2"/>
  <c r="BS613" i="2"/>
  <c r="BS295" i="2"/>
  <c r="BS617" i="2"/>
  <c r="BS299" i="2"/>
  <c r="BS621" i="2"/>
  <c r="BS303" i="2"/>
  <c r="BS625" i="2"/>
  <c r="BS307" i="2"/>
  <c r="BS629" i="2"/>
  <c r="BS311" i="2"/>
  <c r="BS633" i="2"/>
  <c r="BS315" i="2"/>
  <c r="BS637" i="2"/>
  <c r="BS639" i="2"/>
  <c r="BS320" i="2"/>
  <c r="BS643" i="2"/>
  <c r="BS324" i="2"/>
  <c r="BS647" i="2"/>
  <c r="BS328" i="2"/>
  <c r="BS651" i="2"/>
  <c r="BS58" i="2"/>
  <c r="BS415" i="2"/>
  <c r="BS454" i="2"/>
  <c r="BS463" i="2"/>
  <c r="BS488" i="2"/>
  <c r="BS169" i="2"/>
  <c r="BS177" i="2"/>
  <c r="BS511" i="2"/>
  <c r="BS566" i="2"/>
  <c r="BS574" i="2"/>
  <c r="BS590" i="2"/>
  <c r="BS594" i="2"/>
  <c r="BS602" i="2"/>
  <c r="BS606" i="2"/>
  <c r="BS614" i="2"/>
  <c r="BS618" i="2"/>
  <c r="BS630" i="2"/>
  <c r="BS638" i="2"/>
  <c r="BS641" i="2"/>
  <c r="BS645" i="2"/>
  <c r="BS326" i="2"/>
  <c r="BS649" i="2"/>
  <c r="BS330" i="2"/>
  <c r="BS34" i="2"/>
  <c r="BS467" i="2"/>
  <c r="BS149" i="2"/>
  <c r="BS471" i="2"/>
  <c r="BS157" i="2"/>
  <c r="BS481" i="2"/>
  <c r="BS181" i="2"/>
  <c r="BS190" i="2"/>
  <c r="BS192" i="2"/>
  <c r="BS513" i="2"/>
  <c r="BS194" i="2"/>
  <c r="BS520" i="2"/>
  <c r="BS220" i="2"/>
  <c r="BS236" i="2"/>
  <c r="BS264" i="2"/>
  <c r="BS586" i="2"/>
  <c r="BS274" i="2"/>
  <c r="BS278" i="2"/>
  <c r="BS599" i="2"/>
  <c r="BS282" i="2"/>
  <c r="BS286" i="2"/>
  <c r="BS607" i="2"/>
  <c r="BS290" i="2"/>
  <c r="BS294" i="2"/>
  <c r="BS298" i="2"/>
  <c r="BS302" i="2"/>
  <c r="BS30" i="2"/>
  <c r="BS80" i="2"/>
  <c r="BS402" i="2"/>
  <c r="BS411" i="2"/>
  <c r="BS418" i="2"/>
  <c r="BS127" i="2"/>
  <c r="BS137" i="2"/>
  <c r="BS468" i="2"/>
  <c r="BS472" i="2"/>
  <c r="BS162" i="2"/>
  <c r="BS492" i="2"/>
  <c r="BS173" i="2"/>
  <c r="BS499" i="2"/>
  <c r="BS500" i="2"/>
  <c r="BS184" i="2"/>
  <c r="BS505" i="2"/>
  <c r="BS186" i="2"/>
  <c r="BS524" i="2"/>
  <c r="BS209" i="2"/>
  <c r="BS535" i="2"/>
  <c r="BS224" i="2"/>
  <c r="BS232" i="2"/>
  <c r="BS240" i="2"/>
  <c r="BS248" i="2"/>
  <c r="BS256" i="2"/>
  <c r="BS268" i="2"/>
  <c r="BS272" i="2"/>
  <c r="BS276" i="2"/>
  <c r="BS280" i="2"/>
  <c r="BS284" i="2"/>
  <c r="BS288" i="2"/>
  <c r="BS292" i="2"/>
  <c r="BS296" i="2"/>
  <c r="BS300" i="2"/>
  <c r="BS304" i="2"/>
  <c r="BS308" i="2"/>
  <c r="BS312" i="2"/>
  <c r="BS316" i="2"/>
  <c r="BS640" i="2"/>
  <c r="BS321" i="2"/>
  <c r="BS644" i="2"/>
  <c r="BS325" i="2"/>
  <c r="BS648" i="2"/>
  <c r="BS329" i="2"/>
  <c r="BS652" i="2"/>
  <c r="BS379" i="2"/>
  <c r="BS414" i="2"/>
  <c r="BS459" i="2"/>
  <c r="BS145" i="2"/>
  <c r="BS503" i="2"/>
  <c r="BS188" i="2"/>
  <c r="BS509" i="2"/>
  <c r="BS201" i="2"/>
  <c r="BS528" i="2"/>
  <c r="BS213" i="2"/>
  <c r="BS542" i="2"/>
  <c r="BS550" i="2"/>
  <c r="BS558" i="2"/>
  <c r="BS582" i="2"/>
  <c r="BS598" i="2"/>
  <c r="BS610" i="2"/>
  <c r="BS622" i="2"/>
  <c r="BS626" i="2"/>
  <c r="BS634" i="2"/>
  <c r="BS318" i="2"/>
  <c r="BS322" i="2"/>
  <c r="BS385" i="2"/>
  <c r="BS434" i="2"/>
  <c r="BS153" i="2"/>
  <c r="BS160" i="2"/>
  <c r="BS166" i="2"/>
  <c r="BS496" i="2"/>
  <c r="BS228" i="2"/>
  <c r="BS244" i="2"/>
  <c r="BS252" i="2"/>
  <c r="BS260" i="2"/>
  <c r="BS266" i="2"/>
  <c r="BS587" i="2"/>
  <c r="BS270" i="2"/>
  <c r="BS591" i="2"/>
  <c r="BS595" i="2"/>
  <c r="BS603" i="2"/>
  <c r="BS611" i="2"/>
  <c r="BS615" i="2"/>
  <c r="BS619" i="2"/>
  <c r="BS623" i="2"/>
  <c r="BS306" i="2"/>
  <c r="BS642" i="2"/>
  <c r="BS323" i="2"/>
  <c r="BS650" i="2"/>
  <c r="BS331" i="2"/>
  <c r="BS310" i="2"/>
  <c r="BS631" i="2"/>
  <c r="BS635" i="2"/>
  <c r="BS319" i="2"/>
  <c r="BS627" i="2"/>
  <c r="BS314" i="2"/>
  <c r="BS646" i="2"/>
  <c r="BS327" i="2"/>
  <c r="CZ332" i="2"/>
  <c r="CZ654" i="2"/>
  <c r="CZ653" i="2"/>
  <c r="CZ17" i="2"/>
  <c r="CZ18" i="2"/>
  <c r="CZ341" i="2"/>
  <c r="CZ22" i="2"/>
  <c r="CZ333" i="2"/>
  <c r="CZ342" i="2"/>
  <c r="CZ23" i="2"/>
  <c r="CZ346" i="2"/>
  <c r="CZ27" i="2"/>
  <c r="CZ350" i="2"/>
  <c r="CZ31" i="2"/>
  <c r="CZ354" i="2"/>
  <c r="CZ35" i="2"/>
  <c r="CZ358" i="2"/>
  <c r="CZ39" i="2"/>
  <c r="CZ362" i="2"/>
  <c r="CZ43" i="2"/>
  <c r="CZ366" i="2"/>
  <c r="CZ47" i="2"/>
  <c r="CZ370" i="2"/>
  <c r="CZ51" i="2"/>
  <c r="CZ339" i="2"/>
  <c r="CZ340" i="2"/>
  <c r="CZ21" i="2"/>
  <c r="CZ343" i="2"/>
  <c r="CZ24" i="2"/>
  <c r="CZ347" i="2"/>
  <c r="CZ28" i="2"/>
  <c r="CZ351" i="2"/>
  <c r="CZ32" i="2"/>
  <c r="CZ355" i="2"/>
  <c r="CZ36" i="2"/>
  <c r="CZ359" i="2"/>
  <c r="CZ40" i="2"/>
  <c r="CZ363" i="2"/>
  <c r="CZ44" i="2"/>
  <c r="CZ367" i="2"/>
  <c r="CZ48" i="2"/>
  <c r="CZ371" i="2"/>
  <c r="CZ52" i="2"/>
  <c r="CZ375" i="2"/>
  <c r="CZ56" i="2"/>
  <c r="CZ379" i="2"/>
  <c r="CZ60" i="2"/>
  <c r="CZ383" i="2"/>
  <c r="CZ64" i="2"/>
  <c r="CZ387" i="2"/>
  <c r="CZ68" i="2"/>
  <c r="CZ391" i="2"/>
  <c r="CZ19" i="2"/>
  <c r="CZ365" i="2"/>
  <c r="CZ53" i="2"/>
  <c r="CZ374" i="2"/>
  <c r="CZ376" i="2"/>
  <c r="CZ62" i="2"/>
  <c r="CZ385" i="2"/>
  <c r="CZ67" i="2"/>
  <c r="CZ69" i="2"/>
  <c r="CZ390" i="2"/>
  <c r="CZ72" i="2"/>
  <c r="CZ395" i="2"/>
  <c r="CZ76" i="2"/>
  <c r="CZ399" i="2"/>
  <c r="CZ80" i="2"/>
  <c r="CZ403" i="2"/>
  <c r="CZ84" i="2"/>
  <c r="CZ407" i="2"/>
  <c r="CZ88" i="2"/>
  <c r="CZ411" i="2"/>
  <c r="CZ92" i="2"/>
  <c r="CZ415" i="2"/>
  <c r="CZ96" i="2"/>
  <c r="CZ419" i="2"/>
  <c r="CZ100" i="2"/>
  <c r="CZ423" i="2"/>
  <c r="CZ104" i="2"/>
  <c r="CZ427" i="2"/>
  <c r="CZ108" i="2"/>
  <c r="CZ431" i="2"/>
  <c r="CZ112" i="2"/>
  <c r="CZ435" i="2"/>
  <c r="CZ116" i="2"/>
  <c r="CZ439" i="2"/>
  <c r="CZ120" i="2"/>
  <c r="CZ443" i="2"/>
  <c r="CZ124" i="2"/>
  <c r="CZ447" i="2"/>
  <c r="CZ128" i="2"/>
  <c r="CZ451" i="2"/>
  <c r="CZ338" i="2"/>
  <c r="CZ49" i="2"/>
  <c r="CZ50" i="2"/>
  <c r="CZ372" i="2"/>
  <c r="CZ373" i="2"/>
  <c r="CZ55" i="2"/>
  <c r="CZ57" i="2"/>
  <c r="CZ378" i="2"/>
  <c r="CZ380" i="2"/>
  <c r="CZ66" i="2"/>
  <c r="CZ389" i="2"/>
  <c r="CZ71" i="2"/>
  <c r="CZ392" i="2"/>
  <c r="CZ73" i="2"/>
  <c r="CZ396" i="2"/>
  <c r="CZ77" i="2"/>
  <c r="CZ400" i="2"/>
  <c r="CZ81" i="2"/>
  <c r="CZ404" i="2"/>
  <c r="CZ85" i="2"/>
  <c r="CZ408" i="2"/>
  <c r="CZ89" i="2"/>
  <c r="CZ412" i="2"/>
  <c r="CZ93" i="2"/>
  <c r="CZ416" i="2"/>
  <c r="CZ97" i="2"/>
  <c r="CZ420" i="2"/>
  <c r="CZ101" i="2"/>
  <c r="CZ424" i="2"/>
  <c r="CZ105" i="2"/>
  <c r="CZ428" i="2"/>
  <c r="CZ109" i="2"/>
  <c r="CZ432" i="2"/>
  <c r="CZ113" i="2"/>
  <c r="CZ436" i="2"/>
  <c r="CZ117" i="2"/>
  <c r="CZ440" i="2"/>
  <c r="CZ121" i="2"/>
  <c r="CZ444" i="2"/>
  <c r="CZ125" i="2"/>
  <c r="CZ448" i="2"/>
  <c r="CZ129" i="2"/>
  <c r="CZ452" i="2"/>
  <c r="CZ133" i="2"/>
  <c r="CZ456" i="2"/>
  <c r="CZ137" i="2"/>
  <c r="CZ460" i="2"/>
  <c r="CZ141" i="2"/>
  <c r="CZ464" i="2"/>
  <c r="CZ145" i="2"/>
  <c r="CZ25" i="2"/>
  <c r="CZ30" i="2"/>
  <c r="CZ356" i="2"/>
  <c r="CZ357" i="2"/>
  <c r="CZ41" i="2"/>
  <c r="CZ369" i="2"/>
  <c r="CZ58" i="2"/>
  <c r="CZ59" i="2"/>
  <c r="CZ381" i="2"/>
  <c r="CZ388" i="2"/>
  <c r="CZ78" i="2"/>
  <c r="CZ79" i="2"/>
  <c r="CZ401" i="2"/>
  <c r="CZ402" i="2"/>
  <c r="CZ457" i="2"/>
  <c r="CZ138" i="2"/>
  <c r="CZ459" i="2"/>
  <c r="CZ461" i="2"/>
  <c r="CZ142" i="2"/>
  <c r="CZ463" i="2"/>
  <c r="CZ465" i="2"/>
  <c r="CZ146" i="2"/>
  <c r="CZ467" i="2"/>
  <c r="CZ468" i="2"/>
  <c r="CZ26" i="2"/>
  <c r="CZ352" i="2"/>
  <c r="CZ353" i="2"/>
  <c r="CZ37" i="2"/>
  <c r="CZ42" i="2"/>
  <c r="CZ364" i="2"/>
  <c r="CZ45" i="2"/>
  <c r="CZ377" i="2"/>
  <c r="CZ61" i="2"/>
  <c r="CZ382" i="2"/>
  <c r="CZ70" i="2"/>
  <c r="CZ74" i="2"/>
  <c r="CZ75" i="2"/>
  <c r="CZ397" i="2"/>
  <c r="CZ398" i="2"/>
  <c r="CZ441" i="2"/>
  <c r="CZ442" i="2"/>
  <c r="CZ123" i="2"/>
  <c r="CZ445" i="2"/>
  <c r="CZ453" i="2"/>
  <c r="CZ134" i="2"/>
  <c r="CZ455" i="2"/>
  <c r="CZ136" i="2"/>
  <c r="CZ140" i="2"/>
  <c r="CZ144" i="2"/>
  <c r="CZ469" i="2"/>
  <c r="CZ150" i="2"/>
  <c r="CZ473" i="2"/>
  <c r="CZ154" i="2"/>
  <c r="CZ477" i="2"/>
  <c r="CZ158" i="2"/>
  <c r="CZ481" i="2"/>
  <c r="CZ162" i="2"/>
  <c r="CZ485" i="2"/>
  <c r="CZ166" i="2"/>
  <c r="CZ489" i="2"/>
  <c r="CZ170" i="2"/>
  <c r="CZ493" i="2"/>
  <c r="CZ174" i="2"/>
  <c r="CZ497" i="2"/>
  <c r="CZ178" i="2"/>
  <c r="CZ501" i="2"/>
  <c r="CZ182" i="2"/>
  <c r="CZ505" i="2"/>
  <c r="CZ186" i="2"/>
  <c r="CZ509" i="2"/>
  <c r="CZ190" i="2"/>
  <c r="CZ513" i="2"/>
  <c r="CZ194" i="2"/>
  <c r="CZ517" i="2"/>
  <c r="CZ198" i="2"/>
  <c r="CZ521" i="2"/>
  <c r="CZ202" i="2"/>
  <c r="CZ525" i="2"/>
  <c r="CZ206" i="2"/>
  <c r="CZ529" i="2"/>
  <c r="CZ210" i="2"/>
  <c r="CZ533" i="2"/>
  <c r="CZ214" i="2"/>
  <c r="CZ537" i="2"/>
  <c r="CZ539" i="2"/>
  <c r="CZ220" i="2"/>
  <c r="CZ543" i="2"/>
  <c r="CZ224" i="2"/>
  <c r="CZ547" i="2"/>
  <c r="CZ228" i="2"/>
  <c r="CZ551" i="2"/>
  <c r="CZ232" i="2"/>
  <c r="CZ555" i="2"/>
  <c r="CZ236" i="2"/>
  <c r="CZ559" i="2"/>
  <c r="CZ240" i="2"/>
  <c r="CZ563" i="2"/>
  <c r="CZ244" i="2"/>
  <c r="CZ567" i="2"/>
  <c r="CZ248" i="2"/>
  <c r="CZ571" i="2"/>
  <c r="CZ252" i="2"/>
  <c r="CZ575" i="2"/>
  <c r="CZ256" i="2"/>
  <c r="CZ579" i="2"/>
  <c r="CZ260" i="2"/>
  <c r="CZ583" i="2"/>
  <c r="CZ264" i="2"/>
  <c r="CZ587" i="2"/>
  <c r="CZ268" i="2"/>
  <c r="CZ591" i="2"/>
  <c r="CZ272" i="2"/>
  <c r="CZ595" i="2"/>
  <c r="CZ276" i="2"/>
  <c r="CZ599" i="2"/>
  <c r="CZ280" i="2"/>
  <c r="CZ603" i="2"/>
  <c r="CZ284" i="2"/>
  <c r="CZ607" i="2"/>
  <c r="CZ288" i="2"/>
  <c r="CZ611" i="2"/>
  <c r="CZ292" i="2"/>
  <c r="CZ615" i="2"/>
  <c r="CZ296" i="2"/>
  <c r="CZ619" i="2"/>
  <c r="CZ300" i="2"/>
  <c r="CZ623" i="2"/>
  <c r="CZ304" i="2"/>
  <c r="CZ627" i="2"/>
  <c r="CZ308" i="2"/>
  <c r="CZ631" i="2"/>
  <c r="CZ312" i="2"/>
  <c r="CZ635" i="2"/>
  <c r="CZ316" i="2"/>
  <c r="CZ345" i="2"/>
  <c r="CZ34" i="2"/>
  <c r="CZ38" i="2"/>
  <c r="CZ65" i="2"/>
  <c r="CZ386" i="2"/>
  <c r="CZ83" i="2"/>
  <c r="CZ405" i="2"/>
  <c r="CZ90" i="2"/>
  <c r="CZ414" i="2"/>
  <c r="CZ99" i="2"/>
  <c r="CZ421" i="2"/>
  <c r="CZ106" i="2"/>
  <c r="CZ430" i="2"/>
  <c r="CZ115" i="2"/>
  <c r="CZ437" i="2"/>
  <c r="CZ127" i="2"/>
  <c r="CZ449" i="2"/>
  <c r="CZ130" i="2"/>
  <c r="CZ131" i="2"/>
  <c r="CZ132" i="2"/>
  <c r="CZ454" i="2"/>
  <c r="CZ148" i="2"/>
  <c r="CZ471" i="2"/>
  <c r="CZ151" i="2"/>
  <c r="CZ472" i="2"/>
  <c r="CZ153" i="2"/>
  <c r="CZ157" i="2"/>
  <c r="CZ482" i="2"/>
  <c r="CZ163" i="2"/>
  <c r="CZ484" i="2"/>
  <c r="CZ486" i="2"/>
  <c r="CZ167" i="2"/>
  <c r="CZ488" i="2"/>
  <c r="CZ169" i="2"/>
  <c r="CZ171" i="2"/>
  <c r="CZ492" i="2"/>
  <c r="CZ173" i="2"/>
  <c r="CZ499" i="2"/>
  <c r="CZ503" i="2"/>
  <c r="CZ184" i="2"/>
  <c r="CZ188" i="2"/>
  <c r="CZ514" i="2"/>
  <c r="CZ518" i="2"/>
  <c r="CZ199" i="2"/>
  <c r="CZ520" i="2"/>
  <c r="CZ201" i="2"/>
  <c r="CZ203" i="2"/>
  <c r="CZ524" i="2"/>
  <c r="CZ205" i="2"/>
  <c r="CZ531" i="2"/>
  <c r="CZ535" i="2"/>
  <c r="CZ216" i="2"/>
  <c r="CZ221" i="2"/>
  <c r="CZ542" i="2"/>
  <c r="CZ225" i="2"/>
  <c r="CZ546" i="2"/>
  <c r="CZ229" i="2"/>
  <c r="CZ550" i="2"/>
  <c r="CZ233" i="2"/>
  <c r="CZ554" i="2"/>
  <c r="CZ237" i="2"/>
  <c r="CZ558" i="2"/>
  <c r="CZ241" i="2"/>
  <c r="CZ562" i="2"/>
  <c r="CZ245" i="2"/>
  <c r="CZ566" i="2"/>
  <c r="CZ249" i="2"/>
  <c r="CZ570" i="2"/>
  <c r="CZ253" i="2"/>
  <c r="CZ574" i="2"/>
  <c r="CZ257" i="2"/>
  <c r="CZ578" i="2"/>
  <c r="CZ261" i="2"/>
  <c r="CZ582" i="2"/>
  <c r="CZ348" i="2"/>
  <c r="CZ360" i="2"/>
  <c r="CZ368" i="2"/>
  <c r="CZ384" i="2"/>
  <c r="CZ393" i="2"/>
  <c r="CZ394" i="2"/>
  <c r="CZ86" i="2"/>
  <c r="CZ410" i="2"/>
  <c r="CZ95" i="2"/>
  <c r="CZ417" i="2"/>
  <c r="CZ102" i="2"/>
  <c r="CZ426" i="2"/>
  <c r="CZ111" i="2"/>
  <c r="CZ433" i="2"/>
  <c r="CZ118" i="2"/>
  <c r="CZ135" i="2"/>
  <c r="CZ139" i="2"/>
  <c r="CZ147" i="2"/>
  <c r="CZ475" i="2"/>
  <c r="CZ156" i="2"/>
  <c r="CZ479" i="2"/>
  <c r="CZ159" i="2"/>
  <c r="CZ480" i="2"/>
  <c r="CZ161" i="2"/>
  <c r="CZ165" i="2"/>
  <c r="CZ491" i="2"/>
  <c r="CZ495" i="2"/>
  <c r="CZ176" i="2"/>
  <c r="CZ180" i="2"/>
  <c r="CZ506" i="2"/>
  <c r="CZ510" i="2"/>
  <c r="CZ191" i="2"/>
  <c r="CZ512" i="2"/>
  <c r="CZ193" i="2"/>
  <c r="CZ195" i="2"/>
  <c r="CZ516" i="2"/>
  <c r="CZ197" i="2"/>
  <c r="CZ523" i="2"/>
  <c r="CZ527" i="2"/>
  <c r="CZ208" i="2"/>
  <c r="CZ212" i="2"/>
  <c r="CZ538" i="2"/>
  <c r="CZ218" i="2"/>
  <c r="CZ540" i="2"/>
  <c r="CZ222" i="2"/>
  <c r="CZ544" i="2"/>
  <c r="CZ226" i="2"/>
  <c r="CZ548" i="2"/>
  <c r="CZ230" i="2"/>
  <c r="CZ552" i="2"/>
  <c r="CZ234" i="2"/>
  <c r="CZ556" i="2"/>
  <c r="CZ238" i="2"/>
  <c r="CZ560" i="2"/>
  <c r="CZ242" i="2"/>
  <c r="CZ564" i="2"/>
  <c r="CZ246" i="2"/>
  <c r="CZ568" i="2"/>
  <c r="CZ250" i="2"/>
  <c r="CZ572" i="2"/>
  <c r="CZ254" i="2"/>
  <c r="CZ576" i="2"/>
  <c r="CZ258" i="2"/>
  <c r="CZ580" i="2"/>
  <c r="CZ262" i="2"/>
  <c r="CZ584" i="2"/>
  <c r="CZ266" i="2"/>
  <c r="CZ588" i="2"/>
  <c r="CZ20" i="2"/>
  <c r="CZ87" i="2"/>
  <c r="CZ409" i="2"/>
  <c r="CZ98" i="2"/>
  <c r="CZ434" i="2"/>
  <c r="CZ122" i="2"/>
  <c r="CZ450" i="2"/>
  <c r="CZ466" i="2"/>
  <c r="CZ149" i="2"/>
  <c r="CZ152" i="2"/>
  <c r="CZ160" i="2"/>
  <c r="CZ175" i="2"/>
  <c r="CZ496" i="2"/>
  <c r="CZ181" i="2"/>
  <c r="CZ192" i="2"/>
  <c r="CZ519" i="2"/>
  <c r="CZ526" i="2"/>
  <c r="CZ215" i="2"/>
  <c r="CZ536" i="2"/>
  <c r="CZ223" i="2"/>
  <c r="CZ231" i="2"/>
  <c r="CZ239" i="2"/>
  <c r="CZ247" i="2"/>
  <c r="CZ255" i="2"/>
  <c r="CZ267" i="2"/>
  <c r="CZ270" i="2"/>
  <c r="CZ592" i="2"/>
  <c r="CZ274" i="2"/>
  <c r="CZ596" i="2"/>
  <c r="CZ278" i="2"/>
  <c r="CZ600" i="2"/>
  <c r="CZ282" i="2"/>
  <c r="CZ604" i="2"/>
  <c r="CZ286" i="2"/>
  <c r="CZ608" i="2"/>
  <c r="CZ290" i="2"/>
  <c r="CZ612" i="2"/>
  <c r="CZ294" i="2"/>
  <c r="CZ616" i="2"/>
  <c r="CZ298" i="2"/>
  <c r="CZ620" i="2"/>
  <c r="CZ302" i="2"/>
  <c r="CZ624" i="2"/>
  <c r="CZ306" i="2"/>
  <c r="CZ628" i="2"/>
  <c r="CZ310" i="2"/>
  <c r="CZ632" i="2"/>
  <c r="CZ314" i="2"/>
  <c r="CZ636" i="2"/>
  <c r="CZ638" i="2"/>
  <c r="CZ319" i="2"/>
  <c r="CZ642" i="2"/>
  <c r="CZ323" i="2"/>
  <c r="CZ646" i="2"/>
  <c r="CZ327" i="2"/>
  <c r="CZ650" i="2"/>
  <c r="CZ331" i="2"/>
  <c r="CZ54" i="2"/>
  <c r="CZ406" i="2"/>
  <c r="CZ490" i="2"/>
  <c r="CZ187" i="2"/>
  <c r="CZ508" i="2"/>
  <c r="CZ522" i="2"/>
  <c r="CZ227" i="2"/>
  <c r="CZ259" i="2"/>
  <c r="CZ265" i="2"/>
  <c r="CZ321" i="2"/>
  <c r="CZ644" i="2"/>
  <c r="CZ652" i="2"/>
  <c r="CZ349" i="2"/>
  <c r="CZ63" i="2"/>
  <c r="CZ103" i="2"/>
  <c r="CZ446" i="2"/>
  <c r="CZ126" i="2"/>
  <c r="CZ487" i="2"/>
  <c r="CZ168" i="2"/>
  <c r="CZ177" i="2"/>
  <c r="CZ502" i="2"/>
  <c r="CZ189" i="2"/>
  <c r="CZ511" i="2"/>
  <c r="CZ515" i="2"/>
  <c r="CZ200" i="2"/>
  <c r="CZ207" i="2"/>
  <c r="CZ528" i="2"/>
  <c r="CZ213" i="2"/>
  <c r="CZ541" i="2"/>
  <c r="CZ549" i="2"/>
  <c r="CZ557" i="2"/>
  <c r="CZ565" i="2"/>
  <c r="CZ590" i="2"/>
  <c r="CZ273" i="2"/>
  <c r="CZ277" i="2"/>
  <c r="CZ598" i="2"/>
  <c r="CZ281" i="2"/>
  <c r="CZ602" i="2"/>
  <c r="CZ285" i="2"/>
  <c r="CZ606" i="2"/>
  <c r="CZ289" i="2"/>
  <c r="CZ610" i="2"/>
  <c r="CZ614" i="2"/>
  <c r="CZ297" i="2"/>
  <c r="CZ618" i="2"/>
  <c r="CZ301" i="2"/>
  <c r="CZ622" i="2"/>
  <c r="CZ626" i="2"/>
  <c r="CZ82" i="2"/>
  <c r="CZ94" i="2"/>
  <c r="CZ422" i="2"/>
  <c r="CZ107" i="2"/>
  <c r="CZ429" i="2"/>
  <c r="CZ119" i="2"/>
  <c r="CZ155" i="2"/>
  <c r="CZ476" i="2"/>
  <c r="CZ483" i="2"/>
  <c r="CZ494" i="2"/>
  <c r="CZ183" i="2"/>
  <c r="CZ504" i="2"/>
  <c r="CZ185" i="2"/>
  <c r="CZ507" i="2"/>
  <c r="CZ196" i="2"/>
  <c r="CZ204" i="2"/>
  <c r="CZ530" i="2"/>
  <c r="CZ211" i="2"/>
  <c r="CZ532" i="2"/>
  <c r="CZ217" i="2"/>
  <c r="CZ545" i="2"/>
  <c r="CZ553" i="2"/>
  <c r="CZ561" i="2"/>
  <c r="CZ569" i="2"/>
  <c r="CZ577" i="2"/>
  <c r="CZ585" i="2"/>
  <c r="CZ589" i="2"/>
  <c r="CZ271" i="2"/>
  <c r="CZ593" i="2"/>
  <c r="CZ275" i="2"/>
  <c r="CZ597" i="2"/>
  <c r="CZ279" i="2"/>
  <c r="CZ601" i="2"/>
  <c r="CZ283" i="2"/>
  <c r="CZ605" i="2"/>
  <c r="CZ287" i="2"/>
  <c r="CZ609" i="2"/>
  <c r="CZ291" i="2"/>
  <c r="CZ613" i="2"/>
  <c r="CZ295" i="2"/>
  <c r="CZ617" i="2"/>
  <c r="CZ299" i="2"/>
  <c r="CZ621" i="2"/>
  <c r="CZ303" i="2"/>
  <c r="CZ625" i="2"/>
  <c r="CZ307" i="2"/>
  <c r="CZ629" i="2"/>
  <c r="CZ311" i="2"/>
  <c r="CZ633" i="2"/>
  <c r="CZ315" i="2"/>
  <c r="CZ637" i="2"/>
  <c r="CZ639" i="2"/>
  <c r="CZ320" i="2"/>
  <c r="CZ643" i="2"/>
  <c r="CZ324" i="2"/>
  <c r="CZ647" i="2"/>
  <c r="CZ328" i="2"/>
  <c r="CZ651" i="2"/>
  <c r="CZ29" i="2"/>
  <c r="CZ33" i="2"/>
  <c r="CZ361" i="2"/>
  <c r="CZ418" i="2"/>
  <c r="CZ114" i="2"/>
  <c r="CZ462" i="2"/>
  <c r="CZ172" i="2"/>
  <c r="CZ498" i="2"/>
  <c r="CZ179" i="2"/>
  <c r="CZ500" i="2"/>
  <c r="CZ209" i="2"/>
  <c r="CZ534" i="2"/>
  <c r="CZ219" i="2"/>
  <c r="CZ235" i="2"/>
  <c r="CZ243" i="2"/>
  <c r="CZ251" i="2"/>
  <c r="CZ586" i="2"/>
  <c r="CZ640" i="2"/>
  <c r="CZ325" i="2"/>
  <c r="CZ648" i="2"/>
  <c r="CZ329" i="2"/>
  <c r="CZ344" i="2"/>
  <c r="CZ46" i="2"/>
  <c r="CZ91" i="2"/>
  <c r="CZ413" i="2"/>
  <c r="CZ425" i="2"/>
  <c r="CZ110" i="2"/>
  <c r="CZ438" i="2"/>
  <c r="CZ458" i="2"/>
  <c r="CZ143" i="2"/>
  <c r="CZ470" i="2"/>
  <c r="CZ474" i="2"/>
  <c r="CZ478" i="2"/>
  <c r="CZ164" i="2"/>
  <c r="CZ573" i="2"/>
  <c r="CZ581" i="2"/>
  <c r="CZ263" i="2"/>
  <c r="CZ269" i="2"/>
  <c r="CZ594" i="2"/>
  <c r="CZ293" i="2"/>
  <c r="CZ305" i="2"/>
  <c r="CZ309" i="2"/>
  <c r="CZ630" i="2"/>
  <c r="CZ322" i="2"/>
  <c r="CZ649" i="2"/>
  <c r="CZ330" i="2"/>
  <c r="CZ326" i="2"/>
  <c r="CZ313" i="2"/>
  <c r="CZ634" i="2"/>
  <c r="CZ317" i="2"/>
  <c r="CZ318" i="2"/>
  <c r="CZ645" i="2"/>
  <c r="CZ641" i="2"/>
  <c r="CQ332" i="2"/>
  <c r="CQ653" i="2"/>
  <c r="CQ654" i="2"/>
  <c r="CQ333" i="2"/>
  <c r="CQ17" i="2"/>
  <c r="CQ18" i="2"/>
  <c r="CQ19" i="2"/>
  <c r="CQ342" i="2"/>
  <c r="CQ339" i="2"/>
  <c r="CQ20" i="2"/>
  <c r="CQ341" i="2"/>
  <c r="CQ22" i="2"/>
  <c r="CQ343" i="2"/>
  <c r="CQ24" i="2"/>
  <c r="CQ347" i="2"/>
  <c r="CQ28" i="2"/>
  <c r="CQ351" i="2"/>
  <c r="CQ32" i="2"/>
  <c r="CQ355" i="2"/>
  <c r="CQ36" i="2"/>
  <c r="CQ359" i="2"/>
  <c r="CQ40" i="2"/>
  <c r="CQ363" i="2"/>
  <c r="CQ44" i="2"/>
  <c r="CQ367" i="2"/>
  <c r="CQ48" i="2"/>
  <c r="CQ371" i="2"/>
  <c r="CQ52" i="2"/>
  <c r="CQ344" i="2"/>
  <c r="CQ25" i="2"/>
  <c r="CQ348" i="2"/>
  <c r="CQ29" i="2"/>
  <c r="CQ352" i="2"/>
  <c r="CQ33" i="2"/>
  <c r="CQ356" i="2"/>
  <c r="CQ37" i="2"/>
  <c r="CQ360" i="2"/>
  <c r="CQ41" i="2"/>
  <c r="CQ364" i="2"/>
  <c r="CQ45" i="2"/>
  <c r="CQ368" i="2"/>
  <c r="CQ49" i="2"/>
  <c r="CQ372" i="2"/>
  <c r="CQ53" i="2"/>
  <c r="CQ376" i="2"/>
  <c r="CQ57" i="2"/>
  <c r="CQ380" i="2"/>
  <c r="CQ61" i="2"/>
  <c r="CQ384" i="2"/>
  <c r="CQ65" i="2"/>
  <c r="CQ388" i="2"/>
  <c r="CQ69" i="2"/>
  <c r="CQ392" i="2"/>
  <c r="CQ346" i="2"/>
  <c r="CQ350" i="2"/>
  <c r="CQ354" i="2"/>
  <c r="CQ358" i="2"/>
  <c r="CQ362" i="2"/>
  <c r="CQ50" i="2"/>
  <c r="CQ51" i="2"/>
  <c r="CQ56" i="2"/>
  <c r="CQ58" i="2"/>
  <c r="CQ379" i="2"/>
  <c r="CQ381" i="2"/>
  <c r="CQ63" i="2"/>
  <c r="CQ386" i="2"/>
  <c r="CQ73" i="2"/>
  <c r="CQ396" i="2"/>
  <c r="CQ77" i="2"/>
  <c r="CQ400" i="2"/>
  <c r="CQ81" i="2"/>
  <c r="CQ404" i="2"/>
  <c r="CQ85" i="2"/>
  <c r="CQ408" i="2"/>
  <c r="CQ89" i="2"/>
  <c r="CQ412" i="2"/>
  <c r="CQ93" i="2"/>
  <c r="CQ416" i="2"/>
  <c r="CQ97" i="2"/>
  <c r="CQ420" i="2"/>
  <c r="CQ101" i="2"/>
  <c r="CQ424" i="2"/>
  <c r="CQ105" i="2"/>
  <c r="CQ428" i="2"/>
  <c r="CQ109" i="2"/>
  <c r="CQ432" i="2"/>
  <c r="CQ113" i="2"/>
  <c r="CQ436" i="2"/>
  <c r="CQ117" i="2"/>
  <c r="CQ440" i="2"/>
  <c r="CQ121" i="2"/>
  <c r="CQ444" i="2"/>
  <c r="CQ125" i="2"/>
  <c r="CQ448" i="2"/>
  <c r="CQ129" i="2"/>
  <c r="CQ21" i="2"/>
  <c r="CQ23" i="2"/>
  <c r="CQ345" i="2"/>
  <c r="CQ27" i="2"/>
  <c r="CQ349" i="2"/>
  <c r="CQ31" i="2"/>
  <c r="CQ353" i="2"/>
  <c r="CQ35" i="2"/>
  <c r="CQ357" i="2"/>
  <c r="CQ39" i="2"/>
  <c r="CQ361" i="2"/>
  <c r="CQ46" i="2"/>
  <c r="CQ47" i="2"/>
  <c r="CQ374" i="2"/>
  <c r="CQ60" i="2"/>
  <c r="CQ62" i="2"/>
  <c r="CQ383" i="2"/>
  <c r="CQ385" i="2"/>
  <c r="CQ67" i="2"/>
  <c r="CQ390" i="2"/>
  <c r="CQ393" i="2"/>
  <c r="CQ74" i="2"/>
  <c r="CQ397" i="2"/>
  <c r="CQ78" i="2"/>
  <c r="CQ401" i="2"/>
  <c r="CQ82" i="2"/>
  <c r="CQ405" i="2"/>
  <c r="CQ86" i="2"/>
  <c r="CQ409" i="2"/>
  <c r="CQ90" i="2"/>
  <c r="CQ413" i="2"/>
  <c r="CQ94" i="2"/>
  <c r="CQ417" i="2"/>
  <c r="CQ98" i="2"/>
  <c r="CQ421" i="2"/>
  <c r="CQ102" i="2"/>
  <c r="CQ425" i="2"/>
  <c r="CQ106" i="2"/>
  <c r="CQ429" i="2"/>
  <c r="CQ110" i="2"/>
  <c r="CQ433" i="2"/>
  <c r="CQ114" i="2"/>
  <c r="CQ437" i="2"/>
  <c r="CQ118" i="2"/>
  <c r="CQ441" i="2"/>
  <c r="CQ122" i="2"/>
  <c r="CQ445" i="2"/>
  <c r="CQ126" i="2"/>
  <c r="CQ449" i="2"/>
  <c r="CQ130" i="2"/>
  <c r="CQ453" i="2"/>
  <c r="CQ134" i="2"/>
  <c r="CQ457" i="2"/>
  <c r="CQ138" i="2"/>
  <c r="CQ461" i="2"/>
  <c r="CQ142" i="2"/>
  <c r="CQ465" i="2"/>
  <c r="CQ146" i="2"/>
  <c r="CQ338" i="2"/>
  <c r="CQ340" i="2"/>
  <c r="CQ34" i="2"/>
  <c r="CQ43" i="2"/>
  <c r="CQ365" i="2"/>
  <c r="CQ54" i="2"/>
  <c r="CQ375" i="2"/>
  <c r="CQ75" i="2"/>
  <c r="CQ76" i="2"/>
  <c r="CQ398" i="2"/>
  <c r="CQ120" i="2"/>
  <c r="CQ442" i="2"/>
  <c r="CQ123" i="2"/>
  <c r="CQ124" i="2"/>
  <c r="CQ447" i="2"/>
  <c r="CQ451" i="2"/>
  <c r="CQ452" i="2"/>
  <c r="CQ454" i="2"/>
  <c r="CQ135" i="2"/>
  <c r="CQ456" i="2"/>
  <c r="CQ137" i="2"/>
  <c r="CQ141" i="2"/>
  <c r="CQ145" i="2"/>
  <c r="CQ30" i="2"/>
  <c r="CQ369" i="2"/>
  <c r="CQ55" i="2"/>
  <c r="CQ59" i="2"/>
  <c r="CQ389" i="2"/>
  <c r="CQ72" i="2"/>
  <c r="CQ394" i="2"/>
  <c r="CQ399" i="2"/>
  <c r="CQ83" i="2"/>
  <c r="CQ84" i="2"/>
  <c r="CQ87" i="2"/>
  <c r="CQ88" i="2"/>
  <c r="CQ91" i="2"/>
  <c r="CQ92" i="2"/>
  <c r="CQ95" i="2"/>
  <c r="CQ96" i="2"/>
  <c r="CQ99" i="2"/>
  <c r="CQ100" i="2"/>
  <c r="CQ103" i="2"/>
  <c r="CQ104" i="2"/>
  <c r="CQ107" i="2"/>
  <c r="CQ108" i="2"/>
  <c r="CQ111" i="2"/>
  <c r="CQ112" i="2"/>
  <c r="CQ115" i="2"/>
  <c r="CQ116" i="2"/>
  <c r="CQ119" i="2"/>
  <c r="CQ446" i="2"/>
  <c r="CQ450" i="2"/>
  <c r="CQ131" i="2"/>
  <c r="CQ133" i="2"/>
  <c r="CQ459" i="2"/>
  <c r="CQ463" i="2"/>
  <c r="CQ467" i="2"/>
  <c r="CQ470" i="2"/>
  <c r="CQ151" i="2"/>
  <c r="CQ474" i="2"/>
  <c r="CQ155" i="2"/>
  <c r="CQ478" i="2"/>
  <c r="CQ159" i="2"/>
  <c r="CQ482" i="2"/>
  <c r="CQ163" i="2"/>
  <c r="CQ486" i="2"/>
  <c r="CQ167" i="2"/>
  <c r="CQ490" i="2"/>
  <c r="CQ171" i="2"/>
  <c r="CQ494" i="2"/>
  <c r="CQ175" i="2"/>
  <c r="CQ498" i="2"/>
  <c r="CQ179" i="2"/>
  <c r="CQ502" i="2"/>
  <c r="CQ183" i="2"/>
  <c r="CQ506" i="2"/>
  <c r="CQ187" i="2"/>
  <c r="CQ510" i="2"/>
  <c r="CQ191" i="2"/>
  <c r="CQ514" i="2"/>
  <c r="CQ195" i="2"/>
  <c r="CQ518" i="2"/>
  <c r="CQ199" i="2"/>
  <c r="CQ522" i="2"/>
  <c r="CQ203" i="2"/>
  <c r="CQ526" i="2"/>
  <c r="CQ207" i="2"/>
  <c r="CQ530" i="2"/>
  <c r="CQ211" i="2"/>
  <c r="CQ534" i="2"/>
  <c r="CQ215" i="2"/>
  <c r="CQ538" i="2"/>
  <c r="CQ540" i="2"/>
  <c r="CQ221" i="2"/>
  <c r="CQ544" i="2"/>
  <c r="CQ225" i="2"/>
  <c r="CQ548" i="2"/>
  <c r="CQ229" i="2"/>
  <c r="CQ552" i="2"/>
  <c r="CQ233" i="2"/>
  <c r="CQ556" i="2"/>
  <c r="CQ237" i="2"/>
  <c r="CQ560" i="2"/>
  <c r="CQ241" i="2"/>
  <c r="CQ564" i="2"/>
  <c r="CQ245" i="2"/>
  <c r="CQ568" i="2"/>
  <c r="CQ249" i="2"/>
  <c r="CQ572" i="2"/>
  <c r="CQ253" i="2"/>
  <c r="CQ576" i="2"/>
  <c r="CQ257" i="2"/>
  <c r="CQ580" i="2"/>
  <c r="CQ261" i="2"/>
  <c r="CQ584" i="2"/>
  <c r="CQ265" i="2"/>
  <c r="CQ588" i="2"/>
  <c r="CQ269" i="2"/>
  <c r="CQ592" i="2"/>
  <c r="CQ273" i="2"/>
  <c r="CQ596" i="2"/>
  <c r="CQ277" i="2"/>
  <c r="CQ600" i="2"/>
  <c r="CQ281" i="2"/>
  <c r="CQ604" i="2"/>
  <c r="CQ285" i="2"/>
  <c r="CQ608" i="2"/>
  <c r="CQ289" i="2"/>
  <c r="CQ612" i="2"/>
  <c r="CQ293" i="2"/>
  <c r="CQ616" i="2"/>
  <c r="CQ297" i="2"/>
  <c r="CQ620" i="2"/>
  <c r="CQ301" i="2"/>
  <c r="CQ624" i="2"/>
  <c r="CQ305" i="2"/>
  <c r="CQ628" i="2"/>
  <c r="CQ309" i="2"/>
  <c r="CQ632" i="2"/>
  <c r="CQ313" i="2"/>
  <c r="CQ636" i="2"/>
  <c r="CQ317" i="2"/>
  <c r="CQ370" i="2"/>
  <c r="CQ415" i="2"/>
  <c r="CQ418" i="2"/>
  <c r="CQ431" i="2"/>
  <c r="CQ434" i="2"/>
  <c r="CQ455" i="2"/>
  <c r="CQ136" i="2"/>
  <c r="CQ458" i="2"/>
  <c r="CQ462" i="2"/>
  <c r="CQ143" i="2"/>
  <c r="CQ464" i="2"/>
  <c r="CQ466" i="2"/>
  <c r="CQ149" i="2"/>
  <c r="CQ476" i="2"/>
  <c r="CQ160" i="2"/>
  <c r="CQ481" i="2"/>
  <c r="CQ162" i="2"/>
  <c r="CQ166" i="2"/>
  <c r="CQ496" i="2"/>
  <c r="CQ177" i="2"/>
  <c r="CQ500" i="2"/>
  <c r="CQ181" i="2"/>
  <c r="CQ507" i="2"/>
  <c r="CQ511" i="2"/>
  <c r="CQ192" i="2"/>
  <c r="CQ513" i="2"/>
  <c r="CQ194" i="2"/>
  <c r="CQ196" i="2"/>
  <c r="CQ517" i="2"/>
  <c r="CQ198" i="2"/>
  <c r="CQ528" i="2"/>
  <c r="CQ209" i="2"/>
  <c r="CQ532" i="2"/>
  <c r="CQ213" i="2"/>
  <c r="CQ220" i="2"/>
  <c r="CQ224" i="2"/>
  <c r="CQ228" i="2"/>
  <c r="CQ232" i="2"/>
  <c r="CQ236" i="2"/>
  <c r="CQ240" i="2"/>
  <c r="CQ244" i="2"/>
  <c r="CQ248" i="2"/>
  <c r="CQ252" i="2"/>
  <c r="CQ256" i="2"/>
  <c r="CQ260" i="2"/>
  <c r="CQ42" i="2"/>
  <c r="CQ377" i="2"/>
  <c r="CQ382" i="2"/>
  <c r="CQ66" i="2"/>
  <c r="CQ387" i="2"/>
  <c r="CQ80" i="2"/>
  <c r="CQ402" i="2"/>
  <c r="CQ411" i="2"/>
  <c r="CQ414" i="2"/>
  <c r="CQ427" i="2"/>
  <c r="CQ430" i="2"/>
  <c r="CQ127" i="2"/>
  <c r="CQ132" i="2"/>
  <c r="CQ144" i="2"/>
  <c r="CQ148" i="2"/>
  <c r="CQ469" i="2"/>
  <c r="CQ471" i="2"/>
  <c r="CQ472" i="2"/>
  <c r="CQ153" i="2"/>
  <c r="CQ157" i="2"/>
  <c r="CQ484" i="2"/>
  <c r="CQ488" i="2"/>
  <c r="CQ169" i="2"/>
  <c r="CQ492" i="2"/>
  <c r="CQ173" i="2"/>
  <c r="CQ499" i="2"/>
  <c r="CQ503" i="2"/>
  <c r="CQ184" i="2"/>
  <c r="CQ505" i="2"/>
  <c r="CQ186" i="2"/>
  <c r="CQ188" i="2"/>
  <c r="CQ509" i="2"/>
  <c r="CQ190" i="2"/>
  <c r="CQ520" i="2"/>
  <c r="CQ201" i="2"/>
  <c r="CQ524" i="2"/>
  <c r="CQ205" i="2"/>
  <c r="CQ531" i="2"/>
  <c r="CQ535" i="2"/>
  <c r="CQ216" i="2"/>
  <c r="CQ537" i="2"/>
  <c r="CQ542" i="2"/>
  <c r="CQ546" i="2"/>
  <c r="CQ550" i="2"/>
  <c r="CQ554" i="2"/>
  <c r="CQ558" i="2"/>
  <c r="CQ562" i="2"/>
  <c r="CQ566" i="2"/>
  <c r="CQ570" i="2"/>
  <c r="CQ574" i="2"/>
  <c r="CQ578" i="2"/>
  <c r="CQ582" i="2"/>
  <c r="CQ586" i="2"/>
  <c r="CQ373" i="2"/>
  <c r="CQ378" i="2"/>
  <c r="CQ71" i="2"/>
  <c r="CQ407" i="2"/>
  <c r="CQ410" i="2"/>
  <c r="CQ422" i="2"/>
  <c r="CQ139" i="2"/>
  <c r="CQ460" i="2"/>
  <c r="CQ140" i="2"/>
  <c r="CQ150" i="2"/>
  <c r="CQ158" i="2"/>
  <c r="CQ164" i="2"/>
  <c r="CQ485" i="2"/>
  <c r="CQ487" i="2"/>
  <c r="CQ168" i="2"/>
  <c r="CQ489" i="2"/>
  <c r="CQ189" i="2"/>
  <c r="CQ515" i="2"/>
  <c r="CQ516" i="2"/>
  <c r="CQ197" i="2"/>
  <c r="CQ200" i="2"/>
  <c r="CQ521" i="2"/>
  <c r="CQ527" i="2"/>
  <c r="CQ212" i="2"/>
  <c r="CQ533" i="2"/>
  <c r="CQ541" i="2"/>
  <c r="CQ222" i="2"/>
  <c r="CQ543" i="2"/>
  <c r="CQ549" i="2"/>
  <c r="CQ230" i="2"/>
  <c r="CQ551" i="2"/>
  <c r="CQ557" i="2"/>
  <c r="CQ238" i="2"/>
  <c r="CQ559" i="2"/>
  <c r="CQ565" i="2"/>
  <c r="CQ246" i="2"/>
  <c r="CQ567" i="2"/>
  <c r="CQ573" i="2"/>
  <c r="CQ254" i="2"/>
  <c r="CQ575" i="2"/>
  <c r="CQ581" i="2"/>
  <c r="CQ262" i="2"/>
  <c r="CQ583" i="2"/>
  <c r="CQ585" i="2"/>
  <c r="CQ266" i="2"/>
  <c r="CQ587" i="2"/>
  <c r="CQ590" i="2"/>
  <c r="CQ594" i="2"/>
  <c r="CQ598" i="2"/>
  <c r="CQ602" i="2"/>
  <c r="CQ606" i="2"/>
  <c r="CQ610" i="2"/>
  <c r="CQ614" i="2"/>
  <c r="CQ618" i="2"/>
  <c r="CQ622" i="2"/>
  <c r="CQ626" i="2"/>
  <c r="CQ630" i="2"/>
  <c r="CQ634" i="2"/>
  <c r="CQ638" i="2"/>
  <c r="CQ639" i="2"/>
  <c r="CQ320" i="2"/>
  <c r="CQ643" i="2"/>
  <c r="CQ324" i="2"/>
  <c r="CQ647" i="2"/>
  <c r="CQ328" i="2"/>
  <c r="CQ651" i="2"/>
  <c r="CQ26" i="2"/>
  <c r="CQ64" i="2"/>
  <c r="CQ483" i="2"/>
  <c r="CQ491" i="2"/>
  <c r="CQ174" i="2"/>
  <c r="CQ504" i="2"/>
  <c r="CQ185" i="2"/>
  <c r="CQ512" i="2"/>
  <c r="CQ523" i="2"/>
  <c r="CQ204" i="2"/>
  <c r="CQ529" i="2"/>
  <c r="CQ545" i="2"/>
  <c r="CQ226" i="2"/>
  <c r="CQ547" i="2"/>
  <c r="CQ561" i="2"/>
  <c r="CQ569" i="2"/>
  <c r="CQ258" i="2"/>
  <c r="CQ579" i="2"/>
  <c r="CQ263" i="2"/>
  <c r="CQ593" i="2"/>
  <c r="CQ597" i="2"/>
  <c r="CQ279" i="2"/>
  <c r="CQ605" i="2"/>
  <c r="CQ291" i="2"/>
  <c r="CQ295" i="2"/>
  <c r="CQ617" i="2"/>
  <c r="CQ299" i="2"/>
  <c r="CQ303" i="2"/>
  <c r="CQ315" i="2"/>
  <c r="CQ641" i="2"/>
  <c r="CQ649" i="2"/>
  <c r="CQ330" i="2"/>
  <c r="CQ38" i="2"/>
  <c r="CQ68" i="2"/>
  <c r="CQ395" i="2"/>
  <c r="CQ423" i="2"/>
  <c r="CQ426" i="2"/>
  <c r="CQ154" i="2"/>
  <c r="CQ170" i="2"/>
  <c r="CQ176" i="2"/>
  <c r="CQ497" i="2"/>
  <c r="CQ182" i="2"/>
  <c r="CQ508" i="2"/>
  <c r="CQ193" i="2"/>
  <c r="CQ202" i="2"/>
  <c r="CQ219" i="2"/>
  <c r="CQ235" i="2"/>
  <c r="CQ267" i="2"/>
  <c r="CQ276" i="2"/>
  <c r="CQ288" i="2"/>
  <c r="CQ296" i="2"/>
  <c r="CQ70" i="2"/>
  <c r="CQ391" i="2"/>
  <c r="CQ79" i="2"/>
  <c r="CQ406" i="2"/>
  <c r="CQ419" i="2"/>
  <c r="CQ439" i="2"/>
  <c r="CQ443" i="2"/>
  <c r="CQ147" i="2"/>
  <c r="CQ152" i="2"/>
  <c r="CQ473" i="2"/>
  <c r="CQ156" i="2"/>
  <c r="CQ477" i="2"/>
  <c r="CQ480" i="2"/>
  <c r="CQ165" i="2"/>
  <c r="CQ495" i="2"/>
  <c r="CQ180" i="2"/>
  <c r="CQ501" i="2"/>
  <c r="CQ519" i="2"/>
  <c r="CQ206" i="2"/>
  <c r="CQ210" i="2"/>
  <c r="CQ536" i="2"/>
  <c r="CQ223" i="2"/>
  <c r="CQ231" i="2"/>
  <c r="CQ239" i="2"/>
  <c r="CQ247" i="2"/>
  <c r="CQ255" i="2"/>
  <c r="CQ264" i="2"/>
  <c r="CQ270" i="2"/>
  <c r="CQ591" i="2"/>
  <c r="CQ274" i="2"/>
  <c r="CQ595" i="2"/>
  <c r="CQ278" i="2"/>
  <c r="CQ599" i="2"/>
  <c r="CQ282" i="2"/>
  <c r="CQ603" i="2"/>
  <c r="CQ286" i="2"/>
  <c r="CQ607" i="2"/>
  <c r="CQ290" i="2"/>
  <c r="CQ611" i="2"/>
  <c r="CQ294" i="2"/>
  <c r="CQ615" i="2"/>
  <c r="CQ298" i="2"/>
  <c r="CQ619" i="2"/>
  <c r="CQ302" i="2"/>
  <c r="CQ623" i="2"/>
  <c r="CQ306" i="2"/>
  <c r="CQ627" i="2"/>
  <c r="CQ310" i="2"/>
  <c r="CQ631" i="2"/>
  <c r="CQ314" i="2"/>
  <c r="CQ635" i="2"/>
  <c r="CQ640" i="2"/>
  <c r="CQ321" i="2"/>
  <c r="CQ644" i="2"/>
  <c r="CQ325" i="2"/>
  <c r="CQ648" i="2"/>
  <c r="CQ329" i="2"/>
  <c r="CQ652" i="2"/>
  <c r="CQ366" i="2"/>
  <c r="CQ403" i="2"/>
  <c r="CQ438" i="2"/>
  <c r="CQ128" i="2"/>
  <c r="CQ475" i="2"/>
  <c r="CQ178" i="2"/>
  <c r="CQ525" i="2"/>
  <c r="CQ208" i="2"/>
  <c r="CQ214" i="2"/>
  <c r="CQ217" i="2"/>
  <c r="CQ218" i="2"/>
  <c r="CQ539" i="2"/>
  <c r="CQ553" i="2"/>
  <c r="CQ234" i="2"/>
  <c r="CQ555" i="2"/>
  <c r="CQ242" i="2"/>
  <c r="CQ563" i="2"/>
  <c r="CQ250" i="2"/>
  <c r="CQ571" i="2"/>
  <c r="CQ577" i="2"/>
  <c r="CQ589" i="2"/>
  <c r="CQ271" i="2"/>
  <c r="CQ275" i="2"/>
  <c r="CQ601" i="2"/>
  <c r="CQ283" i="2"/>
  <c r="CQ287" i="2"/>
  <c r="CQ609" i="2"/>
  <c r="CQ613" i="2"/>
  <c r="CQ621" i="2"/>
  <c r="CQ625" i="2"/>
  <c r="CQ307" i="2"/>
  <c r="CQ629" i="2"/>
  <c r="CQ311" i="2"/>
  <c r="CQ633" i="2"/>
  <c r="CQ637" i="2"/>
  <c r="CQ318" i="2"/>
  <c r="CQ322" i="2"/>
  <c r="CQ645" i="2"/>
  <c r="CQ326" i="2"/>
  <c r="CQ435" i="2"/>
  <c r="CQ468" i="2"/>
  <c r="CQ479" i="2"/>
  <c r="CQ161" i="2"/>
  <c r="CQ172" i="2"/>
  <c r="CQ493" i="2"/>
  <c r="CQ227" i="2"/>
  <c r="CQ243" i="2"/>
  <c r="CQ251" i="2"/>
  <c r="CQ259" i="2"/>
  <c r="CQ268" i="2"/>
  <c r="CQ272" i="2"/>
  <c r="CQ280" i="2"/>
  <c r="CQ284" i="2"/>
  <c r="CQ292" i="2"/>
  <c r="CQ300" i="2"/>
  <c r="CQ304" i="2"/>
  <c r="CQ650" i="2"/>
  <c r="CQ331" i="2"/>
  <c r="CQ642" i="2"/>
  <c r="CQ312" i="2"/>
  <c r="CQ316" i="2"/>
  <c r="CQ319" i="2"/>
  <c r="CQ646" i="2"/>
  <c r="CQ327" i="2"/>
  <c r="CQ308" i="2"/>
  <c r="CQ323" i="2"/>
  <c r="CY332" i="2"/>
  <c r="CY653" i="2"/>
  <c r="CY654" i="2"/>
  <c r="CY333" i="2"/>
  <c r="CY17" i="2"/>
  <c r="CY18" i="2"/>
  <c r="CY19" i="2"/>
  <c r="CY342" i="2"/>
  <c r="CY339" i="2"/>
  <c r="CY340" i="2"/>
  <c r="CY21" i="2"/>
  <c r="CY343" i="2"/>
  <c r="CY24" i="2"/>
  <c r="CY347" i="2"/>
  <c r="CY28" i="2"/>
  <c r="CY351" i="2"/>
  <c r="CY32" i="2"/>
  <c r="CY355" i="2"/>
  <c r="CY36" i="2"/>
  <c r="CY359" i="2"/>
  <c r="CY40" i="2"/>
  <c r="CY363" i="2"/>
  <c r="CY44" i="2"/>
  <c r="CY367" i="2"/>
  <c r="CY48" i="2"/>
  <c r="CY371" i="2"/>
  <c r="CY344" i="2"/>
  <c r="CY25" i="2"/>
  <c r="CY348" i="2"/>
  <c r="CY29" i="2"/>
  <c r="CY352" i="2"/>
  <c r="CY33" i="2"/>
  <c r="CY356" i="2"/>
  <c r="CY37" i="2"/>
  <c r="CY360" i="2"/>
  <c r="CY41" i="2"/>
  <c r="CY364" i="2"/>
  <c r="CY45" i="2"/>
  <c r="CY368" i="2"/>
  <c r="CY49" i="2"/>
  <c r="CY372" i="2"/>
  <c r="CY53" i="2"/>
  <c r="CY376" i="2"/>
  <c r="CY57" i="2"/>
  <c r="CY380" i="2"/>
  <c r="CY61" i="2"/>
  <c r="CY384" i="2"/>
  <c r="CY65" i="2"/>
  <c r="CY388" i="2"/>
  <c r="CY69" i="2"/>
  <c r="CY338" i="2"/>
  <c r="CY22" i="2"/>
  <c r="CY346" i="2"/>
  <c r="CY350" i="2"/>
  <c r="CY354" i="2"/>
  <c r="CY358" i="2"/>
  <c r="CY362" i="2"/>
  <c r="CY50" i="2"/>
  <c r="CY51" i="2"/>
  <c r="CY373" i="2"/>
  <c r="CY55" i="2"/>
  <c r="CY378" i="2"/>
  <c r="CY64" i="2"/>
  <c r="CY66" i="2"/>
  <c r="CY387" i="2"/>
  <c r="CY389" i="2"/>
  <c r="CY71" i="2"/>
  <c r="CY392" i="2"/>
  <c r="CY73" i="2"/>
  <c r="CY396" i="2"/>
  <c r="CY77" i="2"/>
  <c r="CY400" i="2"/>
  <c r="CY81" i="2"/>
  <c r="CY404" i="2"/>
  <c r="CY85" i="2"/>
  <c r="CY408" i="2"/>
  <c r="CY89" i="2"/>
  <c r="CY412" i="2"/>
  <c r="CY93" i="2"/>
  <c r="CY416" i="2"/>
  <c r="CY97" i="2"/>
  <c r="CY420" i="2"/>
  <c r="CY101" i="2"/>
  <c r="CY424" i="2"/>
  <c r="CY105" i="2"/>
  <c r="CY428" i="2"/>
  <c r="CY109" i="2"/>
  <c r="CY432" i="2"/>
  <c r="CY113" i="2"/>
  <c r="CY436" i="2"/>
  <c r="CY117" i="2"/>
  <c r="CY440" i="2"/>
  <c r="CY121" i="2"/>
  <c r="CY444" i="2"/>
  <c r="CY125" i="2"/>
  <c r="CY448" i="2"/>
  <c r="CY129" i="2"/>
  <c r="CY20" i="2"/>
  <c r="CY341" i="2"/>
  <c r="CY23" i="2"/>
  <c r="CY345" i="2"/>
  <c r="CY27" i="2"/>
  <c r="CY349" i="2"/>
  <c r="CY31" i="2"/>
  <c r="CY353" i="2"/>
  <c r="CY35" i="2"/>
  <c r="CY357" i="2"/>
  <c r="CY39" i="2"/>
  <c r="CY361" i="2"/>
  <c r="CY46" i="2"/>
  <c r="CY47" i="2"/>
  <c r="CY52" i="2"/>
  <c r="CY54" i="2"/>
  <c r="CY375" i="2"/>
  <c r="CY377" i="2"/>
  <c r="CY59" i="2"/>
  <c r="CY382" i="2"/>
  <c r="CY68" i="2"/>
  <c r="CY70" i="2"/>
  <c r="CY391" i="2"/>
  <c r="CY393" i="2"/>
  <c r="CY74" i="2"/>
  <c r="CY397" i="2"/>
  <c r="CY78" i="2"/>
  <c r="CY401" i="2"/>
  <c r="CY82" i="2"/>
  <c r="CY405" i="2"/>
  <c r="CY86" i="2"/>
  <c r="CY409" i="2"/>
  <c r="CY90" i="2"/>
  <c r="CY413" i="2"/>
  <c r="CY94" i="2"/>
  <c r="CY417" i="2"/>
  <c r="CY98" i="2"/>
  <c r="CY421" i="2"/>
  <c r="CY102" i="2"/>
  <c r="CY425" i="2"/>
  <c r="CY106" i="2"/>
  <c r="CY429" i="2"/>
  <c r="CY110" i="2"/>
  <c r="CY433" i="2"/>
  <c r="CY114" i="2"/>
  <c r="CY437" i="2"/>
  <c r="CY118" i="2"/>
  <c r="CY441" i="2"/>
  <c r="CY122" i="2"/>
  <c r="CY445" i="2"/>
  <c r="CY126" i="2"/>
  <c r="CY449" i="2"/>
  <c r="CY130" i="2"/>
  <c r="CY453" i="2"/>
  <c r="CY134" i="2"/>
  <c r="CY457" i="2"/>
  <c r="CY138" i="2"/>
  <c r="CY461" i="2"/>
  <c r="CY142" i="2"/>
  <c r="CY465" i="2"/>
  <c r="CY146" i="2"/>
  <c r="CY26" i="2"/>
  <c r="CY42" i="2"/>
  <c r="CY366" i="2"/>
  <c r="CY370" i="2"/>
  <c r="CY60" i="2"/>
  <c r="CY67" i="2"/>
  <c r="CY75" i="2"/>
  <c r="CY76" i="2"/>
  <c r="CY398" i="2"/>
  <c r="CY120" i="2"/>
  <c r="CY442" i="2"/>
  <c r="CY123" i="2"/>
  <c r="CY124" i="2"/>
  <c r="CY447" i="2"/>
  <c r="CY451" i="2"/>
  <c r="CY455" i="2"/>
  <c r="CY136" i="2"/>
  <c r="CY140" i="2"/>
  <c r="CY144" i="2"/>
  <c r="CY38" i="2"/>
  <c r="CY56" i="2"/>
  <c r="CY390" i="2"/>
  <c r="CY72" i="2"/>
  <c r="CY394" i="2"/>
  <c r="CY399" i="2"/>
  <c r="CY83" i="2"/>
  <c r="CY84" i="2"/>
  <c r="CY87" i="2"/>
  <c r="CY88" i="2"/>
  <c r="CY91" i="2"/>
  <c r="CY92" i="2"/>
  <c r="CY95" i="2"/>
  <c r="CY96" i="2"/>
  <c r="CY99" i="2"/>
  <c r="CY100" i="2"/>
  <c r="CY103" i="2"/>
  <c r="CY104" i="2"/>
  <c r="CY107" i="2"/>
  <c r="CY108" i="2"/>
  <c r="CY111" i="2"/>
  <c r="CY112" i="2"/>
  <c r="CY115" i="2"/>
  <c r="CY116" i="2"/>
  <c r="CY119" i="2"/>
  <c r="CY446" i="2"/>
  <c r="CY450" i="2"/>
  <c r="CY132" i="2"/>
  <c r="CY458" i="2"/>
  <c r="CY139" i="2"/>
  <c r="CY460" i="2"/>
  <c r="CY462" i="2"/>
  <c r="CY143" i="2"/>
  <c r="CY464" i="2"/>
  <c r="CY466" i="2"/>
  <c r="CY147" i="2"/>
  <c r="CY470" i="2"/>
  <c r="CY151" i="2"/>
  <c r="CY474" i="2"/>
  <c r="CY155" i="2"/>
  <c r="CY478" i="2"/>
  <c r="CY159" i="2"/>
  <c r="CY482" i="2"/>
  <c r="CY163" i="2"/>
  <c r="CY486" i="2"/>
  <c r="CY167" i="2"/>
  <c r="CY490" i="2"/>
  <c r="CY171" i="2"/>
  <c r="CY494" i="2"/>
  <c r="CY175" i="2"/>
  <c r="CY498" i="2"/>
  <c r="CY179" i="2"/>
  <c r="CY502" i="2"/>
  <c r="CY183" i="2"/>
  <c r="CY506" i="2"/>
  <c r="CY187" i="2"/>
  <c r="CY510" i="2"/>
  <c r="CY191" i="2"/>
  <c r="CY514" i="2"/>
  <c r="CY195" i="2"/>
  <c r="CY518" i="2"/>
  <c r="CY199" i="2"/>
  <c r="CY522" i="2"/>
  <c r="CY203" i="2"/>
  <c r="CY526" i="2"/>
  <c r="CY207" i="2"/>
  <c r="CY530" i="2"/>
  <c r="CY211" i="2"/>
  <c r="CY534" i="2"/>
  <c r="CY215" i="2"/>
  <c r="CY538" i="2"/>
  <c r="CY540" i="2"/>
  <c r="CY221" i="2"/>
  <c r="CY544" i="2"/>
  <c r="CY225" i="2"/>
  <c r="CY548" i="2"/>
  <c r="CY229" i="2"/>
  <c r="CY552" i="2"/>
  <c r="CY233" i="2"/>
  <c r="CY556" i="2"/>
  <c r="CY237" i="2"/>
  <c r="CY560" i="2"/>
  <c r="CY241" i="2"/>
  <c r="CY564" i="2"/>
  <c r="CY245" i="2"/>
  <c r="CY568" i="2"/>
  <c r="CY249" i="2"/>
  <c r="CY572" i="2"/>
  <c r="CY253" i="2"/>
  <c r="CY576" i="2"/>
  <c r="CY257" i="2"/>
  <c r="CY580" i="2"/>
  <c r="CY261" i="2"/>
  <c r="CY584" i="2"/>
  <c r="CY265" i="2"/>
  <c r="CY588" i="2"/>
  <c r="CY269" i="2"/>
  <c r="CY592" i="2"/>
  <c r="CY273" i="2"/>
  <c r="CY596" i="2"/>
  <c r="CY277" i="2"/>
  <c r="CY600" i="2"/>
  <c r="CY281" i="2"/>
  <c r="CY604" i="2"/>
  <c r="CY285" i="2"/>
  <c r="CY608" i="2"/>
  <c r="CY289" i="2"/>
  <c r="CY612" i="2"/>
  <c r="CY293" i="2"/>
  <c r="CY616" i="2"/>
  <c r="CY297" i="2"/>
  <c r="CY620" i="2"/>
  <c r="CY301" i="2"/>
  <c r="CY624" i="2"/>
  <c r="CY305" i="2"/>
  <c r="CY628" i="2"/>
  <c r="CY309" i="2"/>
  <c r="CY632" i="2"/>
  <c r="CY313" i="2"/>
  <c r="CY636" i="2"/>
  <c r="CY317" i="2"/>
  <c r="CY43" i="2"/>
  <c r="CY365" i="2"/>
  <c r="CY369" i="2"/>
  <c r="CY374" i="2"/>
  <c r="CY58" i="2"/>
  <c r="CY379" i="2"/>
  <c r="CY385" i="2"/>
  <c r="CY395" i="2"/>
  <c r="CY407" i="2"/>
  <c r="CY410" i="2"/>
  <c r="CY423" i="2"/>
  <c r="CY426" i="2"/>
  <c r="CY439" i="2"/>
  <c r="CY133" i="2"/>
  <c r="CY135" i="2"/>
  <c r="CY456" i="2"/>
  <c r="CY150" i="2"/>
  <c r="CY475" i="2"/>
  <c r="CY156" i="2"/>
  <c r="CY477" i="2"/>
  <c r="CY479" i="2"/>
  <c r="CY480" i="2"/>
  <c r="CY161" i="2"/>
  <c r="CY165" i="2"/>
  <c r="CY491" i="2"/>
  <c r="CY495" i="2"/>
  <c r="CY176" i="2"/>
  <c r="CY497" i="2"/>
  <c r="CY178" i="2"/>
  <c r="CY180" i="2"/>
  <c r="CY501" i="2"/>
  <c r="CY182" i="2"/>
  <c r="CY512" i="2"/>
  <c r="CY193" i="2"/>
  <c r="CY516" i="2"/>
  <c r="CY197" i="2"/>
  <c r="CY523" i="2"/>
  <c r="CY527" i="2"/>
  <c r="CY208" i="2"/>
  <c r="CY529" i="2"/>
  <c r="CY210" i="2"/>
  <c r="CY212" i="2"/>
  <c r="CY533" i="2"/>
  <c r="CY214" i="2"/>
  <c r="CY218" i="2"/>
  <c r="CY539" i="2"/>
  <c r="CY222" i="2"/>
  <c r="CY543" i="2"/>
  <c r="CY226" i="2"/>
  <c r="CY547" i="2"/>
  <c r="CY230" i="2"/>
  <c r="CY551" i="2"/>
  <c r="CY234" i="2"/>
  <c r="CY555" i="2"/>
  <c r="CY238" i="2"/>
  <c r="CY559" i="2"/>
  <c r="CY242" i="2"/>
  <c r="CY563" i="2"/>
  <c r="CY246" i="2"/>
  <c r="CY567" i="2"/>
  <c r="CY250" i="2"/>
  <c r="CY571" i="2"/>
  <c r="CY254" i="2"/>
  <c r="CY575" i="2"/>
  <c r="CY258" i="2"/>
  <c r="CY579" i="2"/>
  <c r="CY262" i="2"/>
  <c r="CY63" i="2"/>
  <c r="CY79" i="2"/>
  <c r="CY403" i="2"/>
  <c r="CY406" i="2"/>
  <c r="CY419" i="2"/>
  <c r="CY422" i="2"/>
  <c r="CY435" i="2"/>
  <c r="CY438" i="2"/>
  <c r="CY443" i="2"/>
  <c r="CY128" i="2"/>
  <c r="CY152" i="2"/>
  <c r="CY473" i="2"/>
  <c r="CY154" i="2"/>
  <c r="CY158" i="2"/>
  <c r="CY483" i="2"/>
  <c r="CY164" i="2"/>
  <c r="CY485" i="2"/>
  <c r="CY487" i="2"/>
  <c r="CY168" i="2"/>
  <c r="CY489" i="2"/>
  <c r="CY170" i="2"/>
  <c r="CY172" i="2"/>
  <c r="CY493" i="2"/>
  <c r="CY174" i="2"/>
  <c r="CY504" i="2"/>
  <c r="CY185" i="2"/>
  <c r="CY508" i="2"/>
  <c r="CY189" i="2"/>
  <c r="CY515" i="2"/>
  <c r="CY519" i="2"/>
  <c r="CY200" i="2"/>
  <c r="CY521" i="2"/>
  <c r="CY202" i="2"/>
  <c r="CY204" i="2"/>
  <c r="CY525" i="2"/>
  <c r="CY206" i="2"/>
  <c r="CY536" i="2"/>
  <c r="CY217" i="2"/>
  <c r="CY219" i="2"/>
  <c r="CY541" i="2"/>
  <c r="CY223" i="2"/>
  <c r="CY545" i="2"/>
  <c r="CY227" i="2"/>
  <c r="CY549" i="2"/>
  <c r="CY231" i="2"/>
  <c r="CY553" i="2"/>
  <c r="CY235" i="2"/>
  <c r="CY557" i="2"/>
  <c r="CY239" i="2"/>
  <c r="CY561" i="2"/>
  <c r="CY243" i="2"/>
  <c r="CY565" i="2"/>
  <c r="CY247" i="2"/>
  <c r="CY569" i="2"/>
  <c r="CY251" i="2"/>
  <c r="CY573" i="2"/>
  <c r="CY255" i="2"/>
  <c r="CY577" i="2"/>
  <c r="CY259" i="2"/>
  <c r="CY581" i="2"/>
  <c r="CY263" i="2"/>
  <c r="CY585" i="2"/>
  <c r="CY267" i="2"/>
  <c r="CY427" i="2"/>
  <c r="CY430" i="2"/>
  <c r="CY431" i="2"/>
  <c r="CY454" i="2"/>
  <c r="CY459" i="2"/>
  <c r="CY463" i="2"/>
  <c r="CY145" i="2"/>
  <c r="CY148" i="2"/>
  <c r="CY469" i="2"/>
  <c r="CY476" i="2"/>
  <c r="CY484" i="2"/>
  <c r="CY507" i="2"/>
  <c r="CY196" i="2"/>
  <c r="CY517" i="2"/>
  <c r="CY198" i="2"/>
  <c r="CY205" i="2"/>
  <c r="CY531" i="2"/>
  <c r="CY532" i="2"/>
  <c r="CY216" i="2"/>
  <c r="CY537" i="2"/>
  <c r="CY546" i="2"/>
  <c r="CY554" i="2"/>
  <c r="CY562" i="2"/>
  <c r="CY570" i="2"/>
  <c r="CY578" i="2"/>
  <c r="CY583" i="2"/>
  <c r="CY589" i="2"/>
  <c r="CY271" i="2"/>
  <c r="CY593" i="2"/>
  <c r="CY275" i="2"/>
  <c r="CY597" i="2"/>
  <c r="CY279" i="2"/>
  <c r="CY601" i="2"/>
  <c r="CY283" i="2"/>
  <c r="CY605" i="2"/>
  <c r="CY287" i="2"/>
  <c r="CY609" i="2"/>
  <c r="CY291" i="2"/>
  <c r="CY613" i="2"/>
  <c r="CY295" i="2"/>
  <c r="CY617" i="2"/>
  <c r="CY299" i="2"/>
  <c r="CY621" i="2"/>
  <c r="CY303" i="2"/>
  <c r="CY625" i="2"/>
  <c r="CY307" i="2"/>
  <c r="CY629" i="2"/>
  <c r="CY311" i="2"/>
  <c r="CY633" i="2"/>
  <c r="CY315" i="2"/>
  <c r="CY637" i="2"/>
  <c r="CY639" i="2"/>
  <c r="CY320" i="2"/>
  <c r="CY643" i="2"/>
  <c r="CY324" i="2"/>
  <c r="CY647" i="2"/>
  <c r="CY328" i="2"/>
  <c r="CY651" i="2"/>
  <c r="CY414" i="2"/>
  <c r="CY131" i="2"/>
  <c r="CY452" i="2"/>
  <c r="CY169" i="2"/>
  <c r="CY188" i="2"/>
  <c r="CY528" i="2"/>
  <c r="CY213" i="2"/>
  <c r="CY542" i="2"/>
  <c r="CY550" i="2"/>
  <c r="CY558" i="2"/>
  <c r="CY582" i="2"/>
  <c r="CY594" i="2"/>
  <c r="CY602" i="2"/>
  <c r="CY606" i="2"/>
  <c r="CY614" i="2"/>
  <c r="CY618" i="2"/>
  <c r="CY626" i="2"/>
  <c r="CY634" i="2"/>
  <c r="CY641" i="2"/>
  <c r="CY649" i="2"/>
  <c r="CY330" i="2"/>
  <c r="CY30" i="2"/>
  <c r="CY381" i="2"/>
  <c r="CY383" i="2"/>
  <c r="CY434" i="2"/>
  <c r="CY137" i="2"/>
  <c r="CY149" i="2"/>
  <c r="CY471" i="2"/>
  <c r="CY153" i="2"/>
  <c r="CY157" i="2"/>
  <c r="CY481" i="2"/>
  <c r="CY181" i="2"/>
  <c r="CY190" i="2"/>
  <c r="CY192" i="2"/>
  <c r="CY513" i="2"/>
  <c r="CY194" i="2"/>
  <c r="CY520" i="2"/>
  <c r="CY220" i="2"/>
  <c r="CY228" i="2"/>
  <c r="CY236" i="2"/>
  <c r="CY252" i="2"/>
  <c r="CY260" i="2"/>
  <c r="CY278" i="2"/>
  <c r="CY603" i="2"/>
  <c r="CY286" i="2"/>
  <c r="CY607" i="2"/>
  <c r="CY611" i="2"/>
  <c r="CY298" i="2"/>
  <c r="CY623" i="2"/>
  <c r="CY34" i="2"/>
  <c r="CY386" i="2"/>
  <c r="CY80" i="2"/>
  <c r="CY402" i="2"/>
  <c r="CY411" i="2"/>
  <c r="CY418" i="2"/>
  <c r="CY127" i="2"/>
  <c r="CY467" i="2"/>
  <c r="CY468" i="2"/>
  <c r="CY472" i="2"/>
  <c r="CY162" i="2"/>
  <c r="CY492" i="2"/>
  <c r="CY173" i="2"/>
  <c r="CY499" i="2"/>
  <c r="CY500" i="2"/>
  <c r="CY184" i="2"/>
  <c r="CY505" i="2"/>
  <c r="CY186" i="2"/>
  <c r="CY524" i="2"/>
  <c r="CY209" i="2"/>
  <c r="CY535" i="2"/>
  <c r="CY224" i="2"/>
  <c r="CY232" i="2"/>
  <c r="CY240" i="2"/>
  <c r="CY248" i="2"/>
  <c r="CY256" i="2"/>
  <c r="CY264" i="2"/>
  <c r="CY586" i="2"/>
  <c r="CY266" i="2"/>
  <c r="CY587" i="2"/>
  <c r="CY268" i="2"/>
  <c r="CY272" i="2"/>
  <c r="CY276" i="2"/>
  <c r="CY280" i="2"/>
  <c r="CY284" i="2"/>
  <c r="CY288" i="2"/>
  <c r="CY292" i="2"/>
  <c r="CY296" i="2"/>
  <c r="CY300" i="2"/>
  <c r="CY304" i="2"/>
  <c r="CY308" i="2"/>
  <c r="CY312" i="2"/>
  <c r="CY316" i="2"/>
  <c r="CY640" i="2"/>
  <c r="CY321" i="2"/>
  <c r="CY644" i="2"/>
  <c r="CY325" i="2"/>
  <c r="CY648" i="2"/>
  <c r="CY329" i="2"/>
  <c r="CY652" i="2"/>
  <c r="CY415" i="2"/>
  <c r="CY141" i="2"/>
  <c r="CY488" i="2"/>
  <c r="CY177" i="2"/>
  <c r="CY503" i="2"/>
  <c r="CY509" i="2"/>
  <c r="CY511" i="2"/>
  <c r="CY201" i="2"/>
  <c r="CY566" i="2"/>
  <c r="CY574" i="2"/>
  <c r="CY590" i="2"/>
  <c r="CY598" i="2"/>
  <c r="CY610" i="2"/>
  <c r="CY622" i="2"/>
  <c r="CY630" i="2"/>
  <c r="CY318" i="2"/>
  <c r="CY322" i="2"/>
  <c r="CY645" i="2"/>
  <c r="CY326" i="2"/>
  <c r="CY62" i="2"/>
  <c r="CY160" i="2"/>
  <c r="CY166" i="2"/>
  <c r="CY496" i="2"/>
  <c r="CY244" i="2"/>
  <c r="CY270" i="2"/>
  <c r="CY591" i="2"/>
  <c r="CY274" i="2"/>
  <c r="CY595" i="2"/>
  <c r="CY599" i="2"/>
  <c r="CY282" i="2"/>
  <c r="CY290" i="2"/>
  <c r="CY294" i="2"/>
  <c r="CY615" i="2"/>
  <c r="CY619" i="2"/>
  <c r="CY302" i="2"/>
  <c r="CY306" i="2"/>
  <c r="CY627" i="2"/>
  <c r="CY642" i="2"/>
  <c r="CY323" i="2"/>
  <c r="CY650" i="2"/>
  <c r="CY331" i="2"/>
  <c r="CY310" i="2"/>
  <c r="CY631" i="2"/>
  <c r="CY314" i="2"/>
  <c r="CY635" i="2"/>
  <c r="CY638" i="2"/>
  <c r="CY319" i="2"/>
  <c r="CY646" i="2"/>
  <c r="CY327" i="2"/>
  <c r="CU332" i="2"/>
  <c r="CU653" i="2"/>
  <c r="CU654" i="2"/>
  <c r="CU333" i="2"/>
  <c r="CU17" i="2"/>
  <c r="CU18" i="2"/>
  <c r="CU19" i="2"/>
  <c r="CU342" i="2"/>
  <c r="CU338" i="2"/>
  <c r="CU343" i="2"/>
  <c r="CU24" i="2"/>
  <c r="CU347" i="2"/>
  <c r="CU28" i="2"/>
  <c r="CU351" i="2"/>
  <c r="CU32" i="2"/>
  <c r="CU355" i="2"/>
  <c r="CU36" i="2"/>
  <c r="CU359" i="2"/>
  <c r="CU40" i="2"/>
  <c r="CU363" i="2"/>
  <c r="CU44" i="2"/>
  <c r="CU367" i="2"/>
  <c r="CU48" i="2"/>
  <c r="CU371" i="2"/>
  <c r="CU52" i="2"/>
  <c r="CU340" i="2"/>
  <c r="CU21" i="2"/>
  <c r="CU344" i="2"/>
  <c r="CU25" i="2"/>
  <c r="CU348" i="2"/>
  <c r="CU29" i="2"/>
  <c r="CU352" i="2"/>
  <c r="CU33" i="2"/>
  <c r="CU356" i="2"/>
  <c r="CU37" i="2"/>
  <c r="CU360" i="2"/>
  <c r="CU41" i="2"/>
  <c r="CU364" i="2"/>
  <c r="CU45" i="2"/>
  <c r="CU368" i="2"/>
  <c r="CU49" i="2"/>
  <c r="CU372" i="2"/>
  <c r="CU53" i="2"/>
  <c r="CU376" i="2"/>
  <c r="CU57" i="2"/>
  <c r="CU380" i="2"/>
  <c r="CU61" i="2"/>
  <c r="CU384" i="2"/>
  <c r="CU65" i="2"/>
  <c r="CU388" i="2"/>
  <c r="CU69" i="2"/>
  <c r="CU392" i="2"/>
  <c r="CU20" i="2"/>
  <c r="CU341" i="2"/>
  <c r="CU26" i="2"/>
  <c r="CU30" i="2"/>
  <c r="CU34" i="2"/>
  <c r="CU38" i="2"/>
  <c r="CU42" i="2"/>
  <c r="CU43" i="2"/>
  <c r="CU369" i="2"/>
  <c r="CU370" i="2"/>
  <c r="CU374" i="2"/>
  <c r="CU60" i="2"/>
  <c r="CU62" i="2"/>
  <c r="CU383" i="2"/>
  <c r="CU385" i="2"/>
  <c r="CU67" i="2"/>
  <c r="CU390" i="2"/>
  <c r="CU73" i="2"/>
  <c r="CU396" i="2"/>
  <c r="CU77" i="2"/>
  <c r="CU400" i="2"/>
  <c r="CU81" i="2"/>
  <c r="CU404" i="2"/>
  <c r="CU85" i="2"/>
  <c r="CU408" i="2"/>
  <c r="CU89" i="2"/>
  <c r="CU412" i="2"/>
  <c r="CU93" i="2"/>
  <c r="CU416" i="2"/>
  <c r="CU97" i="2"/>
  <c r="CU420" i="2"/>
  <c r="CU101" i="2"/>
  <c r="CU424" i="2"/>
  <c r="CU105" i="2"/>
  <c r="CU428" i="2"/>
  <c r="CU109" i="2"/>
  <c r="CU432" i="2"/>
  <c r="CU113" i="2"/>
  <c r="CU436" i="2"/>
  <c r="CU117" i="2"/>
  <c r="CU440" i="2"/>
  <c r="CU121" i="2"/>
  <c r="CU444" i="2"/>
  <c r="CU125" i="2"/>
  <c r="CU448" i="2"/>
  <c r="CU129" i="2"/>
  <c r="CU365" i="2"/>
  <c r="CU366" i="2"/>
  <c r="CU373" i="2"/>
  <c r="CU55" i="2"/>
  <c r="CU378" i="2"/>
  <c r="CU64" i="2"/>
  <c r="CU66" i="2"/>
  <c r="CU387" i="2"/>
  <c r="CU389" i="2"/>
  <c r="CU71" i="2"/>
  <c r="CU393" i="2"/>
  <c r="CU74" i="2"/>
  <c r="CU397" i="2"/>
  <c r="CU78" i="2"/>
  <c r="CU401" i="2"/>
  <c r="CU82" i="2"/>
  <c r="CU405" i="2"/>
  <c r="CU86" i="2"/>
  <c r="CU409" i="2"/>
  <c r="CU90" i="2"/>
  <c r="CU413" i="2"/>
  <c r="CU94" i="2"/>
  <c r="CU417" i="2"/>
  <c r="CU98" i="2"/>
  <c r="CU421" i="2"/>
  <c r="CU102" i="2"/>
  <c r="CU425" i="2"/>
  <c r="CU106" i="2"/>
  <c r="CU429" i="2"/>
  <c r="CU110" i="2"/>
  <c r="CU433" i="2"/>
  <c r="CU114" i="2"/>
  <c r="CU437" i="2"/>
  <c r="CU118" i="2"/>
  <c r="CU441" i="2"/>
  <c r="CU122" i="2"/>
  <c r="CU445" i="2"/>
  <c r="CU126" i="2"/>
  <c r="CU449" i="2"/>
  <c r="CU130" i="2"/>
  <c r="CU453" i="2"/>
  <c r="CU134" i="2"/>
  <c r="CU457" i="2"/>
  <c r="CU138" i="2"/>
  <c r="CU461" i="2"/>
  <c r="CU142" i="2"/>
  <c r="CU465" i="2"/>
  <c r="CU146" i="2"/>
  <c r="CU339" i="2"/>
  <c r="CU23" i="2"/>
  <c r="CU350" i="2"/>
  <c r="CU353" i="2"/>
  <c r="CU39" i="2"/>
  <c r="CU56" i="2"/>
  <c r="CU395" i="2"/>
  <c r="CU406" i="2"/>
  <c r="CU410" i="2"/>
  <c r="CU414" i="2"/>
  <c r="CU418" i="2"/>
  <c r="CU422" i="2"/>
  <c r="CU426" i="2"/>
  <c r="CU430" i="2"/>
  <c r="CU434" i="2"/>
  <c r="CU438" i="2"/>
  <c r="CU127" i="2"/>
  <c r="CU128" i="2"/>
  <c r="CU133" i="2"/>
  <c r="CU459" i="2"/>
  <c r="CU463" i="2"/>
  <c r="CU467" i="2"/>
  <c r="CU346" i="2"/>
  <c r="CU349" i="2"/>
  <c r="CU35" i="2"/>
  <c r="CU362" i="2"/>
  <c r="CU54" i="2"/>
  <c r="CU375" i="2"/>
  <c r="CU63" i="2"/>
  <c r="CU386" i="2"/>
  <c r="CU79" i="2"/>
  <c r="CU80" i="2"/>
  <c r="CU402" i="2"/>
  <c r="CU403" i="2"/>
  <c r="CU407" i="2"/>
  <c r="CU411" i="2"/>
  <c r="CU415" i="2"/>
  <c r="CU419" i="2"/>
  <c r="CU423" i="2"/>
  <c r="CU427" i="2"/>
  <c r="CU431" i="2"/>
  <c r="CU435" i="2"/>
  <c r="CU439" i="2"/>
  <c r="CU443" i="2"/>
  <c r="CU455" i="2"/>
  <c r="CU136" i="2"/>
  <c r="CU140" i="2"/>
  <c r="CU144" i="2"/>
  <c r="CU470" i="2"/>
  <c r="CU151" i="2"/>
  <c r="CU474" i="2"/>
  <c r="CU155" i="2"/>
  <c r="CU478" i="2"/>
  <c r="CU159" i="2"/>
  <c r="CU482" i="2"/>
  <c r="CU163" i="2"/>
  <c r="CU486" i="2"/>
  <c r="CU167" i="2"/>
  <c r="CU490" i="2"/>
  <c r="CU171" i="2"/>
  <c r="CU494" i="2"/>
  <c r="CU175" i="2"/>
  <c r="CU498" i="2"/>
  <c r="CU179" i="2"/>
  <c r="CU502" i="2"/>
  <c r="CU183" i="2"/>
  <c r="CU506" i="2"/>
  <c r="CU187" i="2"/>
  <c r="CU510" i="2"/>
  <c r="CU191" i="2"/>
  <c r="CU514" i="2"/>
  <c r="CU195" i="2"/>
  <c r="CU518" i="2"/>
  <c r="CU199" i="2"/>
  <c r="CU522" i="2"/>
  <c r="CU203" i="2"/>
  <c r="CU526" i="2"/>
  <c r="CU207" i="2"/>
  <c r="CU530" i="2"/>
  <c r="CU211" i="2"/>
  <c r="CU534" i="2"/>
  <c r="CU215" i="2"/>
  <c r="CU538" i="2"/>
  <c r="CU540" i="2"/>
  <c r="CU221" i="2"/>
  <c r="CU544" i="2"/>
  <c r="CU225" i="2"/>
  <c r="CU548" i="2"/>
  <c r="CU229" i="2"/>
  <c r="CU552" i="2"/>
  <c r="CU233" i="2"/>
  <c r="CU556" i="2"/>
  <c r="CU237" i="2"/>
  <c r="CU560" i="2"/>
  <c r="CU241" i="2"/>
  <c r="CU564" i="2"/>
  <c r="CU245" i="2"/>
  <c r="CU568" i="2"/>
  <c r="CU249" i="2"/>
  <c r="CU572" i="2"/>
  <c r="CU253" i="2"/>
  <c r="CU576" i="2"/>
  <c r="CU257" i="2"/>
  <c r="CU580" i="2"/>
  <c r="CU261" i="2"/>
  <c r="CU584" i="2"/>
  <c r="CU265" i="2"/>
  <c r="CU588" i="2"/>
  <c r="CU269" i="2"/>
  <c r="CU592" i="2"/>
  <c r="CU273" i="2"/>
  <c r="CU596" i="2"/>
  <c r="CU277" i="2"/>
  <c r="CU600" i="2"/>
  <c r="CU281" i="2"/>
  <c r="CU604" i="2"/>
  <c r="CU285" i="2"/>
  <c r="CU608" i="2"/>
  <c r="CU289" i="2"/>
  <c r="CU612" i="2"/>
  <c r="CU293" i="2"/>
  <c r="CU616" i="2"/>
  <c r="CU297" i="2"/>
  <c r="CU620" i="2"/>
  <c r="CU301" i="2"/>
  <c r="CU624" i="2"/>
  <c r="CU305" i="2"/>
  <c r="CU628" i="2"/>
  <c r="CU309" i="2"/>
  <c r="CU632" i="2"/>
  <c r="CU313" i="2"/>
  <c r="CU636" i="2"/>
  <c r="CU317" i="2"/>
  <c r="CU27" i="2"/>
  <c r="CU354" i="2"/>
  <c r="CU357" i="2"/>
  <c r="CU47" i="2"/>
  <c r="CU394" i="2"/>
  <c r="CU88" i="2"/>
  <c r="CU95" i="2"/>
  <c r="CU104" i="2"/>
  <c r="CU111" i="2"/>
  <c r="CU442" i="2"/>
  <c r="CU123" i="2"/>
  <c r="CU124" i="2"/>
  <c r="CU447" i="2"/>
  <c r="CU468" i="2"/>
  <c r="CU148" i="2"/>
  <c r="CU469" i="2"/>
  <c r="CU471" i="2"/>
  <c r="CU472" i="2"/>
  <c r="CU153" i="2"/>
  <c r="CU157" i="2"/>
  <c r="CU484" i="2"/>
  <c r="CU488" i="2"/>
  <c r="CU169" i="2"/>
  <c r="CU492" i="2"/>
  <c r="CU173" i="2"/>
  <c r="CU499" i="2"/>
  <c r="CU503" i="2"/>
  <c r="CU184" i="2"/>
  <c r="CU505" i="2"/>
  <c r="CU186" i="2"/>
  <c r="CU188" i="2"/>
  <c r="CU509" i="2"/>
  <c r="CU190" i="2"/>
  <c r="CU520" i="2"/>
  <c r="CU201" i="2"/>
  <c r="CU524" i="2"/>
  <c r="CU205" i="2"/>
  <c r="CU531" i="2"/>
  <c r="CU535" i="2"/>
  <c r="CU216" i="2"/>
  <c r="CU537" i="2"/>
  <c r="CU542" i="2"/>
  <c r="CU546" i="2"/>
  <c r="CU550" i="2"/>
  <c r="CU554" i="2"/>
  <c r="CU558" i="2"/>
  <c r="CU562" i="2"/>
  <c r="CU566" i="2"/>
  <c r="CU570" i="2"/>
  <c r="CU574" i="2"/>
  <c r="CU578" i="2"/>
  <c r="CU582" i="2"/>
  <c r="CU361" i="2"/>
  <c r="CU46" i="2"/>
  <c r="CU51" i="2"/>
  <c r="CU381" i="2"/>
  <c r="CU75" i="2"/>
  <c r="CU84" i="2"/>
  <c r="CU91" i="2"/>
  <c r="CU100" i="2"/>
  <c r="CU107" i="2"/>
  <c r="CU116" i="2"/>
  <c r="CU120" i="2"/>
  <c r="CU446" i="2"/>
  <c r="CU451" i="2"/>
  <c r="CU458" i="2"/>
  <c r="CU462" i="2"/>
  <c r="CU143" i="2"/>
  <c r="CU464" i="2"/>
  <c r="CU466" i="2"/>
  <c r="CU150" i="2"/>
  <c r="CU475" i="2"/>
  <c r="CU156" i="2"/>
  <c r="CU477" i="2"/>
  <c r="CU479" i="2"/>
  <c r="CU480" i="2"/>
  <c r="CU161" i="2"/>
  <c r="CU165" i="2"/>
  <c r="CU491" i="2"/>
  <c r="CU495" i="2"/>
  <c r="CU176" i="2"/>
  <c r="CU497" i="2"/>
  <c r="CU178" i="2"/>
  <c r="CU180" i="2"/>
  <c r="CU501" i="2"/>
  <c r="CU182" i="2"/>
  <c r="CU512" i="2"/>
  <c r="CU193" i="2"/>
  <c r="CU516" i="2"/>
  <c r="CU197" i="2"/>
  <c r="CU523" i="2"/>
  <c r="CU527" i="2"/>
  <c r="CU208" i="2"/>
  <c r="CU529" i="2"/>
  <c r="CU210" i="2"/>
  <c r="CU212" i="2"/>
  <c r="CU533" i="2"/>
  <c r="CU214" i="2"/>
  <c r="CU218" i="2"/>
  <c r="CU539" i="2"/>
  <c r="CU222" i="2"/>
  <c r="CU543" i="2"/>
  <c r="CU226" i="2"/>
  <c r="CU547" i="2"/>
  <c r="CU230" i="2"/>
  <c r="CU551" i="2"/>
  <c r="CU234" i="2"/>
  <c r="CU555" i="2"/>
  <c r="CU238" i="2"/>
  <c r="CU559" i="2"/>
  <c r="CU242" i="2"/>
  <c r="CU563" i="2"/>
  <c r="CU246" i="2"/>
  <c r="CU567" i="2"/>
  <c r="CU250" i="2"/>
  <c r="CU571" i="2"/>
  <c r="CU254" i="2"/>
  <c r="CU575" i="2"/>
  <c r="CU258" i="2"/>
  <c r="CU579" i="2"/>
  <c r="CU262" i="2"/>
  <c r="CU583" i="2"/>
  <c r="CU266" i="2"/>
  <c r="CU587" i="2"/>
  <c r="CU31" i="2"/>
  <c r="CU377" i="2"/>
  <c r="CU68" i="2"/>
  <c r="CU83" i="2"/>
  <c r="CU108" i="2"/>
  <c r="CU119" i="2"/>
  <c r="CU132" i="2"/>
  <c r="CU154" i="2"/>
  <c r="CU162" i="2"/>
  <c r="CU170" i="2"/>
  <c r="CU172" i="2"/>
  <c r="CU493" i="2"/>
  <c r="CU500" i="2"/>
  <c r="CU508" i="2"/>
  <c r="CU202" i="2"/>
  <c r="CU209" i="2"/>
  <c r="CU219" i="2"/>
  <c r="CU224" i="2"/>
  <c r="CU227" i="2"/>
  <c r="CU232" i="2"/>
  <c r="CU235" i="2"/>
  <c r="CU240" i="2"/>
  <c r="CU243" i="2"/>
  <c r="CU248" i="2"/>
  <c r="CU251" i="2"/>
  <c r="CU256" i="2"/>
  <c r="CU259" i="2"/>
  <c r="CU263" i="2"/>
  <c r="CU270" i="2"/>
  <c r="CU591" i="2"/>
  <c r="CU274" i="2"/>
  <c r="CU595" i="2"/>
  <c r="CU278" i="2"/>
  <c r="CU599" i="2"/>
  <c r="CU282" i="2"/>
  <c r="CU603" i="2"/>
  <c r="CU286" i="2"/>
  <c r="CU607" i="2"/>
  <c r="CU290" i="2"/>
  <c r="CU611" i="2"/>
  <c r="CU294" i="2"/>
  <c r="CU615" i="2"/>
  <c r="CU298" i="2"/>
  <c r="CU619" i="2"/>
  <c r="CU302" i="2"/>
  <c r="CU623" i="2"/>
  <c r="CU306" i="2"/>
  <c r="CU627" i="2"/>
  <c r="CU310" i="2"/>
  <c r="CU631" i="2"/>
  <c r="CU314" i="2"/>
  <c r="CU635" i="2"/>
  <c r="CU639" i="2"/>
  <c r="CU320" i="2"/>
  <c r="CU643" i="2"/>
  <c r="CU324" i="2"/>
  <c r="CU647" i="2"/>
  <c r="CU328" i="2"/>
  <c r="CU651" i="2"/>
  <c r="CU22" i="2"/>
  <c r="CU50" i="2"/>
  <c r="CU391" i="2"/>
  <c r="CU137" i="2"/>
  <c r="CU147" i="2"/>
  <c r="CU152" i="2"/>
  <c r="CU473" i="2"/>
  <c r="CU192" i="2"/>
  <c r="CU513" i="2"/>
  <c r="CU194" i="2"/>
  <c r="CU519" i="2"/>
  <c r="CU228" i="2"/>
  <c r="CU231" i="2"/>
  <c r="CU260" i="2"/>
  <c r="CU585" i="2"/>
  <c r="CU268" i="2"/>
  <c r="CU280" i="2"/>
  <c r="CU292" i="2"/>
  <c r="CU304" i="2"/>
  <c r="CU312" i="2"/>
  <c r="CU316" i="2"/>
  <c r="CU645" i="2"/>
  <c r="CU326" i="2"/>
  <c r="CU330" i="2"/>
  <c r="CU345" i="2"/>
  <c r="CU382" i="2"/>
  <c r="CU76" i="2"/>
  <c r="CU87" i="2"/>
  <c r="CU99" i="2"/>
  <c r="CU112" i="2"/>
  <c r="CU454" i="2"/>
  <c r="CU135" i="2"/>
  <c r="CU145" i="2"/>
  <c r="CU476" i="2"/>
  <c r="CU504" i="2"/>
  <c r="CU185" i="2"/>
  <c r="CU507" i="2"/>
  <c r="CU196" i="2"/>
  <c r="CU517" i="2"/>
  <c r="CU198" i="2"/>
  <c r="CU204" i="2"/>
  <c r="CU525" i="2"/>
  <c r="CU532" i="2"/>
  <c r="CU217" i="2"/>
  <c r="CU545" i="2"/>
  <c r="CU561" i="2"/>
  <c r="CU569" i="2"/>
  <c r="CU594" i="2"/>
  <c r="CU598" i="2"/>
  <c r="CU602" i="2"/>
  <c r="CU606" i="2"/>
  <c r="CU610" i="2"/>
  <c r="CU618" i="2"/>
  <c r="CU622" i="2"/>
  <c r="CU58" i="2"/>
  <c r="CU379" i="2"/>
  <c r="CU398" i="2"/>
  <c r="CU399" i="2"/>
  <c r="CU96" i="2"/>
  <c r="CU115" i="2"/>
  <c r="CU131" i="2"/>
  <c r="CU452" i="2"/>
  <c r="CU139" i="2"/>
  <c r="CU460" i="2"/>
  <c r="CU141" i="2"/>
  <c r="CU158" i="2"/>
  <c r="CU164" i="2"/>
  <c r="CU485" i="2"/>
  <c r="CU487" i="2"/>
  <c r="CU168" i="2"/>
  <c r="CU489" i="2"/>
  <c r="CU177" i="2"/>
  <c r="CU189" i="2"/>
  <c r="CU511" i="2"/>
  <c r="CU515" i="2"/>
  <c r="CU200" i="2"/>
  <c r="CU521" i="2"/>
  <c r="CU528" i="2"/>
  <c r="CU213" i="2"/>
  <c r="CU541" i="2"/>
  <c r="CU549" i="2"/>
  <c r="CU557" i="2"/>
  <c r="CU565" i="2"/>
  <c r="CU573" i="2"/>
  <c r="CU581" i="2"/>
  <c r="CU267" i="2"/>
  <c r="CU589" i="2"/>
  <c r="CU271" i="2"/>
  <c r="CU593" i="2"/>
  <c r="CU275" i="2"/>
  <c r="CU597" i="2"/>
  <c r="CU279" i="2"/>
  <c r="CU601" i="2"/>
  <c r="CU283" i="2"/>
  <c r="CU605" i="2"/>
  <c r="CU287" i="2"/>
  <c r="CU609" i="2"/>
  <c r="CU291" i="2"/>
  <c r="CU613" i="2"/>
  <c r="CU295" i="2"/>
  <c r="CU617" i="2"/>
  <c r="CU299" i="2"/>
  <c r="CU621" i="2"/>
  <c r="CU303" i="2"/>
  <c r="CU625" i="2"/>
  <c r="CU307" i="2"/>
  <c r="CU629" i="2"/>
  <c r="CU311" i="2"/>
  <c r="CU633" i="2"/>
  <c r="CU315" i="2"/>
  <c r="CU637" i="2"/>
  <c r="CU640" i="2"/>
  <c r="CU321" i="2"/>
  <c r="CU644" i="2"/>
  <c r="CU325" i="2"/>
  <c r="CU648" i="2"/>
  <c r="CU329" i="2"/>
  <c r="CU652" i="2"/>
  <c r="CU358" i="2"/>
  <c r="CU70" i="2"/>
  <c r="CU72" i="2"/>
  <c r="CU92" i="2"/>
  <c r="CU103" i="2"/>
  <c r="CU149" i="2"/>
  <c r="CU160" i="2"/>
  <c r="CU481" i="2"/>
  <c r="CU166" i="2"/>
  <c r="CU496" i="2"/>
  <c r="CU181" i="2"/>
  <c r="CU206" i="2"/>
  <c r="CU536" i="2"/>
  <c r="CU220" i="2"/>
  <c r="CU223" i="2"/>
  <c r="CU236" i="2"/>
  <c r="CU239" i="2"/>
  <c r="CU244" i="2"/>
  <c r="CU247" i="2"/>
  <c r="CU252" i="2"/>
  <c r="CU255" i="2"/>
  <c r="CU272" i="2"/>
  <c r="CU276" i="2"/>
  <c r="CU284" i="2"/>
  <c r="CU288" i="2"/>
  <c r="CU296" i="2"/>
  <c r="CU300" i="2"/>
  <c r="CU308" i="2"/>
  <c r="CU318" i="2"/>
  <c r="CU641" i="2"/>
  <c r="CU322" i="2"/>
  <c r="CU649" i="2"/>
  <c r="CU59" i="2"/>
  <c r="CU450" i="2"/>
  <c r="CU456" i="2"/>
  <c r="CU483" i="2"/>
  <c r="CU174" i="2"/>
  <c r="CU553" i="2"/>
  <c r="CU577" i="2"/>
  <c r="CU264" i="2"/>
  <c r="CU586" i="2"/>
  <c r="CU590" i="2"/>
  <c r="CU614" i="2"/>
  <c r="CU626" i="2"/>
  <c r="CU634" i="2"/>
  <c r="CU638" i="2"/>
  <c r="CU319" i="2"/>
  <c r="CU630" i="2"/>
  <c r="CU323" i="2"/>
  <c r="CU650" i="2"/>
  <c r="CU331" i="2"/>
  <c r="CU646" i="2"/>
  <c r="CU327" i="2"/>
  <c r="CU642" i="2"/>
  <c r="BY653" i="2"/>
  <c r="BY333" i="2"/>
  <c r="BY332" i="2"/>
  <c r="BY654" i="2"/>
  <c r="BY17" i="2"/>
  <c r="BY338" i="2"/>
  <c r="BY339" i="2"/>
  <c r="BY340" i="2"/>
  <c r="BY21" i="2"/>
  <c r="BY342" i="2"/>
  <c r="BY345" i="2"/>
  <c r="BY26" i="2"/>
  <c r="BY349" i="2"/>
  <c r="BY30" i="2"/>
  <c r="BY353" i="2"/>
  <c r="BY34" i="2"/>
  <c r="BY357" i="2"/>
  <c r="BY38" i="2"/>
  <c r="BY361" i="2"/>
  <c r="BY42" i="2"/>
  <c r="BY365" i="2"/>
  <c r="BY46" i="2"/>
  <c r="BY369" i="2"/>
  <c r="BY50" i="2"/>
  <c r="BY19" i="2"/>
  <c r="BY23" i="2"/>
  <c r="BY346" i="2"/>
  <c r="BY27" i="2"/>
  <c r="BY350" i="2"/>
  <c r="BY31" i="2"/>
  <c r="BY354" i="2"/>
  <c r="BY35" i="2"/>
  <c r="BY358" i="2"/>
  <c r="BY39" i="2"/>
  <c r="BY362" i="2"/>
  <c r="BY43" i="2"/>
  <c r="BY366" i="2"/>
  <c r="BY47" i="2"/>
  <c r="BY370" i="2"/>
  <c r="BY51" i="2"/>
  <c r="BY374" i="2"/>
  <c r="BY55" i="2"/>
  <c r="BY378" i="2"/>
  <c r="BY59" i="2"/>
  <c r="BY382" i="2"/>
  <c r="BY63" i="2"/>
  <c r="BY386" i="2"/>
  <c r="BY67" i="2"/>
  <c r="BY390" i="2"/>
  <c r="BY71" i="2"/>
  <c r="BY20" i="2"/>
  <c r="BY48" i="2"/>
  <c r="BY49" i="2"/>
  <c r="BY371" i="2"/>
  <c r="BY372" i="2"/>
  <c r="BY53" i="2"/>
  <c r="BY376" i="2"/>
  <c r="BY62" i="2"/>
  <c r="BY64" i="2"/>
  <c r="BY385" i="2"/>
  <c r="BY387" i="2"/>
  <c r="BY69" i="2"/>
  <c r="BY392" i="2"/>
  <c r="BY394" i="2"/>
  <c r="BY75" i="2"/>
  <c r="BY398" i="2"/>
  <c r="BY79" i="2"/>
  <c r="BY402" i="2"/>
  <c r="BY83" i="2"/>
  <c r="BY406" i="2"/>
  <c r="BY87" i="2"/>
  <c r="BY410" i="2"/>
  <c r="BY91" i="2"/>
  <c r="BY414" i="2"/>
  <c r="BY95" i="2"/>
  <c r="BY418" i="2"/>
  <c r="BY99" i="2"/>
  <c r="BY422" i="2"/>
  <c r="BY103" i="2"/>
  <c r="BY426" i="2"/>
  <c r="BY107" i="2"/>
  <c r="BY430" i="2"/>
  <c r="BY111" i="2"/>
  <c r="BY434" i="2"/>
  <c r="BY115" i="2"/>
  <c r="BY438" i="2"/>
  <c r="BY119" i="2"/>
  <c r="BY442" i="2"/>
  <c r="BY123" i="2"/>
  <c r="BY446" i="2"/>
  <c r="BY127" i="2"/>
  <c r="BY450" i="2"/>
  <c r="BY131" i="2"/>
  <c r="BY344" i="2"/>
  <c r="BY348" i="2"/>
  <c r="BY352" i="2"/>
  <c r="BY356" i="2"/>
  <c r="BY360" i="2"/>
  <c r="BY44" i="2"/>
  <c r="BY45" i="2"/>
  <c r="BY367" i="2"/>
  <c r="BY368" i="2"/>
  <c r="BY373" i="2"/>
  <c r="BY375" i="2"/>
  <c r="BY57" i="2"/>
  <c r="BY380" i="2"/>
  <c r="BY66" i="2"/>
  <c r="BY68" i="2"/>
  <c r="BY389" i="2"/>
  <c r="BY391" i="2"/>
  <c r="BY72" i="2"/>
  <c r="BY395" i="2"/>
  <c r="BY76" i="2"/>
  <c r="BY399" i="2"/>
  <c r="BY80" i="2"/>
  <c r="BY403" i="2"/>
  <c r="BY84" i="2"/>
  <c r="BY407" i="2"/>
  <c r="BY88" i="2"/>
  <c r="BY411" i="2"/>
  <c r="BY92" i="2"/>
  <c r="BY415" i="2"/>
  <c r="BY96" i="2"/>
  <c r="BY419" i="2"/>
  <c r="BY100" i="2"/>
  <c r="BY423" i="2"/>
  <c r="BY104" i="2"/>
  <c r="BY427" i="2"/>
  <c r="BY108" i="2"/>
  <c r="BY431" i="2"/>
  <c r="BY112" i="2"/>
  <c r="BY435" i="2"/>
  <c r="BY116" i="2"/>
  <c r="BY439" i="2"/>
  <c r="BY120" i="2"/>
  <c r="BY443" i="2"/>
  <c r="BY124" i="2"/>
  <c r="BY447" i="2"/>
  <c r="BY128" i="2"/>
  <c r="BY451" i="2"/>
  <c r="BY132" i="2"/>
  <c r="BY455" i="2"/>
  <c r="BY136" i="2"/>
  <c r="BY459" i="2"/>
  <c r="BY140" i="2"/>
  <c r="BY463" i="2"/>
  <c r="BY144" i="2"/>
  <c r="BY467" i="2"/>
  <c r="BY18" i="2"/>
  <c r="BY347" i="2"/>
  <c r="BY29" i="2"/>
  <c r="BY32" i="2"/>
  <c r="BY363" i="2"/>
  <c r="BY52" i="2"/>
  <c r="BY383" i="2"/>
  <c r="BY384" i="2"/>
  <c r="BY74" i="2"/>
  <c r="BY396" i="2"/>
  <c r="BY397" i="2"/>
  <c r="BY85" i="2"/>
  <c r="BY89" i="2"/>
  <c r="BY93" i="2"/>
  <c r="BY97" i="2"/>
  <c r="BY101" i="2"/>
  <c r="BY105" i="2"/>
  <c r="BY109" i="2"/>
  <c r="BY113" i="2"/>
  <c r="BY117" i="2"/>
  <c r="BY441" i="2"/>
  <c r="BY444" i="2"/>
  <c r="BY445" i="2"/>
  <c r="BY457" i="2"/>
  <c r="BY138" i="2"/>
  <c r="BY461" i="2"/>
  <c r="BY142" i="2"/>
  <c r="BY465" i="2"/>
  <c r="BY146" i="2"/>
  <c r="BY148" i="2"/>
  <c r="BY341" i="2"/>
  <c r="BY22" i="2"/>
  <c r="BY343" i="2"/>
  <c r="BY25" i="2"/>
  <c r="BY28" i="2"/>
  <c r="BY359" i="2"/>
  <c r="BY41" i="2"/>
  <c r="BY54" i="2"/>
  <c r="BY379" i="2"/>
  <c r="BY65" i="2"/>
  <c r="BY393" i="2"/>
  <c r="BY81" i="2"/>
  <c r="BY82" i="2"/>
  <c r="BY404" i="2"/>
  <c r="BY405" i="2"/>
  <c r="BY86" i="2"/>
  <c r="BY408" i="2"/>
  <c r="BY409" i="2"/>
  <c r="BY90" i="2"/>
  <c r="BY412" i="2"/>
  <c r="BY413" i="2"/>
  <c r="BY94" i="2"/>
  <c r="BY416" i="2"/>
  <c r="BY417" i="2"/>
  <c r="BY98" i="2"/>
  <c r="BY420" i="2"/>
  <c r="BY421" i="2"/>
  <c r="BY102" i="2"/>
  <c r="BY424" i="2"/>
  <c r="BY425" i="2"/>
  <c r="BY106" i="2"/>
  <c r="BY428" i="2"/>
  <c r="BY429" i="2"/>
  <c r="BY110" i="2"/>
  <c r="BY432" i="2"/>
  <c r="BY433" i="2"/>
  <c r="BY114" i="2"/>
  <c r="BY436" i="2"/>
  <c r="BY437" i="2"/>
  <c r="BY118" i="2"/>
  <c r="BY440" i="2"/>
  <c r="BY122" i="2"/>
  <c r="BY453" i="2"/>
  <c r="BY134" i="2"/>
  <c r="BY460" i="2"/>
  <c r="BY464" i="2"/>
  <c r="BY468" i="2"/>
  <c r="BY149" i="2"/>
  <c r="BY472" i="2"/>
  <c r="BY153" i="2"/>
  <c r="BY476" i="2"/>
  <c r="BY157" i="2"/>
  <c r="BY480" i="2"/>
  <c r="BY161" i="2"/>
  <c r="BY484" i="2"/>
  <c r="BY165" i="2"/>
  <c r="BY488" i="2"/>
  <c r="BY169" i="2"/>
  <c r="BY492" i="2"/>
  <c r="BY173" i="2"/>
  <c r="BY496" i="2"/>
  <c r="BY177" i="2"/>
  <c r="BY500" i="2"/>
  <c r="BY181" i="2"/>
  <c r="BY504" i="2"/>
  <c r="BY185" i="2"/>
  <c r="BY508" i="2"/>
  <c r="BY189" i="2"/>
  <c r="BY512" i="2"/>
  <c r="BY193" i="2"/>
  <c r="BY516" i="2"/>
  <c r="BY197" i="2"/>
  <c r="BY520" i="2"/>
  <c r="BY201" i="2"/>
  <c r="BY524" i="2"/>
  <c r="BY205" i="2"/>
  <c r="BY528" i="2"/>
  <c r="BY209" i="2"/>
  <c r="BY532" i="2"/>
  <c r="BY213" i="2"/>
  <c r="BY536" i="2"/>
  <c r="BY217" i="2"/>
  <c r="BY219" i="2"/>
  <c r="BY542" i="2"/>
  <c r="BY223" i="2"/>
  <c r="BY546" i="2"/>
  <c r="BY227" i="2"/>
  <c r="BY550" i="2"/>
  <c r="BY231" i="2"/>
  <c r="BY554" i="2"/>
  <c r="BY235" i="2"/>
  <c r="BY558" i="2"/>
  <c r="BY239" i="2"/>
  <c r="BY562" i="2"/>
  <c r="BY243" i="2"/>
  <c r="BY566" i="2"/>
  <c r="BY247" i="2"/>
  <c r="BY570" i="2"/>
  <c r="BY251" i="2"/>
  <c r="BY574" i="2"/>
  <c r="BY255" i="2"/>
  <c r="BY578" i="2"/>
  <c r="BY259" i="2"/>
  <c r="BY582" i="2"/>
  <c r="BY263" i="2"/>
  <c r="BY586" i="2"/>
  <c r="BY267" i="2"/>
  <c r="BY590" i="2"/>
  <c r="BY271" i="2"/>
  <c r="BY594" i="2"/>
  <c r="BY275" i="2"/>
  <c r="BY598" i="2"/>
  <c r="BY279" i="2"/>
  <c r="BY602" i="2"/>
  <c r="BY283" i="2"/>
  <c r="BY606" i="2"/>
  <c r="BY287" i="2"/>
  <c r="BY610" i="2"/>
  <c r="BY291" i="2"/>
  <c r="BY614" i="2"/>
  <c r="BY295" i="2"/>
  <c r="BY618" i="2"/>
  <c r="BY299" i="2"/>
  <c r="BY622" i="2"/>
  <c r="BY303" i="2"/>
  <c r="BY626" i="2"/>
  <c r="BY307" i="2"/>
  <c r="BY630" i="2"/>
  <c r="BY311" i="2"/>
  <c r="BY634" i="2"/>
  <c r="BY315" i="2"/>
  <c r="BY638" i="2"/>
  <c r="BY33" i="2"/>
  <c r="BY36" i="2"/>
  <c r="BY73" i="2"/>
  <c r="BY121" i="2"/>
  <c r="BY126" i="2"/>
  <c r="BY150" i="2"/>
  <c r="BY471" i="2"/>
  <c r="BY151" i="2"/>
  <c r="BY477" i="2"/>
  <c r="BY482" i="2"/>
  <c r="BY163" i="2"/>
  <c r="BY486" i="2"/>
  <c r="BY167" i="2"/>
  <c r="BY171" i="2"/>
  <c r="BY497" i="2"/>
  <c r="BY178" i="2"/>
  <c r="BY499" i="2"/>
  <c r="BY501" i="2"/>
  <c r="BY182" i="2"/>
  <c r="BY503" i="2"/>
  <c r="BY184" i="2"/>
  <c r="BY188" i="2"/>
  <c r="BY514" i="2"/>
  <c r="BY518" i="2"/>
  <c r="BY199" i="2"/>
  <c r="BY203" i="2"/>
  <c r="BY529" i="2"/>
  <c r="BY210" i="2"/>
  <c r="BY531" i="2"/>
  <c r="BY533" i="2"/>
  <c r="BY214" i="2"/>
  <c r="BY535" i="2"/>
  <c r="BY216" i="2"/>
  <c r="BY539" i="2"/>
  <c r="BY221" i="2"/>
  <c r="BY543" i="2"/>
  <c r="BY225" i="2"/>
  <c r="BY547" i="2"/>
  <c r="BY229" i="2"/>
  <c r="BY551" i="2"/>
  <c r="BY233" i="2"/>
  <c r="BY555" i="2"/>
  <c r="BY237" i="2"/>
  <c r="BY559" i="2"/>
  <c r="BY241" i="2"/>
  <c r="BY563" i="2"/>
  <c r="BY245" i="2"/>
  <c r="BY567" i="2"/>
  <c r="BY249" i="2"/>
  <c r="BY571" i="2"/>
  <c r="BY253" i="2"/>
  <c r="BY575" i="2"/>
  <c r="BY257" i="2"/>
  <c r="BY579" i="2"/>
  <c r="BY261" i="2"/>
  <c r="BY583" i="2"/>
  <c r="BY351" i="2"/>
  <c r="BY355" i="2"/>
  <c r="BY40" i="2"/>
  <c r="BY60" i="2"/>
  <c r="BY381" i="2"/>
  <c r="BY400" i="2"/>
  <c r="BY125" i="2"/>
  <c r="BY449" i="2"/>
  <c r="BY130" i="2"/>
  <c r="BY452" i="2"/>
  <c r="BY137" i="2"/>
  <c r="BY458" i="2"/>
  <c r="BY141" i="2"/>
  <c r="BY462" i="2"/>
  <c r="BY143" i="2"/>
  <c r="BY145" i="2"/>
  <c r="BY466" i="2"/>
  <c r="BY473" i="2"/>
  <c r="BY154" i="2"/>
  <c r="BY475" i="2"/>
  <c r="BY156" i="2"/>
  <c r="BY158" i="2"/>
  <c r="BY479" i="2"/>
  <c r="BY159" i="2"/>
  <c r="BY485" i="2"/>
  <c r="BY489" i="2"/>
  <c r="BY170" i="2"/>
  <c r="BY491" i="2"/>
  <c r="BY493" i="2"/>
  <c r="BY174" i="2"/>
  <c r="BY495" i="2"/>
  <c r="BY176" i="2"/>
  <c r="BY180" i="2"/>
  <c r="BY506" i="2"/>
  <c r="BY510" i="2"/>
  <c r="BY191" i="2"/>
  <c r="BY195" i="2"/>
  <c r="BY521" i="2"/>
  <c r="BY202" i="2"/>
  <c r="BY523" i="2"/>
  <c r="BY525" i="2"/>
  <c r="BY206" i="2"/>
  <c r="BY527" i="2"/>
  <c r="BY208" i="2"/>
  <c r="BY212" i="2"/>
  <c r="BY538" i="2"/>
  <c r="BY218" i="2"/>
  <c r="BY540" i="2"/>
  <c r="BY222" i="2"/>
  <c r="BY544" i="2"/>
  <c r="BY226" i="2"/>
  <c r="BY548" i="2"/>
  <c r="BY230" i="2"/>
  <c r="BY552" i="2"/>
  <c r="BY234" i="2"/>
  <c r="BY556" i="2"/>
  <c r="BY238" i="2"/>
  <c r="BY560" i="2"/>
  <c r="BY242" i="2"/>
  <c r="BY564" i="2"/>
  <c r="BY246" i="2"/>
  <c r="BY568" i="2"/>
  <c r="BY250" i="2"/>
  <c r="BY572" i="2"/>
  <c r="BY254" i="2"/>
  <c r="BY576" i="2"/>
  <c r="BY258" i="2"/>
  <c r="BY580" i="2"/>
  <c r="BY262" i="2"/>
  <c r="BY584" i="2"/>
  <c r="BY266" i="2"/>
  <c r="BY588" i="2"/>
  <c r="BY70" i="2"/>
  <c r="BY490" i="2"/>
  <c r="BY172" i="2"/>
  <c r="BY498" i="2"/>
  <c r="BY179" i="2"/>
  <c r="BY187" i="2"/>
  <c r="BY509" i="2"/>
  <c r="BY522" i="2"/>
  <c r="BY534" i="2"/>
  <c r="BY270" i="2"/>
  <c r="BY592" i="2"/>
  <c r="BY274" i="2"/>
  <c r="BY596" i="2"/>
  <c r="BY278" i="2"/>
  <c r="BY600" i="2"/>
  <c r="BY282" i="2"/>
  <c r="BY604" i="2"/>
  <c r="BY286" i="2"/>
  <c r="BY608" i="2"/>
  <c r="BY290" i="2"/>
  <c r="BY612" i="2"/>
  <c r="BY294" i="2"/>
  <c r="BY616" i="2"/>
  <c r="BY298" i="2"/>
  <c r="BY620" i="2"/>
  <c r="BY302" i="2"/>
  <c r="BY624" i="2"/>
  <c r="BY306" i="2"/>
  <c r="BY628" i="2"/>
  <c r="BY310" i="2"/>
  <c r="BY632" i="2"/>
  <c r="BY314" i="2"/>
  <c r="BY636" i="2"/>
  <c r="BY318" i="2"/>
  <c r="BY641" i="2"/>
  <c r="BY322" i="2"/>
  <c r="BY645" i="2"/>
  <c r="BY326" i="2"/>
  <c r="BY649" i="2"/>
  <c r="BY330" i="2"/>
  <c r="BY56" i="2"/>
  <c r="BY456" i="2"/>
  <c r="BY192" i="2"/>
  <c r="BY517" i="2"/>
  <c r="BY198" i="2"/>
  <c r="BY519" i="2"/>
  <c r="BY526" i="2"/>
  <c r="BY537" i="2"/>
  <c r="BY264" i="2"/>
  <c r="BY328" i="2"/>
  <c r="BY651" i="2"/>
  <c r="BY58" i="2"/>
  <c r="BY129" i="2"/>
  <c r="BY133" i="2"/>
  <c r="BY454" i="2"/>
  <c r="BY135" i="2"/>
  <c r="BY162" i="2"/>
  <c r="BY483" i="2"/>
  <c r="BY494" i="2"/>
  <c r="BY183" i="2"/>
  <c r="BY505" i="2"/>
  <c r="BY186" i="2"/>
  <c r="BY507" i="2"/>
  <c r="BY196" i="2"/>
  <c r="BY204" i="2"/>
  <c r="BY530" i="2"/>
  <c r="BY211" i="2"/>
  <c r="BY224" i="2"/>
  <c r="BY545" i="2"/>
  <c r="BY232" i="2"/>
  <c r="BY553" i="2"/>
  <c r="BY561" i="2"/>
  <c r="BY248" i="2"/>
  <c r="BY569" i="2"/>
  <c r="BY265" i="2"/>
  <c r="BY591" i="2"/>
  <c r="BY273" i="2"/>
  <c r="BY595" i="2"/>
  <c r="BY277" i="2"/>
  <c r="BY281" i="2"/>
  <c r="BY603" i="2"/>
  <c r="BY285" i="2"/>
  <c r="BY289" i="2"/>
  <c r="BY615" i="2"/>
  <c r="BY297" i="2"/>
  <c r="BY619" i="2"/>
  <c r="BY301" i="2"/>
  <c r="BY623" i="2"/>
  <c r="BY61" i="2"/>
  <c r="BY388" i="2"/>
  <c r="BY77" i="2"/>
  <c r="BY78" i="2"/>
  <c r="BY139" i="2"/>
  <c r="BY470" i="2"/>
  <c r="BY474" i="2"/>
  <c r="BY478" i="2"/>
  <c r="BY481" i="2"/>
  <c r="BY164" i="2"/>
  <c r="BY166" i="2"/>
  <c r="BY487" i="2"/>
  <c r="BY168" i="2"/>
  <c r="BY502" i="2"/>
  <c r="BY190" i="2"/>
  <c r="BY511" i="2"/>
  <c r="BY513" i="2"/>
  <c r="BY194" i="2"/>
  <c r="BY515" i="2"/>
  <c r="BY200" i="2"/>
  <c r="BY207" i="2"/>
  <c r="BY220" i="2"/>
  <c r="BY541" i="2"/>
  <c r="BY228" i="2"/>
  <c r="BY549" i="2"/>
  <c r="BY236" i="2"/>
  <c r="BY557" i="2"/>
  <c r="BY244" i="2"/>
  <c r="BY565" i="2"/>
  <c r="BY252" i="2"/>
  <c r="BY573" i="2"/>
  <c r="BY260" i="2"/>
  <c r="BY581" i="2"/>
  <c r="BY268" i="2"/>
  <c r="BY589" i="2"/>
  <c r="BY272" i="2"/>
  <c r="BY593" i="2"/>
  <c r="BY276" i="2"/>
  <c r="BY597" i="2"/>
  <c r="BY280" i="2"/>
  <c r="BY601" i="2"/>
  <c r="BY284" i="2"/>
  <c r="BY605" i="2"/>
  <c r="BY288" i="2"/>
  <c r="BY609" i="2"/>
  <c r="BY292" i="2"/>
  <c r="BY613" i="2"/>
  <c r="BY296" i="2"/>
  <c r="BY617" i="2"/>
  <c r="BY300" i="2"/>
  <c r="BY621" i="2"/>
  <c r="BY304" i="2"/>
  <c r="BY625" i="2"/>
  <c r="BY308" i="2"/>
  <c r="BY629" i="2"/>
  <c r="BY312" i="2"/>
  <c r="BY633" i="2"/>
  <c r="BY316" i="2"/>
  <c r="BY637" i="2"/>
  <c r="BY319" i="2"/>
  <c r="BY642" i="2"/>
  <c r="BY323" i="2"/>
  <c r="BY646" i="2"/>
  <c r="BY327" i="2"/>
  <c r="BY650" i="2"/>
  <c r="BY331" i="2"/>
  <c r="BY37" i="2"/>
  <c r="BY377" i="2"/>
  <c r="BY147" i="2"/>
  <c r="BY469" i="2"/>
  <c r="BY152" i="2"/>
  <c r="BY160" i="2"/>
  <c r="BY175" i="2"/>
  <c r="BY215" i="2"/>
  <c r="BY585" i="2"/>
  <c r="BY587" i="2"/>
  <c r="BY639" i="2"/>
  <c r="BY320" i="2"/>
  <c r="BY643" i="2"/>
  <c r="BY324" i="2"/>
  <c r="BY647" i="2"/>
  <c r="BY24" i="2"/>
  <c r="BY364" i="2"/>
  <c r="BY401" i="2"/>
  <c r="BY448" i="2"/>
  <c r="BY155" i="2"/>
  <c r="BY240" i="2"/>
  <c r="BY256" i="2"/>
  <c r="BY577" i="2"/>
  <c r="BY269" i="2"/>
  <c r="BY599" i="2"/>
  <c r="BY607" i="2"/>
  <c r="BY611" i="2"/>
  <c r="BY293" i="2"/>
  <c r="BY305" i="2"/>
  <c r="BY631" i="2"/>
  <c r="BY313" i="2"/>
  <c r="BY635" i="2"/>
  <c r="BY317" i="2"/>
  <c r="BY644" i="2"/>
  <c r="BY652" i="2"/>
  <c r="BY321" i="2"/>
  <c r="BY640" i="2"/>
  <c r="BY329" i="2"/>
  <c r="BY325" i="2"/>
  <c r="BY627" i="2"/>
  <c r="BY309" i="2"/>
  <c r="BY648" i="2"/>
  <c r="BN653" i="2"/>
  <c r="BN332" i="2"/>
  <c r="BN333" i="2"/>
  <c r="BN654" i="2"/>
  <c r="BN17" i="2"/>
  <c r="BN19" i="2"/>
  <c r="BN338" i="2"/>
  <c r="BN339" i="2"/>
  <c r="BN20" i="2"/>
  <c r="BN343" i="2"/>
  <c r="BN340" i="2"/>
  <c r="BN21" i="2"/>
  <c r="BN342" i="2"/>
  <c r="BN344" i="2"/>
  <c r="BN25" i="2"/>
  <c r="BN348" i="2"/>
  <c r="BN29" i="2"/>
  <c r="BN352" i="2"/>
  <c r="BN33" i="2"/>
  <c r="BN356" i="2"/>
  <c r="BN37" i="2"/>
  <c r="BN360" i="2"/>
  <c r="BN41" i="2"/>
  <c r="BN364" i="2"/>
  <c r="BN45" i="2"/>
  <c r="BN368" i="2"/>
  <c r="BN49" i="2"/>
  <c r="BN372" i="2"/>
  <c r="BN18" i="2"/>
  <c r="BN345" i="2"/>
  <c r="BN26" i="2"/>
  <c r="BN349" i="2"/>
  <c r="BN30" i="2"/>
  <c r="BN353" i="2"/>
  <c r="BN34" i="2"/>
  <c r="BN357" i="2"/>
  <c r="BN38" i="2"/>
  <c r="BN361" i="2"/>
  <c r="BN42" i="2"/>
  <c r="BN365" i="2"/>
  <c r="BN46" i="2"/>
  <c r="BN369" i="2"/>
  <c r="BN50" i="2"/>
  <c r="BN373" i="2"/>
  <c r="BN54" i="2"/>
  <c r="BN377" i="2"/>
  <c r="BN58" i="2"/>
  <c r="BN381" i="2"/>
  <c r="BN62" i="2"/>
  <c r="BN385" i="2"/>
  <c r="BN66" i="2"/>
  <c r="BN389" i="2"/>
  <c r="BN70" i="2"/>
  <c r="BN44" i="2"/>
  <c r="BN366" i="2"/>
  <c r="BN367" i="2"/>
  <c r="BN53" i="2"/>
  <c r="BN55" i="2"/>
  <c r="BN376" i="2"/>
  <c r="BN378" i="2"/>
  <c r="BN64" i="2"/>
  <c r="BN387" i="2"/>
  <c r="BN69" i="2"/>
  <c r="BN71" i="2"/>
  <c r="BN392" i="2"/>
  <c r="BN393" i="2"/>
  <c r="BN74" i="2"/>
  <c r="BN397" i="2"/>
  <c r="BN78" i="2"/>
  <c r="BN401" i="2"/>
  <c r="BN82" i="2"/>
  <c r="BN405" i="2"/>
  <c r="BN86" i="2"/>
  <c r="BN409" i="2"/>
  <c r="BN90" i="2"/>
  <c r="BN413" i="2"/>
  <c r="BN94" i="2"/>
  <c r="BN417" i="2"/>
  <c r="BN98" i="2"/>
  <c r="BN421" i="2"/>
  <c r="BN102" i="2"/>
  <c r="BN425" i="2"/>
  <c r="BN106" i="2"/>
  <c r="BN429" i="2"/>
  <c r="BN110" i="2"/>
  <c r="BN433" i="2"/>
  <c r="BN114" i="2"/>
  <c r="BN437" i="2"/>
  <c r="BN118" i="2"/>
  <c r="BN441" i="2"/>
  <c r="BN122" i="2"/>
  <c r="BN445" i="2"/>
  <c r="BN126" i="2"/>
  <c r="BN449" i="2"/>
  <c r="BN130" i="2"/>
  <c r="BN346" i="2"/>
  <c r="BN347" i="2"/>
  <c r="BN350" i="2"/>
  <c r="BN351" i="2"/>
  <c r="BN354" i="2"/>
  <c r="BN355" i="2"/>
  <c r="BN358" i="2"/>
  <c r="BN359" i="2"/>
  <c r="BN362" i="2"/>
  <c r="BN363" i="2"/>
  <c r="BN51" i="2"/>
  <c r="BN375" i="2"/>
  <c r="BN57" i="2"/>
  <c r="BN59" i="2"/>
  <c r="BN380" i="2"/>
  <c r="BN382" i="2"/>
  <c r="BN68" i="2"/>
  <c r="BN391" i="2"/>
  <c r="BN394" i="2"/>
  <c r="BN75" i="2"/>
  <c r="BN398" i="2"/>
  <c r="BN79" i="2"/>
  <c r="BN402" i="2"/>
  <c r="BN83" i="2"/>
  <c r="BN406" i="2"/>
  <c r="BN87" i="2"/>
  <c r="BN410" i="2"/>
  <c r="BN91" i="2"/>
  <c r="BN414" i="2"/>
  <c r="BN95" i="2"/>
  <c r="BN418" i="2"/>
  <c r="BN99" i="2"/>
  <c r="BN422" i="2"/>
  <c r="BN103" i="2"/>
  <c r="BN426" i="2"/>
  <c r="BN107" i="2"/>
  <c r="BN430" i="2"/>
  <c r="BN111" i="2"/>
  <c r="BN434" i="2"/>
  <c r="BN115" i="2"/>
  <c r="BN438" i="2"/>
  <c r="BN119" i="2"/>
  <c r="BN442" i="2"/>
  <c r="BN123" i="2"/>
  <c r="BN446" i="2"/>
  <c r="BN127" i="2"/>
  <c r="BN450" i="2"/>
  <c r="BN131" i="2"/>
  <c r="BN454" i="2"/>
  <c r="BN135" i="2"/>
  <c r="BN458" i="2"/>
  <c r="BN139" i="2"/>
  <c r="BN462" i="2"/>
  <c r="BN143" i="2"/>
  <c r="BN466" i="2"/>
  <c r="BN147" i="2"/>
  <c r="BN35" i="2"/>
  <c r="BN36" i="2"/>
  <c r="BN48" i="2"/>
  <c r="BN383" i="2"/>
  <c r="BN63" i="2"/>
  <c r="BN384" i="2"/>
  <c r="BN386" i="2"/>
  <c r="BN80" i="2"/>
  <c r="BN81" i="2"/>
  <c r="BN403" i="2"/>
  <c r="BN404" i="2"/>
  <c r="BN407" i="2"/>
  <c r="BN408" i="2"/>
  <c r="BN411" i="2"/>
  <c r="BN412" i="2"/>
  <c r="BN415" i="2"/>
  <c r="BN416" i="2"/>
  <c r="BN419" i="2"/>
  <c r="BN420" i="2"/>
  <c r="BN423" i="2"/>
  <c r="BN424" i="2"/>
  <c r="BN427" i="2"/>
  <c r="BN428" i="2"/>
  <c r="BN431" i="2"/>
  <c r="BN432" i="2"/>
  <c r="BN435" i="2"/>
  <c r="BN436" i="2"/>
  <c r="BN439" i="2"/>
  <c r="BN440" i="2"/>
  <c r="BN443" i="2"/>
  <c r="BN455" i="2"/>
  <c r="BN136" i="2"/>
  <c r="BN457" i="2"/>
  <c r="BN138" i="2"/>
  <c r="BN140" i="2"/>
  <c r="BN461" i="2"/>
  <c r="BN142" i="2"/>
  <c r="BN144" i="2"/>
  <c r="BN465" i="2"/>
  <c r="BN146" i="2"/>
  <c r="BN31" i="2"/>
  <c r="BN32" i="2"/>
  <c r="BN43" i="2"/>
  <c r="BN371" i="2"/>
  <c r="BN52" i="2"/>
  <c r="BN374" i="2"/>
  <c r="BN379" i="2"/>
  <c r="BN65" i="2"/>
  <c r="BN76" i="2"/>
  <c r="BN77" i="2"/>
  <c r="BN120" i="2"/>
  <c r="BN121" i="2"/>
  <c r="BN124" i="2"/>
  <c r="BN447" i="2"/>
  <c r="BN448" i="2"/>
  <c r="BN451" i="2"/>
  <c r="BN132" i="2"/>
  <c r="BN453" i="2"/>
  <c r="BN134" i="2"/>
  <c r="BN460" i="2"/>
  <c r="BN464" i="2"/>
  <c r="BN148" i="2"/>
  <c r="BN471" i="2"/>
  <c r="BN152" i="2"/>
  <c r="BN475" i="2"/>
  <c r="BN156" i="2"/>
  <c r="BN479" i="2"/>
  <c r="BN160" i="2"/>
  <c r="BN483" i="2"/>
  <c r="BN164" i="2"/>
  <c r="BN487" i="2"/>
  <c r="BN168" i="2"/>
  <c r="BN491" i="2"/>
  <c r="BN172" i="2"/>
  <c r="BN495" i="2"/>
  <c r="BN176" i="2"/>
  <c r="BN499" i="2"/>
  <c r="BN180" i="2"/>
  <c r="BN503" i="2"/>
  <c r="BN184" i="2"/>
  <c r="BN507" i="2"/>
  <c r="BN188" i="2"/>
  <c r="BN511" i="2"/>
  <c r="BN192" i="2"/>
  <c r="BN515" i="2"/>
  <c r="BN196" i="2"/>
  <c r="BN519" i="2"/>
  <c r="BN200" i="2"/>
  <c r="BN523" i="2"/>
  <c r="BN204" i="2"/>
  <c r="BN527" i="2"/>
  <c r="BN208" i="2"/>
  <c r="BN531" i="2"/>
  <c r="BN212" i="2"/>
  <c r="BN535" i="2"/>
  <c r="BN216" i="2"/>
  <c r="BN218" i="2"/>
  <c r="BN541" i="2"/>
  <c r="BN222" i="2"/>
  <c r="BN545" i="2"/>
  <c r="BN226" i="2"/>
  <c r="BN549" i="2"/>
  <c r="BN230" i="2"/>
  <c r="BN553" i="2"/>
  <c r="BN234" i="2"/>
  <c r="BN557" i="2"/>
  <c r="BN238" i="2"/>
  <c r="BN561" i="2"/>
  <c r="BN242" i="2"/>
  <c r="BN565" i="2"/>
  <c r="BN246" i="2"/>
  <c r="BN569" i="2"/>
  <c r="BN250" i="2"/>
  <c r="BN573" i="2"/>
  <c r="BN254" i="2"/>
  <c r="BN577" i="2"/>
  <c r="BN258" i="2"/>
  <c r="BN581" i="2"/>
  <c r="BN262" i="2"/>
  <c r="BN585" i="2"/>
  <c r="BN266" i="2"/>
  <c r="BN589" i="2"/>
  <c r="BN270" i="2"/>
  <c r="BN593" i="2"/>
  <c r="BN274" i="2"/>
  <c r="BN597" i="2"/>
  <c r="BN278" i="2"/>
  <c r="BN601" i="2"/>
  <c r="BN282" i="2"/>
  <c r="BN605" i="2"/>
  <c r="BN286" i="2"/>
  <c r="BN609" i="2"/>
  <c r="BN290" i="2"/>
  <c r="BN613" i="2"/>
  <c r="BN294" i="2"/>
  <c r="BN617" i="2"/>
  <c r="BN298" i="2"/>
  <c r="BN621" i="2"/>
  <c r="BN302" i="2"/>
  <c r="BN625" i="2"/>
  <c r="BN306" i="2"/>
  <c r="BN629" i="2"/>
  <c r="BN310" i="2"/>
  <c r="BN633" i="2"/>
  <c r="BN314" i="2"/>
  <c r="BN637" i="2"/>
  <c r="BN341" i="2"/>
  <c r="BN40" i="2"/>
  <c r="BN56" i="2"/>
  <c r="BN61" i="2"/>
  <c r="BN67" i="2"/>
  <c r="BN388" i="2"/>
  <c r="BN396" i="2"/>
  <c r="BN84" i="2"/>
  <c r="BN93" i="2"/>
  <c r="BN100" i="2"/>
  <c r="BN109" i="2"/>
  <c r="BN116" i="2"/>
  <c r="BN128" i="2"/>
  <c r="BN459" i="2"/>
  <c r="BN467" i="2"/>
  <c r="BN150" i="2"/>
  <c r="BN151" i="2"/>
  <c r="BN477" i="2"/>
  <c r="BN480" i="2"/>
  <c r="BN161" i="2"/>
  <c r="BN482" i="2"/>
  <c r="BN163" i="2"/>
  <c r="BN165" i="2"/>
  <c r="BN486" i="2"/>
  <c r="BN167" i="2"/>
  <c r="BN171" i="2"/>
  <c r="BN497" i="2"/>
  <c r="BN178" i="2"/>
  <c r="BN501" i="2"/>
  <c r="BN182" i="2"/>
  <c r="BN512" i="2"/>
  <c r="BN193" i="2"/>
  <c r="BN514" i="2"/>
  <c r="BN516" i="2"/>
  <c r="BN197" i="2"/>
  <c r="BN518" i="2"/>
  <c r="BN199" i="2"/>
  <c r="BN203" i="2"/>
  <c r="BN529" i="2"/>
  <c r="BN210" i="2"/>
  <c r="BN533" i="2"/>
  <c r="BN214" i="2"/>
  <c r="BN539" i="2"/>
  <c r="BN221" i="2"/>
  <c r="BN543" i="2"/>
  <c r="BN225" i="2"/>
  <c r="BN547" i="2"/>
  <c r="BN229" i="2"/>
  <c r="BN551" i="2"/>
  <c r="BN233" i="2"/>
  <c r="BN555" i="2"/>
  <c r="BN237" i="2"/>
  <c r="BN559" i="2"/>
  <c r="BN241" i="2"/>
  <c r="BN563" i="2"/>
  <c r="BN245" i="2"/>
  <c r="BN567" i="2"/>
  <c r="BN249" i="2"/>
  <c r="BN571" i="2"/>
  <c r="BN253" i="2"/>
  <c r="BN575" i="2"/>
  <c r="BN257" i="2"/>
  <c r="BN579" i="2"/>
  <c r="BN261" i="2"/>
  <c r="BN583" i="2"/>
  <c r="BN23" i="2"/>
  <c r="BN28" i="2"/>
  <c r="BN370" i="2"/>
  <c r="BN390" i="2"/>
  <c r="BN72" i="2"/>
  <c r="BN73" i="2"/>
  <c r="BN399" i="2"/>
  <c r="BN89" i="2"/>
  <c r="BN96" i="2"/>
  <c r="BN105" i="2"/>
  <c r="BN112" i="2"/>
  <c r="BN452" i="2"/>
  <c r="BN137" i="2"/>
  <c r="BN141" i="2"/>
  <c r="BN463" i="2"/>
  <c r="BN145" i="2"/>
  <c r="BN473" i="2"/>
  <c r="BN154" i="2"/>
  <c r="BN158" i="2"/>
  <c r="BN159" i="2"/>
  <c r="BN485" i="2"/>
  <c r="BN489" i="2"/>
  <c r="BN170" i="2"/>
  <c r="BN493" i="2"/>
  <c r="BN174" i="2"/>
  <c r="BN504" i="2"/>
  <c r="BN185" i="2"/>
  <c r="BN506" i="2"/>
  <c r="BN508" i="2"/>
  <c r="BN189" i="2"/>
  <c r="BN510" i="2"/>
  <c r="BN191" i="2"/>
  <c r="BN195" i="2"/>
  <c r="BN521" i="2"/>
  <c r="BN202" i="2"/>
  <c r="BN525" i="2"/>
  <c r="BN206" i="2"/>
  <c r="BN536" i="2"/>
  <c r="BN217" i="2"/>
  <c r="BN538" i="2"/>
  <c r="BN219" i="2"/>
  <c r="BN540" i="2"/>
  <c r="BN223" i="2"/>
  <c r="BN544" i="2"/>
  <c r="BN227" i="2"/>
  <c r="BN548" i="2"/>
  <c r="BN231" i="2"/>
  <c r="BN552" i="2"/>
  <c r="BN235" i="2"/>
  <c r="BN556" i="2"/>
  <c r="BN239" i="2"/>
  <c r="BN560" i="2"/>
  <c r="BN243" i="2"/>
  <c r="BN564" i="2"/>
  <c r="BN247" i="2"/>
  <c r="BN568" i="2"/>
  <c r="BN251" i="2"/>
  <c r="BN572" i="2"/>
  <c r="BN255" i="2"/>
  <c r="BN576" i="2"/>
  <c r="BN259" i="2"/>
  <c r="BN580" i="2"/>
  <c r="BN263" i="2"/>
  <c r="BN584" i="2"/>
  <c r="BN267" i="2"/>
  <c r="BN588" i="2"/>
  <c r="BN60" i="2"/>
  <c r="BN395" i="2"/>
  <c r="BN85" i="2"/>
  <c r="BN97" i="2"/>
  <c r="BN456" i="2"/>
  <c r="BN468" i="2"/>
  <c r="BN488" i="2"/>
  <c r="BN169" i="2"/>
  <c r="BN490" i="2"/>
  <c r="BN177" i="2"/>
  <c r="BN498" i="2"/>
  <c r="BN179" i="2"/>
  <c r="BN187" i="2"/>
  <c r="BN509" i="2"/>
  <c r="BN201" i="2"/>
  <c r="BN522" i="2"/>
  <c r="BN528" i="2"/>
  <c r="BN213" i="2"/>
  <c r="BN534" i="2"/>
  <c r="BN542" i="2"/>
  <c r="BN550" i="2"/>
  <c r="BN558" i="2"/>
  <c r="BN566" i="2"/>
  <c r="BN574" i="2"/>
  <c r="BN582" i="2"/>
  <c r="BN264" i="2"/>
  <c r="BN586" i="2"/>
  <c r="BN587" i="2"/>
  <c r="BN271" i="2"/>
  <c r="BN592" i="2"/>
  <c r="BN275" i="2"/>
  <c r="BN596" i="2"/>
  <c r="BN279" i="2"/>
  <c r="BN600" i="2"/>
  <c r="BN283" i="2"/>
  <c r="BN604" i="2"/>
  <c r="BN287" i="2"/>
  <c r="BN608" i="2"/>
  <c r="BN291" i="2"/>
  <c r="BN612" i="2"/>
  <c r="BN295" i="2"/>
  <c r="BN616" i="2"/>
  <c r="BN299" i="2"/>
  <c r="BN620" i="2"/>
  <c r="BN303" i="2"/>
  <c r="BN624" i="2"/>
  <c r="BN307" i="2"/>
  <c r="BN628" i="2"/>
  <c r="BN311" i="2"/>
  <c r="BN632" i="2"/>
  <c r="BN315" i="2"/>
  <c r="BN636" i="2"/>
  <c r="BN640" i="2"/>
  <c r="BN321" i="2"/>
  <c r="BN644" i="2"/>
  <c r="BN325" i="2"/>
  <c r="BN648" i="2"/>
  <c r="BN329" i="2"/>
  <c r="BN652" i="2"/>
  <c r="BN47" i="2"/>
  <c r="BN113" i="2"/>
  <c r="BN476" i="2"/>
  <c r="BN175" i="2"/>
  <c r="BN215" i="2"/>
  <c r="BN546" i="2"/>
  <c r="BN578" i="2"/>
  <c r="BN598" i="2"/>
  <c r="BN610" i="2"/>
  <c r="BN622" i="2"/>
  <c r="BN626" i="2"/>
  <c r="BN634" i="2"/>
  <c r="BN323" i="2"/>
  <c r="BN646" i="2"/>
  <c r="BN327" i="2"/>
  <c r="BN650" i="2"/>
  <c r="BN331" i="2"/>
  <c r="BN39" i="2"/>
  <c r="BN472" i="2"/>
  <c r="BN155" i="2"/>
  <c r="BN162" i="2"/>
  <c r="BN500" i="2"/>
  <c r="BN183" i="2"/>
  <c r="BN505" i="2"/>
  <c r="BN186" i="2"/>
  <c r="BN524" i="2"/>
  <c r="BN209" i="2"/>
  <c r="BN530" i="2"/>
  <c r="BN211" i="2"/>
  <c r="BN224" i="2"/>
  <c r="BN232" i="2"/>
  <c r="BN248" i="2"/>
  <c r="BN591" i="2"/>
  <c r="BN273" i="2"/>
  <c r="BN595" i="2"/>
  <c r="BN277" i="2"/>
  <c r="BN281" i="2"/>
  <c r="BN603" i="2"/>
  <c r="BN285" i="2"/>
  <c r="BN289" i="2"/>
  <c r="BN611" i="2"/>
  <c r="BN615" i="2"/>
  <c r="BN297" i="2"/>
  <c r="BN301" i="2"/>
  <c r="BN623" i="2"/>
  <c r="BN22" i="2"/>
  <c r="BN92" i="2"/>
  <c r="BN104" i="2"/>
  <c r="BN117" i="2"/>
  <c r="BN444" i="2"/>
  <c r="BN125" i="2"/>
  <c r="BN133" i="2"/>
  <c r="BN149" i="2"/>
  <c r="BN470" i="2"/>
  <c r="BN153" i="2"/>
  <c r="BN474" i="2"/>
  <c r="BN157" i="2"/>
  <c r="BN478" i="2"/>
  <c r="BN481" i="2"/>
  <c r="BN166" i="2"/>
  <c r="BN496" i="2"/>
  <c r="BN181" i="2"/>
  <c r="BN502" i="2"/>
  <c r="BN190" i="2"/>
  <c r="BN513" i="2"/>
  <c r="BN194" i="2"/>
  <c r="BN520" i="2"/>
  <c r="BN207" i="2"/>
  <c r="BN220" i="2"/>
  <c r="BN228" i="2"/>
  <c r="BN236" i="2"/>
  <c r="BN244" i="2"/>
  <c r="BN252" i="2"/>
  <c r="BN260" i="2"/>
  <c r="BN265" i="2"/>
  <c r="BN268" i="2"/>
  <c r="BN272" i="2"/>
  <c r="BN276" i="2"/>
  <c r="BN280" i="2"/>
  <c r="BN284" i="2"/>
  <c r="BN288" i="2"/>
  <c r="BN292" i="2"/>
  <c r="BN296" i="2"/>
  <c r="BN300" i="2"/>
  <c r="BN304" i="2"/>
  <c r="BN308" i="2"/>
  <c r="BN312" i="2"/>
  <c r="BN316" i="2"/>
  <c r="BN318" i="2"/>
  <c r="BN641" i="2"/>
  <c r="BN322" i="2"/>
  <c r="BN645" i="2"/>
  <c r="BN326" i="2"/>
  <c r="BN649" i="2"/>
  <c r="BN330" i="2"/>
  <c r="BN24" i="2"/>
  <c r="BN27" i="2"/>
  <c r="BN400" i="2"/>
  <c r="BN88" i="2"/>
  <c r="BN129" i="2"/>
  <c r="BN469" i="2"/>
  <c r="BN484" i="2"/>
  <c r="BN517" i="2"/>
  <c r="BN198" i="2"/>
  <c r="BN205" i="2"/>
  <c r="BN526" i="2"/>
  <c r="BN532" i="2"/>
  <c r="BN537" i="2"/>
  <c r="BN554" i="2"/>
  <c r="BN562" i="2"/>
  <c r="BN570" i="2"/>
  <c r="BN590" i="2"/>
  <c r="BN594" i="2"/>
  <c r="BN602" i="2"/>
  <c r="BN606" i="2"/>
  <c r="BN614" i="2"/>
  <c r="BN618" i="2"/>
  <c r="BN630" i="2"/>
  <c r="BN638" i="2"/>
  <c r="BN319" i="2"/>
  <c r="BN642" i="2"/>
  <c r="BN101" i="2"/>
  <c r="BN108" i="2"/>
  <c r="BN492" i="2"/>
  <c r="BN173" i="2"/>
  <c r="BN494" i="2"/>
  <c r="BN240" i="2"/>
  <c r="BN256" i="2"/>
  <c r="BN269" i="2"/>
  <c r="BN599" i="2"/>
  <c r="BN607" i="2"/>
  <c r="BN293" i="2"/>
  <c r="BN619" i="2"/>
  <c r="BN305" i="2"/>
  <c r="BN647" i="2"/>
  <c r="BN328" i="2"/>
  <c r="BN313" i="2"/>
  <c r="BN627" i="2"/>
  <c r="BN309" i="2"/>
  <c r="BN643" i="2"/>
  <c r="BN324" i="2"/>
  <c r="BN631" i="2"/>
  <c r="BN635" i="2"/>
  <c r="BN317" i="2"/>
  <c r="BN639" i="2"/>
  <c r="BN320" i="2"/>
  <c r="BN651" i="2"/>
  <c r="CR332" i="2"/>
  <c r="CR654" i="2"/>
  <c r="CR653" i="2"/>
  <c r="CR333" i="2"/>
  <c r="CR17" i="2"/>
  <c r="CR18" i="2"/>
  <c r="CR341" i="2"/>
  <c r="CR22" i="2"/>
  <c r="CR23" i="2"/>
  <c r="CR346" i="2"/>
  <c r="CR27" i="2"/>
  <c r="CR350" i="2"/>
  <c r="CR31" i="2"/>
  <c r="CR354" i="2"/>
  <c r="CR35" i="2"/>
  <c r="CR358" i="2"/>
  <c r="CR39" i="2"/>
  <c r="CR362" i="2"/>
  <c r="CR43" i="2"/>
  <c r="CR366" i="2"/>
  <c r="CR47" i="2"/>
  <c r="CR370" i="2"/>
  <c r="CR51" i="2"/>
  <c r="CR339" i="2"/>
  <c r="CR20" i="2"/>
  <c r="CR343" i="2"/>
  <c r="CR24" i="2"/>
  <c r="CR347" i="2"/>
  <c r="CR28" i="2"/>
  <c r="CR351" i="2"/>
  <c r="CR32" i="2"/>
  <c r="CR355" i="2"/>
  <c r="CR36" i="2"/>
  <c r="CR359" i="2"/>
  <c r="CR40" i="2"/>
  <c r="CR363" i="2"/>
  <c r="CR44" i="2"/>
  <c r="CR367" i="2"/>
  <c r="CR48" i="2"/>
  <c r="CR371" i="2"/>
  <c r="CR52" i="2"/>
  <c r="CR375" i="2"/>
  <c r="CR56" i="2"/>
  <c r="CR379" i="2"/>
  <c r="CR60" i="2"/>
  <c r="CR383" i="2"/>
  <c r="CR64" i="2"/>
  <c r="CR387" i="2"/>
  <c r="CR68" i="2"/>
  <c r="CR391" i="2"/>
  <c r="CR365" i="2"/>
  <c r="CR54" i="2"/>
  <c r="CR377" i="2"/>
  <c r="CR59" i="2"/>
  <c r="CR61" i="2"/>
  <c r="CR382" i="2"/>
  <c r="CR384" i="2"/>
  <c r="CR70" i="2"/>
  <c r="CR72" i="2"/>
  <c r="CR395" i="2"/>
  <c r="CR76" i="2"/>
  <c r="CR399" i="2"/>
  <c r="CR80" i="2"/>
  <c r="CR403" i="2"/>
  <c r="CR84" i="2"/>
  <c r="CR407" i="2"/>
  <c r="CR88" i="2"/>
  <c r="CR411" i="2"/>
  <c r="CR92" i="2"/>
  <c r="CR415" i="2"/>
  <c r="CR96" i="2"/>
  <c r="CR419" i="2"/>
  <c r="CR100" i="2"/>
  <c r="CR423" i="2"/>
  <c r="CR104" i="2"/>
  <c r="CR427" i="2"/>
  <c r="CR108" i="2"/>
  <c r="CR431" i="2"/>
  <c r="CR112" i="2"/>
  <c r="CR435" i="2"/>
  <c r="CR116" i="2"/>
  <c r="CR439" i="2"/>
  <c r="CR120" i="2"/>
  <c r="CR443" i="2"/>
  <c r="CR124" i="2"/>
  <c r="CR447" i="2"/>
  <c r="CR128" i="2"/>
  <c r="CR451" i="2"/>
  <c r="CR342" i="2"/>
  <c r="CR49" i="2"/>
  <c r="CR50" i="2"/>
  <c r="CR372" i="2"/>
  <c r="CR58" i="2"/>
  <c r="CR381" i="2"/>
  <c r="CR63" i="2"/>
  <c r="CR65" i="2"/>
  <c r="CR386" i="2"/>
  <c r="CR388" i="2"/>
  <c r="CR73" i="2"/>
  <c r="CR396" i="2"/>
  <c r="CR77" i="2"/>
  <c r="CR400" i="2"/>
  <c r="CR81" i="2"/>
  <c r="CR404" i="2"/>
  <c r="CR85" i="2"/>
  <c r="CR408" i="2"/>
  <c r="CR89" i="2"/>
  <c r="CR412" i="2"/>
  <c r="CR93" i="2"/>
  <c r="CR416" i="2"/>
  <c r="CR97" i="2"/>
  <c r="CR420" i="2"/>
  <c r="CR101" i="2"/>
  <c r="CR424" i="2"/>
  <c r="CR105" i="2"/>
  <c r="CR428" i="2"/>
  <c r="CR109" i="2"/>
  <c r="CR432" i="2"/>
  <c r="CR113" i="2"/>
  <c r="CR436" i="2"/>
  <c r="CR117" i="2"/>
  <c r="CR440" i="2"/>
  <c r="CR121" i="2"/>
  <c r="CR444" i="2"/>
  <c r="CR125" i="2"/>
  <c r="CR448" i="2"/>
  <c r="CR129" i="2"/>
  <c r="CR452" i="2"/>
  <c r="CR133" i="2"/>
  <c r="CR456" i="2"/>
  <c r="CR137" i="2"/>
  <c r="CR460" i="2"/>
  <c r="CR141" i="2"/>
  <c r="CR464" i="2"/>
  <c r="CR145" i="2"/>
  <c r="CR348" i="2"/>
  <c r="CR349" i="2"/>
  <c r="CR33" i="2"/>
  <c r="CR38" i="2"/>
  <c r="CR368" i="2"/>
  <c r="CR373" i="2"/>
  <c r="CR53" i="2"/>
  <c r="CR374" i="2"/>
  <c r="CR57" i="2"/>
  <c r="CR378" i="2"/>
  <c r="CR66" i="2"/>
  <c r="CR71" i="2"/>
  <c r="CR78" i="2"/>
  <c r="CR79" i="2"/>
  <c r="CR401" i="2"/>
  <c r="CR402" i="2"/>
  <c r="CR132" i="2"/>
  <c r="CR458" i="2"/>
  <c r="CR139" i="2"/>
  <c r="CR462" i="2"/>
  <c r="CR143" i="2"/>
  <c r="CR466" i="2"/>
  <c r="CR147" i="2"/>
  <c r="CR468" i="2"/>
  <c r="CR338" i="2"/>
  <c r="CR340" i="2"/>
  <c r="CR344" i="2"/>
  <c r="CR345" i="2"/>
  <c r="CR29" i="2"/>
  <c r="CR34" i="2"/>
  <c r="CR360" i="2"/>
  <c r="CR361" i="2"/>
  <c r="CR46" i="2"/>
  <c r="CR376" i="2"/>
  <c r="CR380" i="2"/>
  <c r="CR67" i="2"/>
  <c r="CR74" i="2"/>
  <c r="CR75" i="2"/>
  <c r="CR397" i="2"/>
  <c r="CR398" i="2"/>
  <c r="CR441" i="2"/>
  <c r="CR442" i="2"/>
  <c r="CR123" i="2"/>
  <c r="CR445" i="2"/>
  <c r="CR454" i="2"/>
  <c r="CR135" i="2"/>
  <c r="CR469" i="2"/>
  <c r="CR150" i="2"/>
  <c r="CR473" i="2"/>
  <c r="CR154" i="2"/>
  <c r="CR477" i="2"/>
  <c r="CR158" i="2"/>
  <c r="CR481" i="2"/>
  <c r="CR162" i="2"/>
  <c r="CR485" i="2"/>
  <c r="CR166" i="2"/>
  <c r="CR489" i="2"/>
  <c r="CR170" i="2"/>
  <c r="CR493" i="2"/>
  <c r="CR174" i="2"/>
  <c r="CR497" i="2"/>
  <c r="CR178" i="2"/>
  <c r="CR501" i="2"/>
  <c r="CR182" i="2"/>
  <c r="CR505" i="2"/>
  <c r="CR186" i="2"/>
  <c r="CR509" i="2"/>
  <c r="CR190" i="2"/>
  <c r="CR513" i="2"/>
  <c r="CR194" i="2"/>
  <c r="CR517" i="2"/>
  <c r="CR198" i="2"/>
  <c r="CR521" i="2"/>
  <c r="CR202" i="2"/>
  <c r="CR525" i="2"/>
  <c r="CR206" i="2"/>
  <c r="CR529" i="2"/>
  <c r="CR210" i="2"/>
  <c r="CR533" i="2"/>
  <c r="CR214" i="2"/>
  <c r="CR537" i="2"/>
  <c r="CR539" i="2"/>
  <c r="CR220" i="2"/>
  <c r="CR543" i="2"/>
  <c r="CR224" i="2"/>
  <c r="CR547" i="2"/>
  <c r="CR228" i="2"/>
  <c r="CR551" i="2"/>
  <c r="CR232" i="2"/>
  <c r="CR555" i="2"/>
  <c r="CR236" i="2"/>
  <c r="CR559" i="2"/>
  <c r="CR240" i="2"/>
  <c r="CR563" i="2"/>
  <c r="CR244" i="2"/>
  <c r="CR567" i="2"/>
  <c r="CR248" i="2"/>
  <c r="CR571" i="2"/>
  <c r="CR252" i="2"/>
  <c r="CR575" i="2"/>
  <c r="CR256" i="2"/>
  <c r="CR579" i="2"/>
  <c r="CR260" i="2"/>
  <c r="CR583" i="2"/>
  <c r="CR264" i="2"/>
  <c r="CR587" i="2"/>
  <c r="CR268" i="2"/>
  <c r="CR591" i="2"/>
  <c r="CR272" i="2"/>
  <c r="CR595" i="2"/>
  <c r="CR276" i="2"/>
  <c r="CR599" i="2"/>
  <c r="CR280" i="2"/>
  <c r="CR603" i="2"/>
  <c r="CR284" i="2"/>
  <c r="CR607" i="2"/>
  <c r="CR288" i="2"/>
  <c r="CR611" i="2"/>
  <c r="CR292" i="2"/>
  <c r="CR615" i="2"/>
  <c r="CR296" i="2"/>
  <c r="CR619" i="2"/>
  <c r="CR300" i="2"/>
  <c r="CR623" i="2"/>
  <c r="CR304" i="2"/>
  <c r="CR627" i="2"/>
  <c r="CR308" i="2"/>
  <c r="CR631" i="2"/>
  <c r="CR312" i="2"/>
  <c r="CR635" i="2"/>
  <c r="CR316" i="2"/>
  <c r="CR26" i="2"/>
  <c r="CR353" i="2"/>
  <c r="CR82" i="2"/>
  <c r="CR406" i="2"/>
  <c r="CR91" i="2"/>
  <c r="CR413" i="2"/>
  <c r="CR98" i="2"/>
  <c r="CR422" i="2"/>
  <c r="CR107" i="2"/>
  <c r="CR429" i="2"/>
  <c r="CR114" i="2"/>
  <c r="CR438" i="2"/>
  <c r="CR122" i="2"/>
  <c r="CR446" i="2"/>
  <c r="CR457" i="2"/>
  <c r="CR140" i="2"/>
  <c r="CR142" i="2"/>
  <c r="CR463" i="2"/>
  <c r="CR470" i="2"/>
  <c r="CR152" i="2"/>
  <c r="CR483" i="2"/>
  <c r="CR164" i="2"/>
  <c r="CR487" i="2"/>
  <c r="CR168" i="2"/>
  <c r="CR172" i="2"/>
  <c r="CR498" i="2"/>
  <c r="CR502" i="2"/>
  <c r="CR183" i="2"/>
  <c r="CR504" i="2"/>
  <c r="CR185" i="2"/>
  <c r="CR187" i="2"/>
  <c r="CR508" i="2"/>
  <c r="CR189" i="2"/>
  <c r="CR515" i="2"/>
  <c r="CR519" i="2"/>
  <c r="CR200" i="2"/>
  <c r="CR204" i="2"/>
  <c r="CR530" i="2"/>
  <c r="CR534" i="2"/>
  <c r="CR215" i="2"/>
  <c r="CR536" i="2"/>
  <c r="CR217" i="2"/>
  <c r="CR219" i="2"/>
  <c r="CR541" i="2"/>
  <c r="CR223" i="2"/>
  <c r="CR545" i="2"/>
  <c r="CR227" i="2"/>
  <c r="CR549" i="2"/>
  <c r="CR231" i="2"/>
  <c r="CR553" i="2"/>
  <c r="CR235" i="2"/>
  <c r="CR557" i="2"/>
  <c r="CR239" i="2"/>
  <c r="CR561" i="2"/>
  <c r="CR243" i="2"/>
  <c r="CR565" i="2"/>
  <c r="CR247" i="2"/>
  <c r="CR569" i="2"/>
  <c r="CR251" i="2"/>
  <c r="CR573" i="2"/>
  <c r="CR255" i="2"/>
  <c r="CR577" i="2"/>
  <c r="CR259" i="2"/>
  <c r="CR581" i="2"/>
  <c r="CR25" i="2"/>
  <c r="CR364" i="2"/>
  <c r="CR45" i="2"/>
  <c r="CR62" i="2"/>
  <c r="CR87" i="2"/>
  <c r="CR409" i="2"/>
  <c r="CR94" i="2"/>
  <c r="CR418" i="2"/>
  <c r="CR103" i="2"/>
  <c r="CR425" i="2"/>
  <c r="CR110" i="2"/>
  <c r="CR434" i="2"/>
  <c r="CR119" i="2"/>
  <c r="CR126" i="2"/>
  <c r="CR450" i="2"/>
  <c r="CR131" i="2"/>
  <c r="CR453" i="2"/>
  <c r="CR134" i="2"/>
  <c r="CR455" i="2"/>
  <c r="CR136" i="2"/>
  <c r="CR465" i="2"/>
  <c r="CR149" i="2"/>
  <c r="CR474" i="2"/>
  <c r="CR155" i="2"/>
  <c r="CR476" i="2"/>
  <c r="CR478" i="2"/>
  <c r="CR160" i="2"/>
  <c r="CR490" i="2"/>
  <c r="CR494" i="2"/>
  <c r="CR175" i="2"/>
  <c r="CR496" i="2"/>
  <c r="CR177" i="2"/>
  <c r="CR179" i="2"/>
  <c r="CR500" i="2"/>
  <c r="CR181" i="2"/>
  <c r="CR507" i="2"/>
  <c r="CR511" i="2"/>
  <c r="CR192" i="2"/>
  <c r="CR196" i="2"/>
  <c r="CR522" i="2"/>
  <c r="CR526" i="2"/>
  <c r="CR207" i="2"/>
  <c r="CR528" i="2"/>
  <c r="CR209" i="2"/>
  <c r="CR211" i="2"/>
  <c r="CR532" i="2"/>
  <c r="CR213" i="2"/>
  <c r="CR21" i="2"/>
  <c r="CR357" i="2"/>
  <c r="CR369" i="2"/>
  <c r="CR392" i="2"/>
  <c r="CR394" i="2"/>
  <c r="CR426" i="2"/>
  <c r="CR111" i="2"/>
  <c r="CR433" i="2"/>
  <c r="CR115" i="2"/>
  <c r="CR437" i="2"/>
  <c r="CR118" i="2"/>
  <c r="CR127" i="2"/>
  <c r="CR461" i="2"/>
  <c r="CR146" i="2"/>
  <c r="CR467" i="2"/>
  <c r="CR471" i="2"/>
  <c r="CR153" i="2"/>
  <c r="CR157" i="2"/>
  <c r="CR479" i="2"/>
  <c r="CR161" i="2"/>
  <c r="CR176" i="2"/>
  <c r="CR510" i="2"/>
  <c r="CR193" i="2"/>
  <c r="CR518" i="2"/>
  <c r="CR199" i="2"/>
  <c r="CR520" i="2"/>
  <c r="CR267" i="2"/>
  <c r="CR319" i="2"/>
  <c r="CR642" i="2"/>
  <c r="CR323" i="2"/>
  <c r="CR646" i="2"/>
  <c r="CR327" i="2"/>
  <c r="CR650" i="2"/>
  <c r="CR331" i="2"/>
  <c r="CR30" i="2"/>
  <c r="CR69" i="2"/>
  <c r="CR99" i="2"/>
  <c r="CR421" i="2"/>
  <c r="CR151" i="2"/>
  <c r="CR156" i="2"/>
  <c r="CR165" i="2"/>
  <c r="CR171" i="2"/>
  <c r="CR173" i="2"/>
  <c r="CR495" i="2"/>
  <c r="CR180" i="2"/>
  <c r="CR184" i="2"/>
  <c r="CR535" i="2"/>
  <c r="CR538" i="2"/>
  <c r="CR584" i="2"/>
  <c r="CR270" i="2"/>
  <c r="CR274" i="2"/>
  <c r="CR278" i="2"/>
  <c r="CR600" i="2"/>
  <c r="CR282" i="2"/>
  <c r="CR612" i="2"/>
  <c r="CR294" i="2"/>
  <c r="CR616" i="2"/>
  <c r="CR298" i="2"/>
  <c r="CR620" i="2"/>
  <c r="CR302" i="2"/>
  <c r="CR624" i="2"/>
  <c r="CR314" i="2"/>
  <c r="CR636" i="2"/>
  <c r="CR321" i="2"/>
  <c r="CR644" i="2"/>
  <c r="CR652" i="2"/>
  <c r="CR352" i="2"/>
  <c r="CR37" i="2"/>
  <c r="CR393" i="2"/>
  <c r="CR83" i="2"/>
  <c r="CR405" i="2"/>
  <c r="CR459" i="2"/>
  <c r="CR475" i="2"/>
  <c r="CR482" i="2"/>
  <c r="CR488" i="2"/>
  <c r="CR491" i="2"/>
  <c r="CR503" i="2"/>
  <c r="CR188" i="2"/>
  <c r="CR191" i="2"/>
  <c r="CR512" i="2"/>
  <c r="CR514" i="2"/>
  <c r="CR201" i="2"/>
  <c r="CR523" i="2"/>
  <c r="CR208" i="2"/>
  <c r="CR218" i="2"/>
  <c r="CR540" i="2"/>
  <c r="CR221" i="2"/>
  <c r="CR542" i="2"/>
  <c r="CR226" i="2"/>
  <c r="CR229" i="2"/>
  <c r="CR550" i="2"/>
  <c r="CR556" i="2"/>
  <c r="CR242" i="2"/>
  <c r="CR245" i="2"/>
  <c r="CR250" i="2"/>
  <c r="CR258" i="2"/>
  <c r="CR582" i="2"/>
  <c r="CR263" i="2"/>
  <c r="CR588" i="2"/>
  <c r="CR271" i="2"/>
  <c r="CR275" i="2"/>
  <c r="CR279" i="2"/>
  <c r="CR283" i="2"/>
  <c r="CR291" i="2"/>
  <c r="CR613" i="2"/>
  <c r="CR299" i="2"/>
  <c r="CR19" i="2"/>
  <c r="CR356" i="2"/>
  <c r="CR41" i="2"/>
  <c r="CR55" i="2"/>
  <c r="CR410" i="2"/>
  <c r="CR414" i="2"/>
  <c r="CR106" i="2"/>
  <c r="CR130" i="2"/>
  <c r="CR144" i="2"/>
  <c r="CR148" i="2"/>
  <c r="CR163" i="2"/>
  <c r="CR484" i="2"/>
  <c r="CR486" i="2"/>
  <c r="CR195" i="2"/>
  <c r="CR516" i="2"/>
  <c r="CR197" i="2"/>
  <c r="CR205" i="2"/>
  <c r="CR527" i="2"/>
  <c r="CR531" i="2"/>
  <c r="CR212" i="2"/>
  <c r="CR216" i="2"/>
  <c r="CR222" i="2"/>
  <c r="CR544" i="2"/>
  <c r="CR225" i="2"/>
  <c r="CR546" i="2"/>
  <c r="CR230" i="2"/>
  <c r="CR552" i="2"/>
  <c r="CR233" i="2"/>
  <c r="CR554" i="2"/>
  <c r="CR238" i="2"/>
  <c r="CR560" i="2"/>
  <c r="CR241" i="2"/>
  <c r="CR562" i="2"/>
  <c r="CR246" i="2"/>
  <c r="CR568" i="2"/>
  <c r="CR249" i="2"/>
  <c r="CR570" i="2"/>
  <c r="CR254" i="2"/>
  <c r="CR576" i="2"/>
  <c r="CR257" i="2"/>
  <c r="CR578" i="2"/>
  <c r="CR262" i="2"/>
  <c r="CR585" i="2"/>
  <c r="CR265" i="2"/>
  <c r="CR586" i="2"/>
  <c r="CR266" i="2"/>
  <c r="CR269" i="2"/>
  <c r="CR590" i="2"/>
  <c r="CR273" i="2"/>
  <c r="CR594" i="2"/>
  <c r="CR277" i="2"/>
  <c r="CR598" i="2"/>
  <c r="CR281" i="2"/>
  <c r="CR602" i="2"/>
  <c r="CR285" i="2"/>
  <c r="CR606" i="2"/>
  <c r="CR289" i="2"/>
  <c r="CR610" i="2"/>
  <c r="CR293" i="2"/>
  <c r="CR614" i="2"/>
  <c r="CR297" i="2"/>
  <c r="CR618" i="2"/>
  <c r="CR301" i="2"/>
  <c r="CR622" i="2"/>
  <c r="CR305" i="2"/>
  <c r="CR626" i="2"/>
  <c r="CR309" i="2"/>
  <c r="CR630" i="2"/>
  <c r="CR313" i="2"/>
  <c r="CR634" i="2"/>
  <c r="CR317" i="2"/>
  <c r="CR638" i="2"/>
  <c r="CR639" i="2"/>
  <c r="CR320" i="2"/>
  <c r="CR643" i="2"/>
  <c r="CR324" i="2"/>
  <c r="CR647" i="2"/>
  <c r="CR328" i="2"/>
  <c r="CR651" i="2"/>
  <c r="CR42" i="2"/>
  <c r="CR385" i="2"/>
  <c r="CR390" i="2"/>
  <c r="CR90" i="2"/>
  <c r="CR95" i="2"/>
  <c r="CR417" i="2"/>
  <c r="CR102" i="2"/>
  <c r="CR472" i="2"/>
  <c r="CR159" i="2"/>
  <c r="CR480" i="2"/>
  <c r="CR492" i="2"/>
  <c r="CR499" i="2"/>
  <c r="CR506" i="2"/>
  <c r="CR203" i="2"/>
  <c r="CR524" i="2"/>
  <c r="CR592" i="2"/>
  <c r="CR596" i="2"/>
  <c r="CR604" i="2"/>
  <c r="CR286" i="2"/>
  <c r="CR608" i="2"/>
  <c r="CR290" i="2"/>
  <c r="CR306" i="2"/>
  <c r="CR628" i="2"/>
  <c r="CR310" i="2"/>
  <c r="CR632" i="2"/>
  <c r="CR640" i="2"/>
  <c r="CR325" i="2"/>
  <c r="CR648" i="2"/>
  <c r="CR329" i="2"/>
  <c r="CR389" i="2"/>
  <c r="CR86" i="2"/>
  <c r="CR430" i="2"/>
  <c r="CR449" i="2"/>
  <c r="CR138" i="2"/>
  <c r="CR167" i="2"/>
  <c r="CR169" i="2"/>
  <c r="CR548" i="2"/>
  <c r="CR234" i="2"/>
  <c r="CR237" i="2"/>
  <c r="CR558" i="2"/>
  <c r="CR564" i="2"/>
  <c r="CR566" i="2"/>
  <c r="CR572" i="2"/>
  <c r="CR253" i="2"/>
  <c r="CR574" i="2"/>
  <c r="CR580" i="2"/>
  <c r="CR261" i="2"/>
  <c r="CR589" i="2"/>
  <c r="CR593" i="2"/>
  <c r="CR597" i="2"/>
  <c r="CR601" i="2"/>
  <c r="CR605" i="2"/>
  <c r="CR287" i="2"/>
  <c r="CR609" i="2"/>
  <c r="CR295" i="2"/>
  <c r="CR617" i="2"/>
  <c r="CR621" i="2"/>
  <c r="CR303" i="2"/>
  <c r="CR625" i="2"/>
  <c r="CR307" i="2"/>
  <c r="CR641" i="2"/>
  <c r="CR330" i="2"/>
  <c r="CR322" i="2"/>
  <c r="CR649" i="2"/>
  <c r="CR633" i="2"/>
  <c r="CR318" i="2"/>
  <c r="CR311" i="2"/>
  <c r="CR315" i="2"/>
  <c r="CR326" i="2"/>
  <c r="CR629" i="2"/>
  <c r="CR637" i="2"/>
  <c r="CR645" i="2"/>
  <c r="CD653" i="2"/>
  <c r="CD332" i="2"/>
  <c r="CD333" i="2"/>
  <c r="CD17" i="2"/>
  <c r="CD654" i="2"/>
  <c r="CD19" i="2"/>
  <c r="CD338" i="2"/>
  <c r="CD339" i="2"/>
  <c r="CD20" i="2"/>
  <c r="CD340" i="2"/>
  <c r="CD21" i="2"/>
  <c r="CD342" i="2"/>
  <c r="CD344" i="2"/>
  <c r="CD25" i="2"/>
  <c r="CD348" i="2"/>
  <c r="CD29" i="2"/>
  <c r="CD352" i="2"/>
  <c r="CD33" i="2"/>
  <c r="CD356" i="2"/>
  <c r="CD37" i="2"/>
  <c r="CD360" i="2"/>
  <c r="CD41" i="2"/>
  <c r="CD364" i="2"/>
  <c r="CD45" i="2"/>
  <c r="CD368" i="2"/>
  <c r="CD49" i="2"/>
  <c r="CD372" i="2"/>
  <c r="CD18" i="2"/>
  <c r="CD345" i="2"/>
  <c r="CD26" i="2"/>
  <c r="CD349" i="2"/>
  <c r="CD30" i="2"/>
  <c r="CD353" i="2"/>
  <c r="CD34" i="2"/>
  <c r="CD357" i="2"/>
  <c r="CD38" i="2"/>
  <c r="CD361" i="2"/>
  <c r="CD42" i="2"/>
  <c r="CD365" i="2"/>
  <c r="CD46" i="2"/>
  <c r="CD369" i="2"/>
  <c r="CD50" i="2"/>
  <c r="CD373" i="2"/>
  <c r="CD54" i="2"/>
  <c r="CD377" i="2"/>
  <c r="CD58" i="2"/>
  <c r="CD381" i="2"/>
  <c r="CD62" i="2"/>
  <c r="CD385" i="2"/>
  <c r="CD66" i="2"/>
  <c r="CD389" i="2"/>
  <c r="CD70" i="2"/>
  <c r="CD22" i="2"/>
  <c r="CD44" i="2"/>
  <c r="CD366" i="2"/>
  <c r="CD367" i="2"/>
  <c r="CD53" i="2"/>
  <c r="CD55" i="2"/>
  <c r="CD376" i="2"/>
  <c r="CD378" i="2"/>
  <c r="CD64" i="2"/>
  <c r="CD387" i="2"/>
  <c r="CD69" i="2"/>
  <c r="CD71" i="2"/>
  <c r="CD392" i="2"/>
  <c r="CD393" i="2"/>
  <c r="CD74" i="2"/>
  <c r="CD397" i="2"/>
  <c r="CD78" i="2"/>
  <c r="CD401" i="2"/>
  <c r="CD82" i="2"/>
  <c r="CD405" i="2"/>
  <c r="CD86" i="2"/>
  <c r="CD409" i="2"/>
  <c r="CD90" i="2"/>
  <c r="CD413" i="2"/>
  <c r="CD94" i="2"/>
  <c r="CD417" i="2"/>
  <c r="CD98" i="2"/>
  <c r="CD421" i="2"/>
  <c r="CD102" i="2"/>
  <c r="CD425" i="2"/>
  <c r="CD106" i="2"/>
  <c r="CD429" i="2"/>
  <c r="CD110" i="2"/>
  <c r="CD433" i="2"/>
  <c r="CD114" i="2"/>
  <c r="CD437" i="2"/>
  <c r="CD118" i="2"/>
  <c r="CD441" i="2"/>
  <c r="CD122" i="2"/>
  <c r="CD445" i="2"/>
  <c r="CD126" i="2"/>
  <c r="CD449" i="2"/>
  <c r="CD130" i="2"/>
  <c r="CD341" i="2"/>
  <c r="CD343" i="2"/>
  <c r="CD346" i="2"/>
  <c r="CD347" i="2"/>
  <c r="CD350" i="2"/>
  <c r="CD351" i="2"/>
  <c r="CD354" i="2"/>
  <c r="CD355" i="2"/>
  <c r="CD358" i="2"/>
  <c r="CD359" i="2"/>
  <c r="CD362" i="2"/>
  <c r="CD363" i="2"/>
  <c r="CD51" i="2"/>
  <c r="CD375" i="2"/>
  <c r="CD57" i="2"/>
  <c r="CD59" i="2"/>
  <c r="CD380" i="2"/>
  <c r="CD382" i="2"/>
  <c r="CD68" i="2"/>
  <c r="CD391" i="2"/>
  <c r="CD394" i="2"/>
  <c r="CD75" i="2"/>
  <c r="CD398" i="2"/>
  <c r="CD79" i="2"/>
  <c r="CD402" i="2"/>
  <c r="CD83" i="2"/>
  <c r="CD406" i="2"/>
  <c r="CD87" i="2"/>
  <c r="CD410" i="2"/>
  <c r="CD91" i="2"/>
  <c r="CD414" i="2"/>
  <c r="CD95" i="2"/>
  <c r="CD418" i="2"/>
  <c r="CD99" i="2"/>
  <c r="CD422" i="2"/>
  <c r="CD103" i="2"/>
  <c r="CD426" i="2"/>
  <c r="CD107" i="2"/>
  <c r="CD430" i="2"/>
  <c r="CD111" i="2"/>
  <c r="CD434" i="2"/>
  <c r="CD115" i="2"/>
  <c r="CD438" i="2"/>
  <c r="CD119" i="2"/>
  <c r="CD442" i="2"/>
  <c r="CD123" i="2"/>
  <c r="CD446" i="2"/>
  <c r="CD127" i="2"/>
  <c r="CD450" i="2"/>
  <c r="CD131" i="2"/>
  <c r="CD454" i="2"/>
  <c r="CD135" i="2"/>
  <c r="CD458" i="2"/>
  <c r="CD139" i="2"/>
  <c r="CD462" i="2"/>
  <c r="CD143" i="2"/>
  <c r="CD466" i="2"/>
  <c r="CD147" i="2"/>
  <c r="CD35" i="2"/>
  <c r="CD36" i="2"/>
  <c r="CD48" i="2"/>
  <c r="CD60" i="2"/>
  <c r="CD67" i="2"/>
  <c r="CD388" i="2"/>
  <c r="CD80" i="2"/>
  <c r="CD81" i="2"/>
  <c r="CD403" i="2"/>
  <c r="CD404" i="2"/>
  <c r="CD407" i="2"/>
  <c r="CD408" i="2"/>
  <c r="CD411" i="2"/>
  <c r="CD412" i="2"/>
  <c r="CD415" i="2"/>
  <c r="CD416" i="2"/>
  <c r="CD419" i="2"/>
  <c r="CD420" i="2"/>
  <c r="CD423" i="2"/>
  <c r="CD424" i="2"/>
  <c r="CD427" i="2"/>
  <c r="CD428" i="2"/>
  <c r="CD431" i="2"/>
  <c r="CD432" i="2"/>
  <c r="CD435" i="2"/>
  <c r="CD436" i="2"/>
  <c r="CD439" i="2"/>
  <c r="CD440" i="2"/>
  <c r="CD443" i="2"/>
  <c r="CD455" i="2"/>
  <c r="CD136" i="2"/>
  <c r="CD457" i="2"/>
  <c r="CD138" i="2"/>
  <c r="CD140" i="2"/>
  <c r="CD461" i="2"/>
  <c r="CD142" i="2"/>
  <c r="CD144" i="2"/>
  <c r="CD465" i="2"/>
  <c r="CD146" i="2"/>
  <c r="CD31" i="2"/>
  <c r="CD32" i="2"/>
  <c r="CD43" i="2"/>
  <c r="CD371" i="2"/>
  <c r="CD52" i="2"/>
  <c r="CD56" i="2"/>
  <c r="CD61" i="2"/>
  <c r="CD390" i="2"/>
  <c r="CD76" i="2"/>
  <c r="CD77" i="2"/>
  <c r="CD120" i="2"/>
  <c r="CD121" i="2"/>
  <c r="CD124" i="2"/>
  <c r="CD447" i="2"/>
  <c r="CD448" i="2"/>
  <c r="CD451" i="2"/>
  <c r="CD132" i="2"/>
  <c r="CD453" i="2"/>
  <c r="CD134" i="2"/>
  <c r="CD460" i="2"/>
  <c r="CD464" i="2"/>
  <c r="CD148" i="2"/>
  <c r="CD471" i="2"/>
  <c r="CD152" i="2"/>
  <c r="CD475" i="2"/>
  <c r="CD156" i="2"/>
  <c r="CD479" i="2"/>
  <c r="CD160" i="2"/>
  <c r="CD483" i="2"/>
  <c r="CD164" i="2"/>
  <c r="CD487" i="2"/>
  <c r="CD168" i="2"/>
  <c r="CD491" i="2"/>
  <c r="CD172" i="2"/>
  <c r="CD495" i="2"/>
  <c r="CD176" i="2"/>
  <c r="CD499" i="2"/>
  <c r="CD180" i="2"/>
  <c r="CD503" i="2"/>
  <c r="CD184" i="2"/>
  <c r="CD507" i="2"/>
  <c r="CD188" i="2"/>
  <c r="CD511" i="2"/>
  <c r="CD192" i="2"/>
  <c r="CD515" i="2"/>
  <c r="CD196" i="2"/>
  <c r="CD519" i="2"/>
  <c r="CD200" i="2"/>
  <c r="CD523" i="2"/>
  <c r="CD204" i="2"/>
  <c r="CD527" i="2"/>
  <c r="CD208" i="2"/>
  <c r="CD531" i="2"/>
  <c r="CD212" i="2"/>
  <c r="CD535" i="2"/>
  <c r="CD216" i="2"/>
  <c r="CD218" i="2"/>
  <c r="CD541" i="2"/>
  <c r="CD222" i="2"/>
  <c r="CD545" i="2"/>
  <c r="CD226" i="2"/>
  <c r="CD549" i="2"/>
  <c r="CD230" i="2"/>
  <c r="CD553" i="2"/>
  <c r="CD234" i="2"/>
  <c r="CD557" i="2"/>
  <c r="CD238" i="2"/>
  <c r="CD561" i="2"/>
  <c r="CD242" i="2"/>
  <c r="CD565" i="2"/>
  <c r="CD246" i="2"/>
  <c r="CD569" i="2"/>
  <c r="CD250" i="2"/>
  <c r="CD573" i="2"/>
  <c r="CD254" i="2"/>
  <c r="CD577" i="2"/>
  <c r="CD258" i="2"/>
  <c r="CD581" i="2"/>
  <c r="CD262" i="2"/>
  <c r="CD585" i="2"/>
  <c r="CD266" i="2"/>
  <c r="CD589" i="2"/>
  <c r="CD270" i="2"/>
  <c r="CD593" i="2"/>
  <c r="CD274" i="2"/>
  <c r="CD597" i="2"/>
  <c r="CD278" i="2"/>
  <c r="CD601" i="2"/>
  <c r="CD282" i="2"/>
  <c r="CD605" i="2"/>
  <c r="CD286" i="2"/>
  <c r="CD609" i="2"/>
  <c r="CD290" i="2"/>
  <c r="CD613" i="2"/>
  <c r="CD294" i="2"/>
  <c r="CD617" i="2"/>
  <c r="CD298" i="2"/>
  <c r="CD621" i="2"/>
  <c r="CD302" i="2"/>
  <c r="CD625" i="2"/>
  <c r="CD306" i="2"/>
  <c r="CD629" i="2"/>
  <c r="CD310" i="2"/>
  <c r="CD633" i="2"/>
  <c r="CD314" i="2"/>
  <c r="CD637" i="2"/>
  <c r="CD24" i="2"/>
  <c r="CD374" i="2"/>
  <c r="CD379" i="2"/>
  <c r="CD65" i="2"/>
  <c r="CD396" i="2"/>
  <c r="CD84" i="2"/>
  <c r="CD93" i="2"/>
  <c r="CD100" i="2"/>
  <c r="CD109" i="2"/>
  <c r="CD116" i="2"/>
  <c r="CD128" i="2"/>
  <c r="CD133" i="2"/>
  <c r="CD456" i="2"/>
  <c r="CD150" i="2"/>
  <c r="CD151" i="2"/>
  <c r="CD477" i="2"/>
  <c r="CD480" i="2"/>
  <c r="CD161" i="2"/>
  <c r="CD482" i="2"/>
  <c r="CD163" i="2"/>
  <c r="CD165" i="2"/>
  <c r="CD486" i="2"/>
  <c r="CD167" i="2"/>
  <c r="CD171" i="2"/>
  <c r="CD497" i="2"/>
  <c r="CD178" i="2"/>
  <c r="CD501" i="2"/>
  <c r="CD182" i="2"/>
  <c r="CD512" i="2"/>
  <c r="CD193" i="2"/>
  <c r="CD514" i="2"/>
  <c r="CD516" i="2"/>
  <c r="CD197" i="2"/>
  <c r="CD518" i="2"/>
  <c r="CD199" i="2"/>
  <c r="CD203" i="2"/>
  <c r="CD529" i="2"/>
  <c r="CD210" i="2"/>
  <c r="CD533" i="2"/>
  <c r="CD214" i="2"/>
  <c r="CD539" i="2"/>
  <c r="CD221" i="2"/>
  <c r="CD543" i="2"/>
  <c r="CD225" i="2"/>
  <c r="CD547" i="2"/>
  <c r="CD229" i="2"/>
  <c r="CD551" i="2"/>
  <c r="CD233" i="2"/>
  <c r="CD555" i="2"/>
  <c r="CD237" i="2"/>
  <c r="CD559" i="2"/>
  <c r="CD241" i="2"/>
  <c r="CD563" i="2"/>
  <c r="CD245" i="2"/>
  <c r="CD567" i="2"/>
  <c r="CD249" i="2"/>
  <c r="CD571" i="2"/>
  <c r="CD253" i="2"/>
  <c r="CD575" i="2"/>
  <c r="CD257" i="2"/>
  <c r="CD579" i="2"/>
  <c r="CD261" i="2"/>
  <c r="CD583" i="2"/>
  <c r="CD27" i="2"/>
  <c r="CD39" i="2"/>
  <c r="CD47" i="2"/>
  <c r="CD63" i="2"/>
  <c r="CD384" i="2"/>
  <c r="CD72" i="2"/>
  <c r="CD73" i="2"/>
  <c r="CD399" i="2"/>
  <c r="CD89" i="2"/>
  <c r="CD96" i="2"/>
  <c r="CD105" i="2"/>
  <c r="CD112" i="2"/>
  <c r="CD473" i="2"/>
  <c r="CD154" i="2"/>
  <c r="CD158" i="2"/>
  <c r="CD159" i="2"/>
  <c r="CD485" i="2"/>
  <c r="CD489" i="2"/>
  <c r="CD170" i="2"/>
  <c r="CD493" i="2"/>
  <c r="CD174" i="2"/>
  <c r="CD504" i="2"/>
  <c r="CD185" i="2"/>
  <c r="CD506" i="2"/>
  <c r="CD508" i="2"/>
  <c r="CD189" i="2"/>
  <c r="CD510" i="2"/>
  <c r="CD191" i="2"/>
  <c r="CD195" i="2"/>
  <c r="CD521" i="2"/>
  <c r="CD202" i="2"/>
  <c r="CD525" i="2"/>
  <c r="CD206" i="2"/>
  <c r="CD536" i="2"/>
  <c r="CD217" i="2"/>
  <c r="CD538" i="2"/>
  <c r="CD219" i="2"/>
  <c r="CD540" i="2"/>
  <c r="CD223" i="2"/>
  <c r="CD544" i="2"/>
  <c r="CD227" i="2"/>
  <c r="CD548" i="2"/>
  <c r="CD231" i="2"/>
  <c r="CD552" i="2"/>
  <c r="CD235" i="2"/>
  <c r="CD556" i="2"/>
  <c r="CD239" i="2"/>
  <c r="CD560" i="2"/>
  <c r="CD243" i="2"/>
  <c r="CD564" i="2"/>
  <c r="CD247" i="2"/>
  <c r="CD568" i="2"/>
  <c r="CD251" i="2"/>
  <c r="CD572" i="2"/>
  <c r="CD255" i="2"/>
  <c r="CD576" i="2"/>
  <c r="CD259" i="2"/>
  <c r="CD580" i="2"/>
  <c r="CD263" i="2"/>
  <c r="CD584" i="2"/>
  <c r="CD267" i="2"/>
  <c r="CD588" i="2"/>
  <c r="CD400" i="2"/>
  <c r="CD88" i="2"/>
  <c r="CD113" i="2"/>
  <c r="CD129" i="2"/>
  <c r="CD459" i="2"/>
  <c r="CD463" i="2"/>
  <c r="CD145" i="2"/>
  <c r="CD468" i="2"/>
  <c r="CD469" i="2"/>
  <c r="CD476" i="2"/>
  <c r="CD484" i="2"/>
  <c r="CD175" i="2"/>
  <c r="CD517" i="2"/>
  <c r="CD198" i="2"/>
  <c r="CD205" i="2"/>
  <c r="CD526" i="2"/>
  <c r="CD532" i="2"/>
  <c r="CD215" i="2"/>
  <c r="CD537" i="2"/>
  <c r="CD546" i="2"/>
  <c r="CD554" i="2"/>
  <c r="CD562" i="2"/>
  <c r="CD570" i="2"/>
  <c r="CD578" i="2"/>
  <c r="CD271" i="2"/>
  <c r="CD592" i="2"/>
  <c r="CD275" i="2"/>
  <c r="CD596" i="2"/>
  <c r="CD279" i="2"/>
  <c r="CD600" i="2"/>
  <c r="CD283" i="2"/>
  <c r="CD604" i="2"/>
  <c r="CD287" i="2"/>
  <c r="CD608" i="2"/>
  <c r="CD291" i="2"/>
  <c r="CD612" i="2"/>
  <c r="CD295" i="2"/>
  <c r="CD616" i="2"/>
  <c r="CD299" i="2"/>
  <c r="CD620" i="2"/>
  <c r="CD303" i="2"/>
  <c r="CD624" i="2"/>
  <c r="CD307" i="2"/>
  <c r="CD628" i="2"/>
  <c r="CD311" i="2"/>
  <c r="CD632" i="2"/>
  <c r="CD315" i="2"/>
  <c r="CD636" i="2"/>
  <c r="CD640" i="2"/>
  <c r="CD321" i="2"/>
  <c r="CD644" i="2"/>
  <c r="CD325" i="2"/>
  <c r="CD648" i="2"/>
  <c r="CD329" i="2"/>
  <c r="CD652" i="2"/>
  <c r="CD40" i="2"/>
  <c r="CD395" i="2"/>
  <c r="CD85" i="2"/>
  <c r="CD169" i="2"/>
  <c r="CD490" i="2"/>
  <c r="CD187" i="2"/>
  <c r="CD528" i="2"/>
  <c r="CD213" i="2"/>
  <c r="CD534" i="2"/>
  <c r="CD542" i="2"/>
  <c r="CD550" i="2"/>
  <c r="CD558" i="2"/>
  <c r="CD582" i="2"/>
  <c r="CD590" i="2"/>
  <c r="CD594" i="2"/>
  <c r="CD602" i="2"/>
  <c r="CD606" i="2"/>
  <c r="CD614" i="2"/>
  <c r="CD618" i="2"/>
  <c r="CD626" i="2"/>
  <c r="CD638" i="2"/>
  <c r="CD646" i="2"/>
  <c r="CD327" i="2"/>
  <c r="CD650" i="2"/>
  <c r="CD23" i="2"/>
  <c r="CD444" i="2"/>
  <c r="CD125" i="2"/>
  <c r="CD470" i="2"/>
  <c r="CD153" i="2"/>
  <c r="CD474" i="2"/>
  <c r="CD478" i="2"/>
  <c r="CD496" i="2"/>
  <c r="CD181" i="2"/>
  <c r="CD502" i="2"/>
  <c r="CD190" i="2"/>
  <c r="CD513" i="2"/>
  <c r="CD194" i="2"/>
  <c r="CD520" i="2"/>
  <c r="CD207" i="2"/>
  <c r="CD220" i="2"/>
  <c r="CD228" i="2"/>
  <c r="CD236" i="2"/>
  <c r="CD273" i="2"/>
  <c r="CD277" i="2"/>
  <c r="CD281" i="2"/>
  <c r="CD285" i="2"/>
  <c r="CD607" i="2"/>
  <c r="CD289" i="2"/>
  <c r="CD611" i="2"/>
  <c r="CD297" i="2"/>
  <c r="CD301" i="2"/>
  <c r="CD383" i="2"/>
  <c r="CD101" i="2"/>
  <c r="CD108" i="2"/>
  <c r="CD467" i="2"/>
  <c r="CD472" i="2"/>
  <c r="CD155" i="2"/>
  <c r="CD162" i="2"/>
  <c r="CD492" i="2"/>
  <c r="CD173" i="2"/>
  <c r="CD494" i="2"/>
  <c r="CD500" i="2"/>
  <c r="CD183" i="2"/>
  <c r="CD505" i="2"/>
  <c r="CD186" i="2"/>
  <c r="CD524" i="2"/>
  <c r="CD209" i="2"/>
  <c r="CD530" i="2"/>
  <c r="CD211" i="2"/>
  <c r="CD224" i="2"/>
  <c r="CD232" i="2"/>
  <c r="CD240" i="2"/>
  <c r="CD248" i="2"/>
  <c r="CD256" i="2"/>
  <c r="CD264" i="2"/>
  <c r="CD586" i="2"/>
  <c r="CD587" i="2"/>
  <c r="CD268" i="2"/>
  <c r="CD272" i="2"/>
  <c r="CD276" i="2"/>
  <c r="CD280" i="2"/>
  <c r="CD284" i="2"/>
  <c r="CD288" i="2"/>
  <c r="CD292" i="2"/>
  <c r="CD296" i="2"/>
  <c r="CD300" i="2"/>
  <c r="CD304" i="2"/>
  <c r="CD308" i="2"/>
  <c r="CD312" i="2"/>
  <c r="CD316" i="2"/>
  <c r="CD318" i="2"/>
  <c r="CD641" i="2"/>
  <c r="CD322" i="2"/>
  <c r="CD645" i="2"/>
  <c r="CD326" i="2"/>
  <c r="CD649" i="2"/>
  <c r="CD330" i="2"/>
  <c r="CD97" i="2"/>
  <c r="CD452" i="2"/>
  <c r="CD141" i="2"/>
  <c r="CD488" i="2"/>
  <c r="CD177" i="2"/>
  <c r="CD498" i="2"/>
  <c r="CD179" i="2"/>
  <c r="CD509" i="2"/>
  <c r="CD201" i="2"/>
  <c r="CD522" i="2"/>
  <c r="CD566" i="2"/>
  <c r="CD574" i="2"/>
  <c r="CD265" i="2"/>
  <c r="CD598" i="2"/>
  <c r="CD610" i="2"/>
  <c r="CD622" i="2"/>
  <c r="CD630" i="2"/>
  <c r="CD634" i="2"/>
  <c r="CD319" i="2"/>
  <c r="CD642" i="2"/>
  <c r="CD323" i="2"/>
  <c r="CD331" i="2"/>
  <c r="CD28" i="2"/>
  <c r="CD370" i="2"/>
  <c r="CD386" i="2"/>
  <c r="CD92" i="2"/>
  <c r="CD104" i="2"/>
  <c r="CD117" i="2"/>
  <c r="CD137" i="2"/>
  <c r="CD149" i="2"/>
  <c r="CD157" i="2"/>
  <c r="CD481" i="2"/>
  <c r="CD166" i="2"/>
  <c r="CD244" i="2"/>
  <c r="CD252" i="2"/>
  <c r="CD260" i="2"/>
  <c r="CD269" i="2"/>
  <c r="CD591" i="2"/>
  <c r="CD595" i="2"/>
  <c r="CD599" i="2"/>
  <c r="CD603" i="2"/>
  <c r="CD293" i="2"/>
  <c r="CD615" i="2"/>
  <c r="CD619" i="2"/>
  <c r="CD623" i="2"/>
  <c r="CD305" i="2"/>
  <c r="CD627" i="2"/>
  <c r="CD309" i="2"/>
  <c r="CD647" i="2"/>
  <c r="CD328" i="2"/>
  <c r="CD631" i="2"/>
  <c r="CD313" i="2"/>
  <c r="CD635" i="2"/>
  <c r="CD317" i="2"/>
  <c r="CD643" i="2"/>
  <c r="CD324" i="2"/>
  <c r="CD639" i="2"/>
  <c r="CD320" i="2"/>
  <c r="CD651" i="2"/>
  <c r="CS332" i="2"/>
  <c r="CS333" i="2"/>
  <c r="CS654" i="2"/>
  <c r="CS653" i="2"/>
  <c r="CS338" i="2"/>
  <c r="CS339" i="2"/>
  <c r="CS340" i="2"/>
  <c r="CS21" i="2"/>
  <c r="CS18" i="2"/>
  <c r="CS345" i="2"/>
  <c r="CS26" i="2"/>
  <c r="CS349" i="2"/>
  <c r="CS30" i="2"/>
  <c r="CS353" i="2"/>
  <c r="CS34" i="2"/>
  <c r="CS357" i="2"/>
  <c r="CS38" i="2"/>
  <c r="CS361" i="2"/>
  <c r="CS42" i="2"/>
  <c r="CS365" i="2"/>
  <c r="CS46" i="2"/>
  <c r="CS369" i="2"/>
  <c r="CS50" i="2"/>
  <c r="CS341" i="2"/>
  <c r="CS22" i="2"/>
  <c r="CS23" i="2"/>
  <c r="CS346" i="2"/>
  <c r="CS27" i="2"/>
  <c r="CS350" i="2"/>
  <c r="CS31" i="2"/>
  <c r="CS354" i="2"/>
  <c r="CS35" i="2"/>
  <c r="CS358" i="2"/>
  <c r="CS39" i="2"/>
  <c r="CS362" i="2"/>
  <c r="CS43" i="2"/>
  <c r="CS366" i="2"/>
  <c r="CS47" i="2"/>
  <c r="CS370" i="2"/>
  <c r="CS51" i="2"/>
  <c r="CS374" i="2"/>
  <c r="CS55" i="2"/>
  <c r="CS378" i="2"/>
  <c r="CS59" i="2"/>
  <c r="CS382" i="2"/>
  <c r="CS63" i="2"/>
  <c r="CS386" i="2"/>
  <c r="CS67" i="2"/>
  <c r="CS390" i="2"/>
  <c r="CS71" i="2"/>
  <c r="CS17" i="2"/>
  <c r="CS343" i="2"/>
  <c r="CS25" i="2"/>
  <c r="CS347" i="2"/>
  <c r="CS29" i="2"/>
  <c r="CS351" i="2"/>
  <c r="CS33" i="2"/>
  <c r="CS355" i="2"/>
  <c r="CS37" i="2"/>
  <c r="CS359" i="2"/>
  <c r="CS41" i="2"/>
  <c r="CS363" i="2"/>
  <c r="CS364" i="2"/>
  <c r="CS373" i="2"/>
  <c r="CS375" i="2"/>
  <c r="CS57" i="2"/>
  <c r="CS380" i="2"/>
  <c r="CS66" i="2"/>
  <c r="CS68" i="2"/>
  <c r="CS389" i="2"/>
  <c r="CS391" i="2"/>
  <c r="CS394" i="2"/>
  <c r="CS75" i="2"/>
  <c r="CS398" i="2"/>
  <c r="CS79" i="2"/>
  <c r="CS402" i="2"/>
  <c r="CS83" i="2"/>
  <c r="CS406" i="2"/>
  <c r="CS87" i="2"/>
  <c r="CS410" i="2"/>
  <c r="CS91" i="2"/>
  <c r="CS414" i="2"/>
  <c r="CS95" i="2"/>
  <c r="CS418" i="2"/>
  <c r="CS99" i="2"/>
  <c r="CS422" i="2"/>
  <c r="CS103" i="2"/>
  <c r="CS426" i="2"/>
  <c r="CS107" i="2"/>
  <c r="CS430" i="2"/>
  <c r="CS111" i="2"/>
  <c r="CS434" i="2"/>
  <c r="CS115" i="2"/>
  <c r="CS438" i="2"/>
  <c r="CS119" i="2"/>
  <c r="CS442" i="2"/>
  <c r="CS123" i="2"/>
  <c r="CS446" i="2"/>
  <c r="CS127" i="2"/>
  <c r="CS450" i="2"/>
  <c r="CS131" i="2"/>
  <c r="CS24" i="2"/>
  <c r="CS28" i="2"/>
  <c r="CS32" i="2"/>
  <c r="CS36" i="2"/>
  <c r="CS40" i="2"/>
  <c r="CS52" i="2"/>
  <c r="CS54" i="2"/>
  <c r="CS56" i="2"/>
  <c r="CS377" i="2"/>
  <c r="CS379" i="2"/>
  <c r="CS61" i="2"/>
  <c r="CS384" i="2"/>
  <c r="CS70" i="2"/>
  <c r="CS72" i="2"/>
  <c r="CS395" i="2"/>
  <c r="CS76" i="2"/>
  <c r="CS399" i="2"/>
  <c r="CS80" i="2"/>
  <c r="CS403" i="2"/>
  <c r="CS84" i="2"/>
  <c r="CS407" i="2"/>
  <c r="CS88" i="2"/>
  <c r="CS411" i="2"/>
  <c r="CS92" i="2"/>
  <c r="CS415" i="2"/>
  <c r="CS96" i="2"/>
  <c r="CS419" i="2"/>
  <c r="CS100" i="2"/>
  <c r="CS423" i="2"/>
  <c r="CS104" i="2"/>
  <c r="CS427" i="2"/>
  <c r="CS108" i="2"/>
  <c r="CS431" i="2"/>
  <c r="CS112" i="2"/>
  <c r="CS435" i="2"/>
  <c r="CS116" i="2"/>
  <c r="CS439" i="2"/>
  <c r="CS120" i="2"/>
  <c r="CS443" i="2"/>
  <c r="CS124" i="2"/>
  <c r="CS447" i="2"/>
  <c r="CS128" i="2"/>
  <c r="CS451" i="2"/>
  <c r="CS132" i="2"/>
  <c r="CS455" i="2"/>
  <c r="CS136" i="2"/>
  <c r="CS459" i="2"/>
  <c r="CS140" i="2"/>
  <c r="CS463" i="2"/>
  <c r="CS144" i="2"/>
  <c r="CS467" i="2"/>
  <c r="CS352" i="2"/>
  <c r="CS45" i="2"/>
  <c r="CS367" i="2"/>
  <c r="CS49" i="2"/>
  <c r="CS371" i="2"/>
  <c r="CS62" i="2"/>
  <c r="CS64" i="2"/>
  <c r="CS385" i="2"/>
  <c r="CS65" i="2"/>
  <c r="CS387" i="2"/>
  <c r="CS392" i="2"/>
  <c r="CS77" i="2"/>
  <c r="CS121" i="2"/>
  <c r="CS126" i="2"/>
  <c r="CS448" i="2"/>
  <c r="CS449" i="2"/>
  <c r="CS130" i="2"/>
  <c r="CS453" i="2"/>
  <c r="CS134" i="2"/>
  <c r="CS460" i="2"/>
  <c r="CS464" i="2"/>
  <c r="CS20" i="2"/>
  <c r="CS348" i="2"/>
  <c r="CS368" i="2"/>
  <c r="CS372" i="2"/>
  <c r="CS53" i="2"/>
  <c r="CS58" i="2"/>
  <c r="CS60" i="2"/>
  <c r="CS381" i="2"/>
  <c r="CS388" i="2"/>
  <c r="CS73" i="2"/>
  <c r="CS78" i="2"/>
  <c r="CS400" i="2"/>
  <c r="CS401" i="2"/>
  <c r="CS125" i="2"/>
  <c r="CS129" i="2"/>
  <c r="CS452" i="2"/>
  <c r="CS456" i="2"/>
  <c r="CS137" i="2"/>
  <c r="CS458" i="2"/>
  <c r="CS139" i="2"/>
  <c r="CS141" i="2"/>
  <c r="CS462" i="2"/>
  <c r="CS143" i="2"/>
  <c r="CS145" i="2"/>
  <c r="CS466" i="2"/>
  <c r="CS147" i="2"/>
  <c r="CS468" i="2"/>
  <c r="CS149" i="2"/>
  <c r="CS472" i="2"/>
  <c r="CS153" i="2"/>
  <c r="CS476" i="2"/>
  <c r="CS157" i="2"/>
  <c r="CS480" i="2"/>
  <c r="CS161" i="2"/>
  <c r="CS484" i="2"/>
  <c r="CS165" i="2"/>
  <c r="CS488" i="2"/>
  <c r="CS169" i="2"/>
  <c r="CS492" i="2"/>
  <c r="CS173" i="2"/>
  <c r="CS496" i="2"/>
  <c r="CS177" i="2"/>
  <c r="CS500" i="2"/>
  <c r="CS181" i="2"/>
  <c r="CS504" i="2"/>
  <c r="CS185" i="2"/>
  <c r="CS508" i="2"/>
  <c r="CS189" i="2"/>
  <c r="CS512" i="2"/>
  <c r="CS193" i="2"/>
  <c r="CS516" i="2"/>
  <c r="CS197" i="2"/>
  <c r="CS520" i="2"/>
  <c r="CS201" i="2"/>
  <c r="CS524" i="2"/>
  <c r="CS205" i="2"/>
  <c r="CS528" i="2"/>
  <c r="CS209" i="2"/>
  <c r="CS532" i="2"/>
  <c r="CS213" i="2"/>
  <c r="CS536" i="2"/>
  <c r="CS217" i="2"/>
  <c r="CS219" i="2"/>
  <c r="CS542" i="2"/>
  <c r="CS223" i="2"/>
  <c r="CS546" i="2"/>
  <c r="CS227" i="2"/>
  <c r="CS550" i="2"/>
  <c r="CS231" i="2"/>
  <c r="CS554" i="2"/>
  <c r="CS235" i="2"/>
  <c r="CS558" i="2"/>
  <c r="CS239" i="2"/>
  <c r="CS562" i="2"/>
  <c r="CS243" i="2"/>
  <c r="CS566" i="2"/>
  <c r="CS247" i="2"/>
  <c r="CS570" i="2"/>
  <c r="CS251" i="2"/>
  <c r="CS574" i="2"/>
  <c r="CS255" i="2"/>
  <c r="CS578" i="2"/>
  <c r="CS259" i="2"/>
  <c r="CS582" i="2"/>
  <c r="CS263" i="2"/>
  <c r="CS586" i="2"/>
  <c r="CS267" i="2"/>
  <c r="CS590" i="2"/>
  <c r="CS271" i="2"/>
  <c r="CS594" i="2"/>
  <c r="CS275" i="2"/>
  <c r="CS598" i="2"/>
  <c r="CS279" i="2"/>
  <c r="CS602" i="2"/>
  <c r="CS283" i="2"/>
  <c r="CS606" i="2"/>
  <c r="CS287" i="2"/>
  <c r="CS610" i="2"/>
  <c r="CS291" i="2"/>
  <c r="CS614" i="2"/>
  <c r="CS295" i="2"/>
  <c r="CS618" i="2"/>
  <c r="CS299" i="2"/>
  <c r="CS622" i="2"/>
  <c r="CS303" i="2"/>
  <c r="CS626" i="2"/>
  <c r="CS307" i="2"/>
  <c r="CS630" i="2"/>
  <c r="CS311" i="2"/>
  <c r="CS634" i="2"/>
  <c r="CS315" i="2"/>
  <c r="CS638" i="2"/>
  <c r="CS19" i="2"/>
  <c r="CS356" i="2"/>
  <c r="CS360" i="2"/>
  <c r="CS393" i="2"/>
  <c r="CS74" i="2"/>
  <c r="CS86" i="2"/>
  <c r="CS408" i="2"/>
  <c r="CS89" i="2"/>
  <c r="CS417" i="2"/>
  <c r="CS102" i="2"/>
  <c r="CS424" i="2"/>
  <c r="CS105" i="2"/>
  <c r="CS433" i="2"/>
  <c r="CS118" i="2"/>
  <c r="CS440" i="2"/>
  <c r="CS138" i="2"/>
  <c r="CS461" i="2"/>
  <c r="CS146" i="2"/>
  <c r="CS473" i="2"/>
  <c r="CS154" i="2"/>
  <c r="CS475" i="2"/>
  <c r="CS156" i="2"/>
  <c r="CS158" i="2"/>
  <c r="CS479" i="2"/>
  <c r="CS159" i="2"/>
  <c r="CS485" i="2"/>
  <c r="CS489" i="2"/>
  <c r="CS170" i="2"/>
  <c r="CS491" i="2"/>
  <c r="CS493" i="2"/>
  <c r="CS174" i="2"/>
  <c r="CS495" i="2"/>
  <c r="CS176" i="2"/>
  <c r="CS180" i="2"/>
  <c r="CS506" i="2"/>
  <c r="CS510" i="2"/>
  <c r="CS191" i="2"/>
  <c r="CS195" i="2"/>
  <c r="CS521" i="2"/>
  <c r="CS202" i="2"/>
  <c r="CS523" i="2"/>
  <c r="CS525" i="2"/>
  <c r="CS206" i="2"/>
  <c r="CS527" i="2"/>
  <c r="CS208" i="2"/>
  <c r="CS212" i="2"/>
  <c r="CS538" i="2"/>
  <c r="CS218" i="2"/>
  <c r="CS540" i="2"/>
  <c r="CS222" i="2"/>
  <c r="CS544" i="2"/>
  <c r="CS226" i="2"/>
  <c r="CS548" i="2"/>
  <c r="CS230" i="2"/>
  <c r="CS552" i="2"/>
  <c r="CS234" i="2"/>
  <c r="CS556" i="2"/>
  <c r="CS238" i="2"/>
  <c r="CS560" i="2"/>
  <c r="CS242" i="2"/>
  <c r="CS564" i="2"/>
  <c r="CS246" i="2"/>
  <c r="CS568" i="2"/>
  <c r="CS250" i="2"/>
  <c r="CS572" i="2"/>
  <c r="CS254" i="2"/>
  <c r="CS576" i="2"/>
  <c r="CS258" i="2"/>
  <c r="CS580" i="2"/>
  <c r="CS262" i="2"/>
  <c r="CS383" i="2"/>
  <c r="CS397" i="2"/>
  <c r="CS82" i="2"/>
  <c r="CS404" i="2"/>
  <c r="CS85" i="2"/>
  <c r="CS413" i="2"/>
  <c r="CS98" i="2"/>
  <c r="CS420" i="2"/>
  <c r="CS101" i="2"/>
  <c r="CS429" i="2"/>
  <c r="CS114" i="2"/>
  <c r="CS436" i="2"/>
  <c r="CS117" i="2"/>
  <c r="CS122" i="2"/>
  <c r="CS133" i="2"/>
  <c r="CS454" i="2"/>
  <c r="CS457" i="2"/>
  <c r="CS142" i="2"/>
  <c r="CS470" i="2"/>
  <c r="CS152" i="2"/>
  <c r="CS481" i="2"/>
  <c r="CS162" i="2"/>
  <c r="CS483" i="2"/>
  <c r="CS164" i="2"/>
  <c r="CS166" i="2"/>
  <c r="CS487" i="2"/>
  <c r="CS168" i="2"/>
  <c r="CS172" i="2"/>
  <c r="CS498" i="2"/>
  <c r="CS502" i="2"/>
  <c r="CS183" i="2"/>
  <c r="CS187" i="2"/>
  <c r="CS513" i="2"/>
  <c r="CS194" i="2"/>
  <c r="CS515" i="2"/>
  <c r="CS517" i="2"/>
  <c r="CS198" i="2"/>
  <c r="CS519" i="2"/>
  <c r="CS200" i="2"/>
  <c r="CS204" i="2"/>
  <c r="CS530" i="2"/>
  <c r="CS534" i="2"/>
  <c r="CS215" i="2"/>
  <c r="CS220" i="2"/>
  <c r="CS541" i="2"/>
  <c r="CS224" i="2"/>
  <c r="CS545" i="2"/>
  <c r="CS228" i="2"/>
  <c r="CS549" i="2"/>
  <c r="CS232" i="2"/>
  <c r="CS553" i="2"/>
  <c r="CS236" i="2"/>
  <c r="CS557" i="2"/>
  <c r="CS240" i="2"/>
  <c r="CS561" i="2"/>
  <c r="CS244" i="2"/>
  <c r="CS565" i="2"/>
  <c r="CS248" i="2"/>
  <c r="CS569" i="2"/>
  <c r="CS252" i="2"/>
  <c r="CS573" i="2"/>
  <c r="CS256" i="2"/>
  <c r="CS577" i="2"/>
  <c r="CS260" i="2"/>
  <c r="CS581" i="2"/>
  <c r="CS264" i="2"/>
  <c r="CS585" i="2"/>
  <c r="CS405" i="2"/>
  <c r="CS412" i="2"/>
  <c r="CS93" i="2"/>
  <c r="CS94" i="2"/>
  <c r="CS444" i="2"/>
  <c r="CS445" i="2"/>
  <c r="CS474" i="2"/>
  <c r="CS478" i="2"/>
  <c r="CS482" i="2"/>
  <c r="CS167" i="2"/>
  <c r="CS497" i="2"/>
  <c r="CS182" i="2"/>
  <c r="CS503" i="2"/>
  <c r="CS188" i="2"/>
  <c r="CS190" i="2"/>
  <c r="CS511" i="2"/>
  <c r="CS514" i="2"/>
  <c r="CS207" i="2"/>
  <c r="CS221" i="2"/>
  <c r="CS229" i="2"/>
  <c r="CS237" i="2"/>
  <c r="CS245" i="2"/>
  <c r="CS253" i="2"/>
  <c r="CS261" i="2"/>
  <c r="CS588" i="2"/>
  <c r="CS268" i="2"/>
  <c r="CS589" i="2"/>
  <c r="CS272" i="2"/>
  <c r="CS593" i="2"/>
  <c r="CS276" i="2"/>
  <c r="CS597" i="2"/>
  <c r="CS280" i="2"/>
  <c r="CS601" i="2"/>
  <c r="CS284" i="2"/>
  <c r="CS605" i="2"/>
  <c r="CS288" i="2"/>
  <c r="CS609" i="2"/>
  <c r="CS292" i="2"/>
  <c r="CS613" i="2"/>
  <c r="CS296" i="2"/>
  <c r="CS617" i="2"/>
  <c r="CS300" i="2"/>
  <c r="CS621" i="2"/>
  <c r="CS304" i="2"/>
  <c r="CS625" i="2"/>
  <c r="CS308" i="2"/>
  <c r="CS629" i="2"/>
  <c r="CS312" i="2"/>
  <c r="CS633" i="2"/>
  <c r="CS316" i="2"/>
  <c r="CS637" i="2"/>
  <c r="CS318" i="2"/>
  <c r="CS641" i="2"/>
  <c r="CS322" i="2"/>
  <c r="CS645" i="2"/>
  <c r="CS326" i="2"/>
  <c r="CS649" i="2"/>
  <c r="CS330" i="2"/>
  <c r="CS342" i="2"/>
  <c r="CS344" i="2"/>
  <c r="CS106" i="2"/>
  <c r="CS428" i="2"/>
  <c r="CS110" i="2"/>
  <c r="CS163" i="2"/>
  <c r="CS486" i="2"/>
  <c r="CS501" i="2"/>
  <c r="CS186" i="2"/>
  <c r="CS196" i="2"/>
  <c r="CS211" i="2"/>
  <c r="CS269" i="2"/>
  <c r="CS591" i="2"/>
  <c r="CS595" i="2"/>
  <c r="CS277" i="2"/>
  <c r="CS603" i="2"/>
  <c r="CS607" i="2"/>
  <c r="CS289" i="2"/>
  <c r="CS293" i="2"/>
  <c r="CS301" i="2"/>
  <c r="CS305" i="2"/>
  <c r="CS627" i="2"/>
  <c r="CS313" i="2"/>
  <c r="CS320" i="2"/>
  <c r="CS324" i="2"/>
  <c r="CS647" i="2"/>
  <c r="CS328" i="2"/>
  <c r="CS651" i="2"/>
  <c r="CS44" i="2"/>
  <c r="CS81" i="2"/>
  <c r="CS409" i="2"/>
  <c r="CS416" i="2"/>
  <c r="CS97" i="2"/>
  <c r="CS421" i="2"/>
  <c r="CS490" i="2"/>
  <c r="CS171" i="2"/>
  <c r="CS178" i="2"/>
  <c r="CS499" i="2"/>
  <c r="CS179" i="2"/>
  <c r="CS184" i="2"/>
  <c r="CS509" i="2"/>
  <c r="CS522" i="2"/>
  <c r="CS203" i="2"/>
  <c r="CS529" i="2"/>
  <c r="CS214" i="2"/>
  <c r="CS535" i="2"/>
  <c r="CS539" i="2"/>
  <c r="CS547" i="2"/>
  <c r="CS555" i="2"/>
  <c r="CS563" i="2"/>
  <c r="CS584" i="2"/>
  <c r="CS596" i="2"/>
  <c r="CS282" i="2"/>
  <c r="CS604" i="2"/>
  <c r="CS290" i="2"/>
  <c r="CS294" i="2"/>
  <c r="CS620" i="2"/>
  <c r="CS302" i="2"/>
  <c r="CS624" i="2"/>
  <c r="CS48" i="2"/>
  <c r="CS376" i="2"/>
  <c r="CS396" i="2"/>
  <c r="CS432" i="2"/>
  <c r="CS113" i="2"/>
  <c r="CS437" i="2"/>
  <c r="CS441" i="2"/>
  <c r="CS465" i="2"/>
  <c r="CS469" i="2"/>
  <c r="CS150" i="2"/>
  <c r="CS471" i="2"/>
  <c r="CS160" i="2"/>
  <c r="CS175" i="2"/>
  <c r="CS192" i="2"/>
  <c r="CS518" i="2"/>
  <c r="CS199" i="2"/>
  <c r="CS526" i="2"/>
  <c r="CS533" i="2"/>
  <c r="CS537" i="2"/>
  <c r="CS543" i="2"/>
  <c r="CS551" i="2"/>
  <c r="CS559" i="2"/>
  <c r="CS567" i="2"/>
  <c r="CS575" i="2"/>
  <c r="CS583" i="2"/>
  <c r="CS587" i="2"/>
  <c r="CS319" i="2"/>
  <c r="CS642" i="2"/>
  <c r="CS323" i="2"/>
  <c r="CS646" i="2"/>
  <c r="CS327" i="2"/>
  <c r="CS650" i="2"/>
  <c r="CS331" i="2"/>
  <c r="CS425" i="2"/>
  <c r="CS109" i="2"/>
  <c r="CS135" i="2"/>
  <c r="CS148" i="2"/>
  <c r="CS155" i="2"/>
  <c r="CS477" i="2"/>
  <c r="CS494" i="2"/>
  <c r="CS505" i="2"/>
  <c r="CS507" i="2"/>
  <c r="CS210" i="2"/>
  <c r="CS531" i="2"/>
  <c r="CS216" i="2"/>
  <c r="CS225" i="2"/>
  <c r="CS233" i="2"/>
  <c r="CS241" i="2"/>
  <c r="CS249" i="2"/>
  <c r="CS257" i="2"/>
  <c r="CS265" i="2"/>
  <c r="CS266" i="2"/>
  <c r="CS273" i="2"/>
  <c r="CS599" i="2"/>
  <c r="CS281" i="2"/>
  <c r="CS285" i="2"/>
  <c r="CS611" i="2"/>
  <c r="CS615" i="2"/>
  <c r="CS297" i="2"/>
  <c r="CS619" i="2"/>
  <c r="CS623" i="2"/>
  <c r="CS309" i="2"/>
  <c r="CS631" i="2"/>
  <c r="CS635" i="2"/>
  <c r="CS317" i="2"/>
  <c r="CS639" i="2"/>
  <c r="CS643" i="2"/>
  <c r="CS69" i="2"/>
  <c r="CS90" i="2"/>
  <c r="CS151" i="2"/>
  <c r="CS571" i="2"/>
  <c r="CS579" i="2"/>
  <c r="CS270" i="2"/>
  <c r="CS592" i="2"/>
  <c r="CS274" i="2"/>
  <c r="CS278" i="2"/>
  <c r="CS600" i="2"/>
  <c r="CS286" i="2"/>
  <c r="CS608" i="2"/>
  <c r="CS612" i="2"/>
  <c r="CS616" i="2"/>
  <c r="CS298" i="2"/>
  <c r="CS628" i="2"/>
  <c r="CS310" i="2"/>
  <c r="CS314" i="2"/>
  <c r="CS321" i="2"/>
  <c r="CS648" i="2"/>
  <c r="CS325" i="2"/>
  <c r="CS632" i="2"/>
  <c r="CS636" i="2"/>
  <c r="CS644" i="2"/>
  <c r="CS640" i="2"/>
  <c r="CS329" i="2"/>
  <c r="CS306" i="2"/>
  <c r="CS652" i="2"/>
  <c r="CJ654" i="2"/>
  <c r="CJ332" i="2"/>
  <c r="CJ653" i="2"/>
  <c r="CJ333" i="2"/>
  <c r="CJ17" i="2"/>
  <c r="CJ18" i="2"/>
  <c r="CJ341" i="2"/>
  <c r="CJ22" i="2"/>
  <c r="CJ342" i="2"/>
  <c r="CJ23" i="2"/>
  <c r="CJ346" i="2"/>
  <c r="CJ27" i="2"/>
  <c r="CJ350" i="2"/>
  <c r="CJ31" i="2"/>
  <c r="CJ354" i="2"/>
  <c r="CJ35" i="2"/>
  <c r="CJ358" i="2"/>
  <c r="CJ39" i="2"/>
  <c r="CJ362" i="2"/>
  <c r="CJ43" i="2"/>
  <c r="CJ366" i="2"/>
  <c r="CJ47" i="2"/>
  <c r="CJ370" i="2"/>
  <c r="CJ51" i="2"/>
  <c r="CJ339" i="2"/>
  <c r="CJ340" i="2"/>
  <c r="CJ21" i="2"/>
  <c r="CJ343" i="2"/>
  <c r="CJ24" i="2"/>
  <c r="CJ347" i="2"/>
  <c r="CJ28" i="2"/>
  <c r="CJ351" i="2"/>
  <c r="CJ32" i="2"/>
  <c r="CJ355" i="2"/>
  <c r="CJ36" i="2"/>
  <c r="CJ359" i="2"/>
  <c r="CJ40" i="2"/>
  <c r="CJ363" i="2"/>
  <c r="CJ44" i="2"/>
  <c r="CJ367" i="2"/>
  <c r="CJ48" i="2"/>
  <c r="CJ371" i="2"/>
  <c r="CJ52" i="2"/>
  <c r="CJ375" i="2"/>
  <c r="CJ56" i="2"/>
  <c r="CJ379" i="2"/>
  <c r="CJ60" i="2"/>
  <c r="CJ383" i="2"/>
  <c r="CJ64" i="2"/>
  <c r="CJ387" i="2"/>
  <c r="CJ68" i="2"/>
  <c r="CJ391" i="2"/>
  <c r="CJ19" i="2"/>
  <c r="CJ20" i="2"/>
  <c r="CJ365" i="2"/>
  <c r="CJ53" i="2"/>
  <c r="CJ374" i="2"/>
  <c r="CJ376" i="2"/>
  <c r="CJ62" i="2"/>
  <c r="CJ385" i="2"/>
  <c r="CJ67" i="2"/>
  <c r="CJ69" i="2"/>
  <c r="CJ390" i="2"/>
  <c r="CJ392" i="2"/>
  <c r="CJ72" i="2"/>
  <c r="CJ395" i="2"/>
  <c r="CJ76" i="2"/>
  <c r="CJ399" i="2"/>
  <c r="CJ80" i="2"/>
  <c r="CJ403" i="2"/>
  <c r="CJ84" i="2"/>
  <c r="CJ407" i="2"/>
  <c r="CJ88" i="2"/>
  <c r="CJ411" i="2"/>
  <c r="CJ92" i="2"/>
  <c r="CJ415" i="2"/>
  <c r="CJ96" i="2"/>
  <c r="CJ419" i="2"/>
  <c r="CJ100" i="2"/>
  <c r="CJ423" i="2"/>
  <c r="CJ104" i="2"/>
  <c r="CJ427" i="2"/>
  <c r="CJ108" i="2"/>
  <c r="CJ431" i="2"/>
  <c r="CJ112" i="2"/>
  <c r="CJ435" i="2"/>
  <c r="CJ116" i="2"/>
  <c r="CJ439" i="2"/>
  <c r="CJ120" i="2"/>
  <c r="CJ443" i="2"/>
  <c r="CJ124" i="2"/>
  <c r="CJ447" i="2"/>
  <c r="CJ128" i="2"/>
  <c r="CJ451" i="2"/>
  <c r="CJ338" i="2"/>
  <c r="CJ49" i="2"/>
  <c r="CJ50" i="2"/>
  <c r="CJ372" i="2"/>
  <c r="CJ373" i="2"/>
  <c r="CJ55" i="2"/>
  <c r="CJ57" i="2"/>
  <c r="CJ378" i="2"/>
  <c r="CJ380" i="2"/>
  <c r="CJ66" i="2"/>
  <c r="CJ389" i="2"/>
  <c r="CJ71" i="2"/>
  <c r="CJ73" i="2"/>
  <c r="CJ396" i="2"/>
  <c r="CJ77" i="2"/>
  <c r="CJ400" i="2"/>
  <c r="CJ81" i="2"/>
  <c r="CJ404" i="2"/>
  <c r="CJ85" i="2"/>
  <c r="CJ408" i="2"/>
  <c r="CJ89" i="2"/>
  <c r="CJ412" i="2"/>
  <c r="CJ93" i="2"/>
  <c r="CJ416" i="2"/>
  <c r="CJ97" i="2"/>
  <c r="CJ420" i="2"/>
  <c r="CJ101" i="2"/>
  <c r="CJ424" i="2"/>
  <c r="CJ105" i="2"/>
  <c r="CJ428" i="2"/>
  <c r="CJ109" i="2"/>
  <c r="CJ432" i="2"/>
  <c r="CJ113" i="2"/>
  <c r="CJ436" i="2"/>
  <c r="CJ117" i="2"/>
  <c r="CJ440" i="2"/>
  <c r="CJ121" i="2"/>
  <c r="CJ444" i="2"/>
  <c r="CJ125" i="2"/>
  <c r="CJ448" i="2"/>
  <c r="CJ129" i="2"/>
  <c r="CJ452" i="2"/>
  <c r="CJ133" i="2"/>
  <c r="CJ456" i="2"/>
  <c r="CJ137" i="2"/>
  <c r="CJ460" i="2"/>
  <c r="CJ141" i="2"/>
  <c r="CJ464" i="2"/>
  <c r="CJ145" i="2"/>
  <c r="CJ25" i="2"/>
  <c r="CJ30" i="2"/>
  <c r="CJ356" i="2"/>
  <c r="CJ357" i="2"/>
  <c r="CJ41" i="2"/>
  <c r="CJ369" i="2"/>
  <c r="CJ384" i="2"/>
  <c r="CJ78" i="2"/>
  <c r="CJ79" i="2"/>
  <c r="CJ401" i="2"/>
  <c r="CJ402" i="2"/>
  <c r="CJ457" i="2"/>
  <c r="CJ138" i="2"/>
  <c r="CJ459" i="2"/>
  <c r="CJ461" i="2"/>
  <c r="CJ142" i="2"/>
  <c r="CJ463" i="2"/>
  <c r="CJ465" i="2"/>
  <c r="CJ146" i="2"/>
  <c r="CJ467" i="2"/>
  <c r="CJ468" i="2"/>
  <c r="CJ26" i="2"/>
  <c r="CJ352" i="2"/>
  <c r="CJ353" i="2"/>
  <c r="CJ37" i="2"/>
  <c r="CJ42" i="2"/>
  <c r="CJ364" i="2"/>
  <c r="CJ45" i="2"/>
  <c r="CJ54" i="2"/>
  <c r="CJ63" i="2"/>
  <c r="CJ65" i="2"/>
  <c r="CJ386" i="2"/>
  <c r="CJ74" i="2"/>
  <c r="CJ75" i="2"/>
  <c r="CJ397" i="2"/>
  <c r="CJ398" i="2"/>
  <c r="CJ441" i="2"/>
  <c r="CJ442" i="2"/>
  <c r="CJ123" i="2"/>
  <c r="CJ445" i="2"/>
  <c r="CJ453" i="2"/>
  <c r="CJ134" i="2"/>
  <c r="CJ455" i="2"/>
  <c r="CJ136" i="2"/>
  <c r="CJ140" i="2"/>
  <c r="CJ144" i="2"/>
  <c r="CJ469" i="2"/>
  <c r="CJ150" i="2"/>
  <c r="CJ473" i="2"/>
  <c r="CJ154" i="2"/>
  <c r="CJ477" i="2"/>
  <c r="CJ158" i="2"/>
  <c r="CJ481" i="2"/>
  <c r="CJ162" i="2"/>
  <c r="CJ485" i="2"/>
  <c r="CJ166" i="2"/>
  <c r="CJ489" i="2"/>
  <c r="CJ170" i="2"/>
  <c r="CJ493" i="2"/>
  <c r="CJ174" i="2"/>
  <c r="CJ497" i="2"/>
  <c r="CJ178" i="2"/>
  <c r="CJ501" i="2"/>
  <c r="CJ182" i="2"/>
  <c r="CJ505" i="2"/>
  <c r="CJ186" i="2"/>
  <c r="CJ509" i="2"/>
  <c r="CJ190" i="2"/>
  <c r="CJ513" i="2"/>
  <c r="CJ194" i="2"/>
  <c r="CJ517" i="2"/>
  <c r="CJ198" i="2"/>
  <c r="CJ521" i="2"/>
  <c r="CJ202" i="2"/>
  <c r="CJ525" i="2"/>
  <c r="CJ206" i="2"/>
  <c r="CJ529" i="2"/>
  <c r="CJ210" i="2"/>
  <c r="CJ533" i="2"/>
  <c r="CJ214" i="2"/>
  <c r="CJ537" i="2"/>
  <c r="CJ539" i="2"/>
  <c r="CJ220" i="2"/>
  <c r="CJ543" i="2"/>
  <c r="CJ224" i="2"/>
  <c r="CJ547" i="2"/>
  <c r="CJ228" i="2"/>
  <c r="CJ551" i="2"/>
  <c r="CJ232" i="2"/>
  <c r="CJ555" i="2"/>
  <c r="CJ236" i="2"/>
  <c r="CJ559" i="2"/>
  <c r="CJ240" i="2"/>
  <c r="CJ563" i="2"/>
  <c r="CJ244" i="2"/>
  <c r="CJ567" i="2"/>
  <c r="CJ248" i="2"/>
  <c r="CJ571" i="2"/>
  <c r="CJ252" i="2"/>
  <c r="CJ575" i="2"/>
  <c r="CJ256" i="2"/>
  <c r="CJ579" i="2"/>
  <c r="CJ260" i="2"/>
  <c r="CJ583" i="2"/>
  <c r="CJ264" i="2"/>
  <c r="CJ587" i="2"/>
  <c r="CJ268" i="2"/>
  <c r="CJ591" i="2"/>
  <c r="CJ272" i="2"/>
  <c r="CJ595" i="2"/>
  <c r="CJ276" i="2"/>
  <c r="CJ599" i="2"/>
  <c r="CJ280" i="2"/>
  <c r="CJ603" i="2"/>
  <c r="CJ284" i="2"/>
  <c r="CJ607" i="2"/>
  <c r="CJ288" i="2"/>
  <c r="CJ611" i="2"/>
  <c r="CJ292" i="2"/>
  <c r="CJ615" i="2"/>
  <c r="CJ296" i="2"/>
  <c r="CJ619" i="2"/>
  <c r="CJ300" i="2"/>
  <c r="CJ623" i="2"/>
  <c r="CJ304" i="2"/>
  <c r="CJ627" i="2"/>
  <c r="CJ308" i="2"/>
  <c r="CJ631" i="2"/>
  <c r="CJ312" i="2"/>
  <c r="CJ635" i="2"/>
  <c r="CJ316" i="2"/>
  <c r="CJ29" i="2"/>
  <c r="CJ361" i="2"/>
  <c r="CJ46" i="2"/>
  <c r="CJ377" i="2"/>
  <c r="CJ59" i="2"/>
  <c r="CJ61" i="2"/>
  <c r="CJ382" i="2"/>
  <c r="CJ388" i="2"/>
  <c r="CJ83" i="2"/>
  <c r="CJ405" i="2"/>
  <c r="CJ90" i="2"/>
  <c r="CJ414" i="2"/>
  <c r="CJ99" i="2"/>
  <c r="CJ421" i="2"/>
  <c r="CJ106" i="2"/>
  <c r="CJ430" i="2"/>
  <c r="CJ115" i="2"/>
  <c r="CJ437" i="2"/>
  <c r="CJ127" i="2"/>
  <c r="CJ449" i="2"/>
  <c r="CJ130" i="2"/>
  <c r="CJ471" i="2"/>
  <c r="CJ151" i="2"/>
  <c r="CJ472" i="2"/>
  <c r="CJ153" i="2"/>
  <c r="CJ157" i="2"/>
  <c r="CJ482" i="2"/>
  <c r="CJ163" i="2"/>
  <c r="CJ484" i="2"/>
  <c r="CJ486" i="2"/>
  <c r="CJ167" i="2"/>
  <c r="CJ488" i="2"/>
  <c r="CJ169" i="2"/>
  <c r="CJ171" i="2"/>
  <c r="CJ492" i="2"/>
  <c r="CJ173" i="2"/>
  <c r="CJ499" i="2"/>
  <c r="CJ503" i="2"/>
  <c r="CJ184" i="2"/>
  <c r="CJ188" i="2"/>
  <c r="CJ514" i="2"/>
  <c r="CJ518" i="2"/>
  <c r="CJ199" i="2"/>
  <c r="CJ520" i="2"/>
  <c r="CJ201" i="2"/>
  <c r="CJ203" i="2"/>
  <c r="CJ524" i="2"/>
  <c r="CJ205" i="2"/>
  <c r="CJ531" i="2"/>
  <c r="CJ535" i="2"/>
  <c r="CJ216" i="2"/>
  <c r="CJ221" i="2"/>
  <c r="CJ542" i="2"/>
  <c r="CJ225" i="2"/>
  <c r="CJ546" i="2"/>
  <c r="CJ229" i="2"/>
  <c r="CJ550" i="2"/>
  <c r="CJ233" i="2"/>
  <c r="CJ554" i="2"/>
  <c r="CJ237" i="2"/>
  <c r="CJ558" i="2"/>
  <c r="CJ241" i="2"/>
  <c r="CJ562" i="2"/>
  <c r="CJ245" i="2"/>
  <c r="CJ566" i="2"/>
  <c r="CJ249" i="2"/>
  <c r="CJ570" i="2"/>
  <c r="CJ253" i="2"/>
  <c r="CJ574" i="2"/>
  <c r="CJ257" i="2"/>
  <c r="CJ578" i="2"/>
  <c r="CJ261" i="2"/>
  <c r="CJ582" i="2"/>
  <c r="CJ344" i="2"/>
  <c r="CJ349" i="2"/>
  <c r="CJ33" i="2"/>
  <c r="CJ58" i="2"/>
  <c r="CJ70" i="2"/>
  <c r="CJ393" i="2"/>
  <c r="CJ394" i="2"/>
  <c r="CJ86" i="2"/>
  <c r="CJ410" i="2"/>
  <c r="CJ95" i="2"/>
  <c r="CJ417" i="2"/>
  <c r="CJ102" i="2"/>
  <c r="CJ426" i="2"/>
  <c r="CJ111" i="2"/>
  <c r="CJ433" i="2"/>
  <c r="CJ118" i="2"/>
  <c r="CJ458" i="2"/>
  <c r="CJ462" i="2"/>
  <c r="CJ143" i="2"/>
  <c r="CJ466" i="2"/>
  <c r="CJ148" i="2"/>
  <c r="CJ475" i="2"/>
  <c r="CJ156" i="2"/>
  <c r="CJ479" i="2"/>
  <c r="CJ159" i="2"/>
  <c r="CJ480" i="2"/>
  <c r="CJ161" i="2"/>
  <c r="CJ165" i="2"/>
  <c r="CJ491" i="2"/>
  <c r="CJ495" i="2"/>
  <c r="CJ176" i="2"/>
  <c r="CJ180" i="2"/>
  <c r="CJ506" i="2"/>
  <c r="CJ510" i="2"/>
  <c r="CJ191" i="2"/>
  <c r="CJ512" i="2"/>
  <c r="CJ193" i="2"/>
  <c r="CJ195" i="2"/>
  <c r="CJ516" i="2"/>
  <c r="CJ197" i="2"/>
  <c r="CJ523" i="2"/>
  <c r="CJ527" i="2"/>
  <c r="CJ208" i="2"/>
  <c r="CJ212" i="2"/>
  <c r="CJ538" i="2"/>
  <c r="CJ218" i="2"/>
  <c r="CJ540" i="2"/>
  <c r="CJ222" i="2"/>
  <c r="CJ544" i="2"/>
  <c r="CJ226" i="2"/>
  <c r="CJ548" i="2"/>
  <c r="CJ230" i="2"/>
  <c r="CJ552" i="2"/>
  <c r="CJ234" i="2"/>
  <c r="CJ556" i="2"/>
  <c r="CJ238" i="2"/>
  <c r="CJ560" i="2"/>
  <c r="CJ242" i="2"/>
  <c r="CJ564" i="2"/>
  <c r="CJ246" i="2"/>
  <c r="CJ568" i="2"/>
  <c r="CJ250" i="2"/>
  <c r="CJ572" i="2"/>
  <c r="CJ254" i="2"/>
  <c r="CJ576" i="2"/>
  <c r="CJ258" i="2"/>
  <c r="CJ580" i="2"/>
  <c r="CJ262" i="2"/>
  <c r="CJ584" i="2"/>
  <c r="CJ266" i="2"/>
  <c r="CJ588" i="2"/>
  <c r="CJ34" i="2"/>
  <c r="CJ406" i="2"/>
  <c r="CJ418" i="2"/>
  <c r="CJ114" i="2"/>
  <c r="CJ131" i="2"/>
  <c r="CJ147" i="2"/>
  <c r="CJ490" i="2"/>
  <c r="CJ172" i="2"/>
  <c r="CJ498" i="2"/>
  <c r="CJ179" i="2"/>
  <c r="CJ500" i="2"/>
  <c r="CJ187" i="2"/>
  <c r="CJ508" i="2"/>
  <c r="CJ522" i="2"/>
  <c r="CJ209" i="2"/>
  <c r="CJ534" i="2"/>
  <c r="CJ219" i="2"/>
  <c r="CJ227" i="2"/>
  <c r="CJ235" i="2"/>
  <c r="CJ243" i="2"/>
  <c r="CJ251" i="2"/>
  <c r="CJ259" i="2"/>
  <c r="CJ585" i="2"/>
  <c r="CJ270" i="2"/>
  <c r="CJ592" i="2"/>
  <c r="CJ274" i="2"/>
  <c r="CJ596" i="2"/>
  <c r="CJ278" i="2"/>
  <c r="CJ600" i="2"/>
  <c r="CJ282" i="2"/>
  <c r="CJ604" i="2"/>
  <c r="CJ286" i="2"/>
  <c r="CJ608" i="2"/>
  <c r="CJ290" i="2"/>
  <c r="CJ612" i="2"/>
  <c r="CJ294" i="2"/>
  <c r="CJ616" i="2"/>
  <c r="CJ298" i="2"/>
  <c r="CJ620" i="2"/>
  <c r="CJ302" i="2"/>
  <c r="CJ624" i="2"/>
  <c r="CJ306" i="2"/>
  <c r="CJ628" i="2"/>
  <c r="CJ310" i="2"/>
  <c r="CJ632" i="2"/>
  <c r="CJ314" i="2"/>
  <c r="CJ636" i="2"/>
  <c r="CJ319" i="2"/>
  <c r="CJ642" i="2"/>
  <c r="CJ323" i="2"/>
  <c r="CJ646" i="2"/>
  <c r="CJ327" i="2"/>
  <c r="CJ650" i="2"/>
  <c r="CJ331" i="2"/>
  <c r="CJ345" i="2"/>
  <c r="CJ348" i="2"/>
  <c r="CJ368" i="2"/>
  <c r="CJ87" i="2"/>
  <c r="CJ434" i="2"/>
  <c r="CJ132" i="2"/>
  <c r="CJ149" i="2"/>
  <c r="CJ160" i="2"/>
  <c r="CJ175" i="2"/>
  <c r="CJ496" i="2"/>
  <c r="CJ181" i="2"/>
  <c r="CJ192" i="2"/>
  <c r="CJ519" i="2"/>
  <c r="CJ215" i="2"/>
  <c r="CJ536" i="2"/>
  <c r="CJ231" i="2"/>
  <c r="CJ263" i="2"/>
  <c r="CJ321" i="2"/>
  <c r="CJ648" i="2"/>
  <c r="CJ652" i="2"/>
  <c r="CJ360" i="2"/>
  <c r="CJ107" i="2"/>
  <c r="CJ139" i="2"/>
  <c r="CJ155" i="2"/>
  <c r="CJ476" i="2"/>
  <c r="CJ483" i="2"/>
  <c r="CJ183" i="2"/>
  <c r="CJ504" i="2"/>
  <c r="CJ185" i="2"/>
  <c r="CJ507" i="2"/>
  <c r="CJ196" i="2"/>
  <c r="CJ204" i="2"/>
  <c r="CJ530" i="2"/>
  <c r="CJ211" i="2"/>
  <c r="CJ532" i="2"/>
  <c r="CJ217" i="2"/>
  <c r="CJ545" i="2"/>
  <c r="CJ553" i="2"/>
  <c r="CJ569" i="2"/>
  <c r="CJ577" i="2"/>
  <c r="CJ267" i="2"/>
  <c r="CJ273" i="2"/>
  <c r="CJ594" i="2"/>
  <c r="CJ277" i="2"/>
  <c r="CJ598" i="2"/>
  <c r="CJ281" i="2"/>
  <c r="CJ602" i="2"/>
  <c r="CJ285" i="2"/>
  <c r="CJ606" i="2"/>
  <c r="CJ289" i="2"/>
  <c r="CJ610" i="2"/>
  <c r="CJ297" i="2"/>
  <c r="CJ618" i="2"/>
  <c r="CJ301" i="2"/>
  <c r="CJ622" i="2"/>
  <c r="CJ91" i="2"/>
  <c r="CJ413" i="2"/>
  <c r="CJ103" i="2"/>
  <c r="CJ425" i="2"/>
  <c r="CJ110" i="2"/>
  <c r="CJ438" i="2"/>
  <c r="CJ446" i="2"/>
  <c r="CJ126" i="2"/>
  <c r="CJ454" i="2"/>
  <c r="CJ135" i="2"/>
  <c r="CJ470" i="2"/>
  <c r="CJ474" i="2"/>
  <c r="CJ478" i="2"/>
  <c r="CJ164" i="2"/>
  <c r="CJ487" i="2"/>
  <c r="CJ168" i="2"/>
  <c r="CJ177" i="2"/>
  <c r="CJ502" i="2"/>
  <c r="CJ189" i="2"/>
  <c r="CJ511" i="2"/>
  <c r="CJ515" i="2"/>
  <c r="CJ200" i="2"/>
  <c r="CJ207" i="2"/>
  <c r="CJ528" i="2"/>
  <c r="CJ213" i="2"/>
  <c r="CJ541" i="2"/>
  <c r="CJ549" i="2"/>
  <c r="CJ557" i="2"/>
  <c r="CJ565" i="2"/>
  <c r="CJ573" i="2"/>
  <c r="CJ581" i="2"/>
  <c r="CJ265" i="2"/>
  <c r="CJ586" i="2"/>
  <c r="CJ589" i="2"/>
  <c r="CJ271" i="2"/>
  <c r="CJ593" i="2"/>
  <c r="CJ275" i="2"/>
  <c r="CJ597" i="2"/>
  <c r="CJ279" i="2"/>
  <c r="CJ601" i="2"/>
  <c r="CJ283" i="2"/>
  <c r="CJ605" i="2"/>
  <c r="CJ287" i="2"/>
  <c r="CJ609" i="2"/>
  <c r="CJ291" i="2"/>
  <c r="CJ613" i="2"/>
  <c r="CJ295" i="2"/>
  <c r="CJ617" i="2"/>
  <c r="CJ299" i="2"/>
  <c r="CJ621" i="2"/>
  <c r="CJ303" i="2"/>
  <c r="CJ625" i="2"/>
  <c r="CJ307" i="2"/>
  <c r="CJ629" i="2"/>
  <c r="CJ311" i="2"/>
  <c r="CJ633" i="2"/>
  <c r="CJ315" i="2"/>
  <c r="CJ637" i="2"/>
  <c r="CJ639" i="2"/>
  <c r="CJ320" i="2"/>
  <c r="CJ643" i="2"/>
  <c r="CJ324" i="2"/>
  <c r="CJ647" i="2"/>
  <c r="CJ328" i="2"/>
  <c r="CJ651" i="2"/>
  <c r="CJ38" i="2"/>
  <c r="CJ381" i="2"/>
  <c r="CJ409" i="2"/>
  <c r="CJ98" i="2"/>
  <c r="CJ122" i="2"/>
  <c r="CJ450" i="2"/>
  <c r="CJ152" i="2"/>
  <c r="CJ526" i="2"/>
  <c r="CJ223" i="2"/>
  <c r="CJ239" i="2"/>
  <c r="CJ247" i="2"/>
  <c r="CJ255" i="2"/>
  <c r="CJ640" i="2"/>
  <c r="CJ644" i="2"/>
  <c r="CJ325" i="2"/>
  <c r="CJ329" i="2"/>
  <c r="CJ82" i="2"/>
  <c r="CJ94" i="2"/>
  <c r="CJ422" i="2"/>
  <c r="CJ429" i="2"/>
  <c r="CJ119" i="2"/>
  <c r="CJ494" i="2"/>
  <c r="CJ561" i="2"/>
  <c r="CJ269" i="2"/>
  <c r="CJ590" i="2"/>
  <c r="CJ293" i="2"/>
  <c r="CJ614" i="2"/>
  <c r="CJ305" i="2"/>
  <c r="CJ626" i="2"/>
  <c r="CJ322" i="2"/>
  <c r="CJ649" i="2"/>
  <c r="CJ309" i="2"/>
  <c r="CJ630" i="2"/>
  <c r="CJ318" i="2"/>
  <c r="CJ645" i="2"/>
  <c r="CJ313" i="2"/>
  <c r="CJ634" i="2"/>
  <c r="CJ317" i="2"/>
  <c r="CJ638" i="2"/>
  <c r="CJ641" i="2"/>
  <c r="CJ330" i="2"/>
  <c r="CJ326" i="2"/>
  <c r="C15" i="2"/>
  <c r="B2" i="9" s="1"/>
  <c r="D8" i="9" s="1"/>
  <c r="E8" i="9" s="1"/>
  <c r="BD12" i="2"/>
  <c r="AN12" i="2"/>
  <c r="AL12" i="2"/>
  <c r="AI12" i="2"/>
  <c r="V12" i="2"/>
  <c r="AJ12" i="2"/>
  <c r="BH12" i="2"/>
  <c r="AT12" i="2"/>
  <c r="BC12" i="2"/>
  <c r="AG12" i="2"/>
  <c r="AU12" i="2"/>
  <c r="AP12" i="2"/>
  <c r="AH12" i="2"/>
  <c r="BA12" i="2"/>
  <c r="AC12" i="2"/>
  <c r="AA12" i="2"/>
  <c r="CP653" i="2"/>
  <c r="CP333" i="2"/>
  <c r="CP654" i="2"/>
  <c r="CP19" i="2"/>
  <c r="CP332" i="2"/>
  <c r="CP338" i="2"/>
  <c r="CP339" i="2"/>
  <c r="CP20" i="2"/>
  <c r="CP344" i="2"/>
  <c r="CP25" i="2"/>
  <c r="CP348" i="2"/>
  <c r="CP29" i="2"/>
  <c r="CP352" i="2"/>
  <c r="CP33" i="2"/>
  <c r="CP356" i="2"/>
  <c r="CP37" i="2"/>
  <c r="CP360" i="2"/>
  <c r="CP41" i="2"/>
  <c r="CP364" i="2"/>
  <c r="CP45" i="2"/>
  <c r="CP368" i="2"/>
  <c r="CP49" i="2"/>
  <c r="CP372" i="2"/>
  <c r="CP340" i="2"/>
  <c r="CP21" i="2"/>
  <c r="CP342" i="2"/>
  <c r="CP345" i="2"/>
  <c r="CP26" i="2"/>
  <c r="CP349" i="2"/>
  <c r="CP30" i="2"/>
  <c r="CP353" i="2"/>
  <c r="CP34" i="2"/>
  <c r="CP357" i="2"/>
  <c r="CP38" i="2"/>
  <c r="CP361" i="2"/>
  <c r="CP42" i="2"/>
  <c r="CP365" i="2"/>
  <c r="CP46" i="2"/>
  <c r="CP369" i="2"/>
  <c r="CP50" i="2"/>
  <c r="CP373" i="2"/>
  <c r="CP54" i="2"/>
  <c r="CP377" i="2"/>
  <c r="CP58" i="2"/>
  <c r="CP381" i="2"/>
  <c r="CP62" i="2"/>
  <c r="CP385" i="2"/>
  <c r="CP66" i="2"/>
  <c r="CP389" i="2"/>
  <c r="CP70" i="2"/>
  <c r="CP23" i="2"/>
  <c r="CP24" i="2"/>
  <c r="CP27" i="2"/>
  <c r="CP28" i="2"/>
  <c r="CP31" i="2"/>
  <c r="CP32" i="2"/>
  <c r="CP35" i="2"/>
  <c r="CP36" i="2"/>
  <c r="CP39" i="2"/>
  <c r="CP40" i="2"/>
  <c r="CP47" i="2"/>
  <c r="CP52" i="2"/>
  <c r="CP374" i="2"/>
  <c r="CP60" i="2"/>
  <c r="CP383" i="2"/>
  <c r="CP65" i="2"/>
  <c r="CP67" i="2"/>
  <c r="CP388" i="2"/>
  <c r="CP390" i="2"/>
  <c r="CP393" i="2"/>
  <c r="CP74" i="2"/>
  <c r="CP397" i="2"/>
  <c r="CP78" i="2"/>
  <c r="CP401" i="2"/>
  <c r="CP82" i="2"/>
  <c r="CP405" i="2"/>
  <c r="CP86" i="2"/>
  <c r="CP409" i="2"/>
  <c r="CP90" i="2"/>
  <c r="CP413" i="2"/>
  <c r="CP94" i="2"/>
  <c r="CP417" i="2"/>
  <c r="CP98" i="2"/>
  <c r="CP421" i="2"/>
  <c r="CP102" i="2"/>
  <c r="CP425" i="2"/>
  <c r="CP106" i="2"/>
  <c r="CP429" i="2"/>
  <c r="CP110" i="2"/>
  <c r="CP433" i="2"/>
  <c r="CP114" i="2"/>
  <c r="CP437" i="2"/>
  <c r="CP118" i="2"/>
  <c r="CP441" i="2"/>
  <c r="CP122" i="2"/>
  <c r="CP445" i="2"/>
  <c r="CP126" i="2"/>
  <c r="CP449" i="2"/>
  <c r="CP130" i="2"/>
  <c r="CP22" i="2"/>
  <c r="CP43" i="2"/>
  <c r="CP48" i="2"/>
  <c r="CP370" i="2"/>
  <c r="CP371" i="2"/>
  <c r="CP53" i="2"/>
  <c r="CP55" i="2"/>
  <c r="CP376" i="2"/>
  <c r="CP378" i="2"/>
  <c r="CP64" i="2"/>
  <c r="CP387" i="2"/>
  <c r="CP69" i="2"/>
  <c r="CP71" i="2"/>
  <c r="CP392" i="2"/>
  <c r="CP394" i="2"/>
  <c r="CP75" i="2"/>
  <c r="CP398" i="2"/>
  <c r="CP79" i="2"/>
  <c r="CP402" i="2"/>
  <c r="CP83" i="2"/>
  <c r="CP406" i="2"/>
  <c r="CP87" i="2"/>
  <c r="CP410" i="2"/>
  <c r="CP91" i="2"/>
  <c r="CP414" i="2"/>
  <c r="CP95" i="2"/>
  <c r="CP418" i="2"/>
  <c r="CP99" i="2"/>
  <c r="CP422" i="2"/>
  <c r="CP103" i="2"/>
  <c r="CP426" i="2"/>
  <c r="CP107" i="2"/>
  <c r="CP430" i="2"/>
  <c r="CP111" i="2"/>
  <c r="CP434" i="2"/>
  <c r="CP115" i="2"/>
  <c r="CP438" i="2"/>
  <c r="CP119" i="2"/>
  <c r="CP442" i="2"/>
  <c r="CP123" i="2"/>
  <c r="CP446" i="2"/>
  <c r="CP127" i="2"/>
  <c r="CP450" i="2"/>
  <c r="CP131" i="2"/>
  <c r="CP454" i="2"/>
  <c r="CP135" i="2"/>
  <c r="CP458" i="2"/>
  <c r="CP139" i="2"/>
  <c r="CP462" i="2"/>
  <c r="CP143" i="2"/>
  <c r="CP466" i="2"/>
  <c r="CP147" i="2"/>
  <c r="CP341" i="2"/>
  <c r="CP346" i="2"/>
  <c r="CP351" i="2"/>
  <c r="CP362" i="2"/>
  <c r="CP379" i="2"/>
  <c r="CP59" i="2"/>
  <c r="CP380" i="2"/>
  <c r="CP72" i="2"/>
  <c r="CP73" i="2"/>
  <c r="CP399" i="2"/>
  <c r="CP400" i="2"/>
  <c r="CP84" i="2"/>
  <c r="CP88" i="2"/>
  <c r="CP92" i="2"/>
  <c r="CP96" i="2"/>
  <c r="CP100" i="2"/>
  <c r="CP104" i="2"/>
  <c r="CP108" i="2"/>
  <c r="CP112" i="2"/>
  <c r="CP116" i="2"/>
  <c r="CP125" i="2"/>
  <c r="CP129" i="2"/>
  <c r="CP133" i="2"/>
  <c r="CP459" i="2"/>
  <c r="CP463" i="2"/>
  <c r="CP467" i="2"/>
  <c r="CP347" i="2"/>
  <c r="CP358" i="2"/>
  <c r="CP363" i="2"/>
  <c r="CP44" i="2"/>
  <c r="CP366" i="2"/>
  <c r="CP382" i="2"/>
  <c r="CP68" i="2"/>
  <c r="CP391" i="2"/>
  <c r="CP395" i="2"/>
  <c r="CP396" i="2"/>
  <c r="CP85" i="2"/>
  <c r="CP89" i="2"/>
  <c r="CP93" i="2"/>
  <c r="CP97" i="2"/>
  <c r="CP101" i="2"/>
  <c r="CP105" i="2"/>
  <c r="CP109" i="2"/>
  <c r="CP113" i="2"/>
  <c r="CP117" i="2"/>
  <c r="CP444" i="2"/>
  <c r="CP128" i="2"/>
  <c r="CP455" i="2"/>
  <c r="CP136" i="2"/>
  <c r="CP457" i="2"/>
  <c r="CP138" i="2"/>
  <c r="CP140" i="2"/>
  <c r="CP461" i="2"/>
  <c r="CP142" i="2"/>
  <c r="CP144" i="2"/>
  <c r="CP465" i="2"/>
  <c r="CP146" i="2"/>
  <c r="CP148" i="2"/>
  <c r="CP471" i="2"/>
  <c r="CP152" i="2"/>
  <c r="CP475" i="2"/>
  <c r="CP156" i="2"/>
  <c r="CP479" i="2"/>
  <c r="CP160" i="2"/>
  <c r="CP483" i="2"/>
  <c r="CP164" i="2"/>
  <c r="CP487" i="2"/>
  <c r="CP168" i="2"/>
  <c r="CP491" i="2"/>
  <c r="CP172" i="2"/>
  <c r="CP495" i="2"/>
  <c r="CP176" i="2"/>
  <c r="CP499" i="2"/>
  <c r="CP180" i="2"/>
  <c r="CP503" i="2"/>
  <c r="CP184" i="2"/>
  <c r="CP507" i="2"/>
  <c r="CP188" i="2"/>
  <c r="CP511" i="2"/>
  <c r="CP192" i="2"/>
  <c r="CP515" i="2"/>
  <c r="CP196" i="2"/>
  <c r="CP519" i="2"/>
  <c r="CP200" i="2"/>
  <c r="CP523" i="2"/>
  <c r="CP204" i="2"/>
  <c r="CP527" i="2"/>
  <c r="CP208" i="2"/>
  <c r="CP531" i="2"/>
  <c r="CP212" i="2"/>
  <c r="CP535" i="2"/>
  <c r="CP216" i="2"/>
  <c r="CP218" i="2"/>
  <c r="CP541" i="2"/>
  <c r="CP222" i="2"/>
  <c r="CP545" i="2"/>
  <c r="CP226" i="2"/>
  <c r="CP549" i="2"/>
  <c r="CP230" i="2"/>
  <c r="CP553" i="2"/>
  <c r="CP234" i="2"/>
  <c r="CP557" i="2"/>
  <c r="CP238" i="2"/>
  <c r="CP561" i="2"/>
  <c r="CP242" i="2"/>
  <c r="CP565" i="2"/>
  <c r="CP246" i="2"/>
  <c r="CP569" i="2"/>
  <c r="CP250" i="2"/>
  <c r="CP573" i="2"/>
  <c r="CP254" i="2"/>
  <c r="CP577" i="2"/>
  <c r="CP258" i="2"/>
  <c r="CP581" i="2"/>
  <c r="CP262" i="2"/>
  <c r="CP585" i="2"/>
  <c r="CP266" i="2"/>
  <c r="CP589" i="2"/>
  <c r="CP270" i="2"/>
  <c r="CP593" i="2"/>
  <c r="CP274" i="2"/>
  <c r="CP597" i="2"/>
  <c r="CP278" i="2"/>
  <c r="CP601" i="2"/>
  <c r="CP282" i="2"/>
  <c r="CP605" i="2"/>
  <c r="CP286" i="2"/>
  <c r="CP609" i="2"/>
  <c r="CP290" i="2"/>
  <c r="CP613" i="2"/>
  <c r="CP294" i="2"/>
  <c r="CP617" i="2"/>
  <c r="CP298" i="2"/>
  <c r="CP621" i="2"/>
  <c r="CP302" i="2"/>
  <c r="CP625" i="2"/>
  <c r="CP306" i="2"/>
  <c r="CP629" i="2"/>
  <c r="CP310" i="2"/>
  <c r="CP633" i="2"/>
  <c r="CP314" i="2"/>
  <c r="CP637" i="2"/>
  <c r="CP355" i="2"/>
  <c r="CP359" i="2"/>
  <c r="CP51" i="2"/>
  <c r="CP63" i="2"/>
  <c r="CP384" i="2"/>
  <c r="CP80" i="2"/>
  <c r="CP404" i="2"/>
  <c r="CP411" i="2"/>
  <c r="CP420" i="2"/>
  <c r="CP427" i="2"/>
  <c r="CP436" i="2"/>
  <c r="CP120" i="2"/>
  <c r="CP448" i="2"/>
  <c r="CP451" i="2"/>
  <c r="CP452" i="2"/>
  <c r="CP132" i="2"/>
  <c r="CP453" i="2"/>
  <c r="CP134" i="2"/>
  <c r="CP137" i="2"/>
  <c r="CP141" i="2"/>
  <c r="CP145" i="2"/>
  <c r="CP469" i="2"/>
  <c r="CP472" i="2"/>
  <c r="CP153" i="2"/>
  <c r="CP474" i="2"/>
  <c r="CP155" i="2"/>
  <c r="CP157" i="2"/>
  <c r="CP478" i="2"/>
  <c r="CP484" i="2"/>
  <c r="CP488" i="2"/>
  <c r="CP169" i="2"/>
  <c r="CP490" i="2"/>
  <c r="CP492" i="2"/>
  <c r="CP173" i="2"/>
  <c r="CP494" i="2"/>
  <c r="CP175" i="2"/>
  <c r="CP179" i="2"/>
  <c r="CP505" i="2"/>
  <c r="CP186" i="2"/>
  <c r="CP509" i="2"/>
  <c r="CP190" i="2"/>
  <c r="CP520" i="2"/>
  <c r="CP201" i="2"/>
  <c r="CP522" i="2"/>
  <c r="CP524" i="2"/>
  <c r="CP205" i="2"/>
  <c r="CP526" i="2"/>
  <c r="CP207" i="2"/>
  <c r="CP211" i="2"/>
  <c r="CP537" i="2"/>
  <c r="CP542" i="2"/>
  <c r="CP546" i="2"/>
  <c r="CP550" i="2"/>
  <c r="CP554" i="2"/>
  <c r="CP558" i="2"/>
  <c r="CP562" i="2"/>
  <c r="CP566" i="2"/>
  <c r="CP570" i="2"/>
  <c r="CP574" i="2"/>
  <c r="CP578" i="2"/>
  <c r="CP582" i="2"/>
  <c r="CP375" i="2"/>
  <c r="CP56" i="2"/>
  <c r="CP61" i="2"/>
  <c r="CP407" i="2"/>
  <c r="CP416" i="2"/>
  <c r="CP423" i="2"/>
  <c r="CP432" i="2"/>
  <c r="CP439" i="2"/>
  <c r="CP121" i="2"/>
  <c r="CP456" i="2"/>
  <c r="CP460" i="2"/>
  <c r="CP468" i="2"/>
  <c r="CP150" i="2"/>
  <c r="CP151" i="2"/>
  <c r="CP477" i="2"/>
  <c r="CP480" i="2"/>
  <c r="CP161" i="2"/>
  <c r="CP482" i="2"/>
  <c r="CP163" i="2"/>
  <c r="CP165" i="2"/>
  <c r="CP486" i="2"/>
  <c r="CP167" i="2"/>
  <c r="CP171" i="2"/>
  <c r="CP497" i="2"/>
  <c r="CP178" i="2"/>
  <c r="CP501" i="2"/>
  <c r="CP182" i="2"/>
  <c r="CP512" i="2"/>
  <c r="CP193" i="2"/>
  <c r="CP514" i="2"/>
  <c r="CP516" i="2"/>
  <c r="CP197" i="2"/>
  <c r="CP518" i="2"/>
  <c r="CP199" i="2"/>
  <c r="CP203" i="2"/>
  <c r="CP529" i="2"/>
  <c r="CP210" i="2"/>
  <c r="CP533" i="2"/>
  <c r="CP214" i="2"/>
  <c r="CP539" i="2"/>
  <c r="CP221" i="2"/>
  <c r="CP543" i="2"/>
  <c r="CP225" i="2"/>
  <c r="CP547" i="2"/>
  <c r="CP229" i="2"/>
  <c r="CP551" i="2"/>
  <c r="CP233" i="2"/>
  <c r="CP555" i="2"/>
  <c r="CP237" i="2"/>
  <c r="CP559" i="2"/>
  <c r="CP241" i="2"/>
  <c r="CP563" i="2"/>
  <c r="CP245" i="2"/>
  <c r="CP567" i="2"/>
  <c r="CP249" i="2"/>
  <c r="CP571" i="2"/>
  <c r="CP253" i="2"/>
  <c r="CP575" i="2"/>
  <c r="CP257" i="2"/>
  <c r="CP579" i="2"/>
  <c r="CP261" i="2"/>
  <c r="CP583" i="2"/>
  <c r="CP265" i="2"/>
  <c r="CP587" i="2"/>
  <c r="CP17" i="2"/>
  <c r="CP343" i="2"/>
  <c r="CP350" i="2"/>
  <c r="CP354" i="2"/>
  <c r="CP57" i="2"/>
  <c r="CP386" i="2"/>
  <c r="CP77" i="2"/>
  <c r="CP408" i="2"/>
  <c r="CP419" i="2"/>
  <c r="CP443" i="2"/>
  <c r="CP149" i="2"/>
  <c r="CP470" i="2"/>
  <c r="CP473" i="2"/>
  <c r="CP481" i="2"/>
  <c r="CP166" i="2"/>
  <c r="CP496" i="2"/>
  <c r="CP181" i="2"/>
  <c r="CP502" i="2"/>
  <c r="CP513" i="2"/>
  <c r="CP194" i="2"/>
  <c r="CP195" i="2"/>
  <c r="CP206" i="2"/>
  <c r="CP536" i="2"/>
  <c r="CP220" i="2"/>
  <c r="CP223" i="2"/>
  <c r="CP544" i="2"/>
  <c r="CP228" i="2"/>
  <c r="CP231" i="2"/>
  <c r="CP552" i="2"/>
  <c r="CP236" i="2"/>
  <c r="CP239" i="2"/>
  <c r="CP560" i="2"/>
  <c r="CP244" i="2"/>
  <c r="CP247" i="2"/>
  <c r="CP568" i="2"/>
  <c r="CP252" i="2"/>
  <c r="CP255" i="2"/>
  <c r="CP576" i="2"/>
  <c r="CP260" i="2"/>
  <c r="CP264" i="2"/>
  <c r="CP586" i="2"/>
  <c r="CP269" i="2"/>
  <c r="CP591" i="2"/>
  <c r="CP273" i="2"/>
  <c r="CP595" i="2"/>
  <c r="CP277" i="2"/>
  <c r="CP599" i="2"/>
  <c r="CP281" i="2"/>
  <c r="CP603" i="2"/>
  <c r="CP285" i="2"/>
  <c r="CP607" i="2"/>
  <c r="CP289" i="2"/>
  <c r="CP611" i="2"/>
  <c r="CP293" i="2"/>
  <c r="CP615" i="2"/>
  <c r="CP297" i="2"/>
  <c r="CP619" i="2"/>
  <c r="CP301" i="2"/>
  <c r="CP623" i="2"/>
  <c r="CP305" i="2"/>
  <c r="CP627" i="2"/>
  <c r="CP309" i="2"/>
  <c r="CP631" i="2"/>
  <c r="CP313" i="2"/>
  <c r="CP635" i="2"/>
  <c r="CP317" i="2"/>
  <c r="CP640" i="2"/>
  <c r="CP321" i="2"/>
  <c r="CP644" i="2"/>
  <c r="CP325" i="2"/>
  <c r="CP648" i="2"/>
  <c r="CP329" i="2"/>
  <c r="CP652" i="2"/>
  <c r="CP76" i="2"/>
  <c r="CP435" i="2"/>
  <c r="CP154" i="2"/>
  <c r="CP162" i="2"/>
  <c r="CP170" i="2"/>
  <c r="CP500" i="2"/>
  <c r="CP183" i="2"/>
  <c r="CP202" i="2"/>
  <c r="CP209" i="2"/>
  <c r="CP530" i="2"/>
  <c r="CP227" i="2"/>
  <c r="CP548" i="2"/>
  <c r="CP232" i="2"/>
  <c r="CP240" i="2"/>
  <c r="CP256" i="2"/>
  <c r="CP259" i="2"/>
  <c r="CP580" i="2"/>
  <c r="CP267" i="2"/>
  <c r="CP268" i="2"/>
  <c r="CP272" i="2"/>
  <c r="CP276" i="2"/>
  <c r="CP284" i="2"/>
  <c r="CP288" i="2"/>
  <c r="CP296" i="2"/>
  <c r="CP300" i="2"/>
  <c r="CP308" i="2"/>
  <c r="CP319" i="2"/>
  <c r="CP323" i="2"/>
  <c r="CP331" i="2"/>
  <c r="CP412" i="2"/>
  <c r="CP431" i="2"/>
  <c r="CP124" i="2"/>
  <c r="CP447" i="2"/>
  <c r="CP158" i="2"/>
  <c r="CP489" i="2"/>
  <c r="CP177" i="2"/>
  <c r="CP498" i="2"/>
  <c r="CP187" i="2"/>
  <c r="CP189" i="2"/>
  <c r="CP510" i="2"/>
  <c r="CP521" i="2"/>
  <c r="CP528" i="2"/>
  <c r="CP213" i="2"/>
  <c r="CP534" i="2"/>
  <c r="CP594" i="2"/>
  <c r="CP598" i="2"/>
  <c r="CP602" i="2"/>
  <c r="CP606" i="2"/>
  <c r="CP610" i="2"/>
  <c r="CP618" i="2"/>
  <c r="CP622" i="2"/>
  <c r="CP367" i="2"/>
  <c r="CP403" i="2"/>
  <c r="CP415" i="2"/>
  <c r="CP428" i="2"/>
  <c r="CP440" i="2"/>
  <c r="CP464" i="2"/>
  <c r="CP476" i="2"/>
  <c r="CP159" i="2"/>
  <c r="CP174" i="2"/>
  <c r="CP504" i="2"/>
  <c r="CP185" i="2"/>
  <c r="CP506" i="2"/>
  <c r="CP517" i="2"/>
  <c r="CP198" i="2"/>
  <c r="CP525" i="2"/>
  <c r="CP532" i="2"/>
  <c r="CP215" i="2"/>
  <c r="CP217" i="2"/>
  <c r="CP538" i="2"/>
  <c r="CP263" i="2"/>
  <c r="CP584" i="2"/>
  <c r="CP271" i="2"/>
  <c r="CP592" i="2"/>
  <c r="CP275" i="2"/>
  <c r="CP596" i="2"/>
  <c r="CP279" i="2"/>
  <c r="CP600" i="2"/>
  <c r="CP283" i="2"/>
  <c r="CP604" i="2"/>
  <c r="CP287" i="2"/>
  <c r="CP608" i="2"/>
  <c r="CP291" i="2"/>
  <c r="CP612" i="2"/>
  <c r="CP295" i="2"/>
  <c r="CP616" i="2"/>
  <c r="CP299" i="2"/>
  <c r="CP620" i="2"/>
  <c r="CP303" i="2"/>
  <c r="CP624" i="2"/>
  <c r="CP307" i="2"/>
  <c r="CP628" i="2"/>
  <c r="CP311" i="2"/>
  <c r="CP632" i="2"/>
  <c r="CP315" i="2"/>
  <c r="CP636" i="2"/>
  <c r="CP318" i="2"/>
  <c r="CP641" i="2"/>
  <c r="CP322" i="2"/>
  <c r="CP645" i="2"/>
  <c r="CP326" i="2"/>
  <c r="CP649" i="2"/>
  <c r="CP330" i="2"/>
  <c r="CP18" i="2"/>
  <c r="CP81" i="2"/>
  <c r="CP493" i="2"/>
  <c r="CP508" i="2"/>
  <c r="CP191" i="2"/>
  <c r="CP219" i="2"/>
  <c r="CP540" i="2"/>
  <c r="CP224" i="2"/>
  <c r="CP235" i="2"/>
  <c r="CP556" i="2"/>
  <c r="CP243" i="2"/>
  <c r="CP564" i="2"/>
  <c r="CP248" i="2"/>
  <c r="CP251" i="2"/>
  <c r="CP572" i="2"/>
  <c r="CP588" i="2"/>
  <c r="CP280" i="2"/>
  <c r="CP292" i="2"/>
  <c r="CP304" i="2"/>
  <c r="CP312" i="2"/>
  <c r="CP316" i="2"/>
  <c r="CP642" i="2"/>
  <c r="CP646" i="2"/>
  <c r="CP327" i="2"/>
  <c r="CP650" i="2"/>
  <c r="CP424" i="2"/>
  <c r="CP485" i="2"/>
  <c r="CP590" i="2"/>
  <c r="CP614" i="2"/>
  <c r="CP626" i="2"/>
  <c r="CP643" i="2"/>
  <c r="CP324" i="2"/>
  <c r="CP651" i="2"/>
  <c r="CP639" i="2"/>
  <c r="CP320" i="2"/>
  <c r="CP630" i="2"/>
  <c r="CP634" i="2"/>
  <c r="CP638" i="2"/>
  <c r="CP647" i="2"/>
  <c r="CP328" i="2"/>
  <c r="CX332" i="2"/>
  <c r="CX333" i="2"/>
  <c r="CX654" i="2"/>
  <c r="CX653" i="2"/>
  <c r="CX19" i="2"/>
  <c r="CX338" i="2"/>
  <c r="CX339" i="2"/>
  <c r="CX20" i="2"/>
  <c r="CX344" i="2"/>
  <c r="CX25" i="2"/>
  <c r="CX348" i="2"/>
  <c r="CX29" i="2"/>
  <c r="CX352" i="2"/>
  <c r="CX33" i="2"/>
  <c r="CX356" i="2"/>
  <c r="CX37" i="2"/>
  <c r="CX360" i="2"/>
  <c r="CX41" i="2"/>
  <c r="CX364" i="2"/>
  <c r="CX45" i="2"/>
  <c r="CX368" i="2"/>
  <c r="CX49" i="2"/>
  <c r="CX372" i="2"/>
  <c r="CX341" i="2"/>
  <c r="CX22" i="2"/>
  <c r="CX345" i="2"/>
  <c r="CX26" i="2"/>
  <c r="CX349" i="2"/>
  <c r="CX30" i="2"/>
  <c r="CX353" i="2"/>
  <c r="CX34" i="2"/>
  <c r="CX357" i="2"/>
  <c r="CX38" i="2"/>
  <c r="CX361" i="2"/>
  <c r="CX42" i="2"/>
  <c r="CX365" i="2"/>
  <c r="CX46" i="2"/>
  <c r="CX369" i="2"/>
  <c r="CX50" i="2"/>
  <c r="CX373" i="2"/>
  <c r="CX54" i="2"/>
  <c r="CX377" i="2"/>
  <c r="CX58" i="2"/>
  <c r="CX381" i="2"/>
  <c r="CX62" i="2"/>
  <c r="CX385" i="2"/>
  <c r="CX66" i="2"/>
  <c r="CX389" i="2"/>
  <c r="CX70" i="2"/>
  <c r="CX21" i="2"/>
  <c r="CX342" i="2"/>
  <c r="CX23" i="2"/>
  <c r="CX24" i="2"/>
  <c r="CX27" i="2"/>
  <c r="CX28" i="2"/>
  <c r="CX31" i="2"/>
  <c r="CX32" i="2"/>
  <c r="CX35" i="2"/>
  <c r="CX36" i="2"/>
  <c r="CX39" i="2"/>
  <c r="CX40" i="2"/>
  <c r="CX47" i="2"/>
  <c r="CX52" i="2"/>
  <c r="CX375" i="2"/>
  <c r="CX57" i="2"/>
  <c r="CX59" i="2"/>
  <c r="CX380" i="2"/>
  <c r="CX382" i="2"/>
  <c r="CX68" i="2"/>
  <c r="CX391" i="2"/>
  <c r="CX393" i="2"/>
  <c r="CX74" i="2"/>
  <c r="CX397" i="2"/>
  <c r="CX78" i="2"/>
  <c r="CX401" i="2"/>
  <c r="CX82" i="2"/>
  <c r="CX405" i="2"/>
  <c r="CX86" i="2"/>
  <c r="CX409" i="2"/>
  <c r="CX90" i="2"/>
  <c r="CX413" i="2"/>
  <c r="CX94" i="2"/>
  <c r="CX417" i="2"/>
  <c r="CX98" i="2"/>
  <c r="CX421" i="2"/>
  <c r="CX102" i="2"/>
  <c r="CX425" i="2"/>
  <c r="CX106" i="2"/>
  <c r="CX429" i="2"/>
  <c r="CX110" i="2"/>
  <c r="CX433" i="2"/>
  <c r="CX114" i="2"/>
  <c r="CX437" i="2"/>
  <c r="CX118" i="2"/>
  <c r="CX441" i="2"/>
  <c r="CX122" i="2"/>
  <c r="CX445" i="2"/>
  <c r="CX126" i="2"/>
  <c r="CX449" i="2"/>
  <c r="CX130" i="2"/>
  <c r="CX17" i="2"/>
  <c r="CX18" i="2"/>
  <c r="CX340" i="2"/>
  <c r="CX43" i="2"/>
  <c r="CX48" i="2"/>
  <c r="CX370" i="2"/>
  <c r="CX371" i="2"/>
  <c r="CX56" i="2"/>
  <c r="CX379" i="2"/>
  <c r="CX61" i="2"/>
  <c r="CX63" i="2"/>
  <c r="CX384" i="2"/>
  <c r="CX386" i="2"/>
  <c r="CX394" i="2"/>
  <c r="CX75" i="2"/>
  <c r="CX398" i="2"/>
  <c r="CX79" i="2"/>
  <c r="CX402" i="2"/>
  <c r="CX83" i="2"/>
  <c r="CX406" i="2"/>
  <c r="CX87" i="2"/>
  <c r="CX410" i="2"/>
  <c r="CX91" i="2"/>
  <c r="CX414" i="2"/>
  <c r="CX95" i="2"/>
  <c r="CX418" i="2"/>
  <c r="CX99" i="2"/>
  <c r="CX422" i="2"/>
  <c r="CX103" i="2"/>
  <c r="CX426" i="2"/>
  <c r="CX107" i="2"/>
  <c r="CX430" i="2"/>
  <c r="CX111" i="2"/>
  <c r="CX434" i="2"/>
  <c r="CX115" i="2"/>
  <c r="CX438" i="2"/>
  <c r="CX119" i="2"/>
  <c r="CX442" i="2"/>
  <c r="CX123" i="2"/>
  <c r="CX446" i="2"/>
  <c r="CX127" i="2"/>
  <c r="CX450" i="2"/>
  <c r="CX131" i="2"/>
  <c r="CX454" i="2"/>
  <c r="CX135" i="2"/>
  <c r="CX458" i="2"/>
  <c r="CX139" i="2"/>
  <c r="CX462" i="2"/>
  <c r="CX143" i="2"/>
  <c r="CX466" i="2"/>
  <c r="CX147" i="2"/>
  <c r="CX343" i="2"/>
  <c r="CX354" i="2"/>
  <c r="CX359" i="2"/>
  <c r="CX51" i="2"/>
  <c r="CX55" i="2"/>
  <c r="CX376" i="2"/>
  <c r="CX390" i="2"/>
  <c r="CX72" i="2"/>
  <c r="CX73" i="2"/>
  <c r="CX399" i="2"/>
  <c r="CX400" i="2"/>
  <c r="CX84" i="2"/>
  <c r="CX88" i="2"/>
  <c r="CX92" i="2"/>
  <c r="CX96" i="2"/>
  <c r="CX100" i="2"/>
  <c r="CX104" i="2"/>
  <c r="CX108" i="2"/>
  <c r="CX112" i="2"/>
  <c r="CX116" i="2"/>
  <c r="CX125" i="2"/>
  <c r="CX129" i="2"/>
  <c r="CX132" i="2"/>
  <c r="CX453" i="2"/>
  <c r="CX134" i="2"/>
  <c r="CX460" i="2"/>
  <c r="CX464" i="2"/>
  <c r="CX350" i="2"/>
  <c r="CX355" i="2"/>
  <c r="CX367" i="2"/>
  <c r="CX383" i="2"/>
  <c r="CX69" i="2"/>
  <c r="CX395" i="2"/>
  <c r="CX396" i="2"/>
  <c r="CX85" i="2"/>
  <c r="CX89" i="2"/>
  <c r="CX93" i="2"/>
  <c r="CX97" i="2"/>
  <c r="CX101" i="2"/>
  <c r="CX105" i="2"/>
  <c r="CX109" i="2"/>
  <c r="CX113" i="2"/>
  <c r="CX117" i="2"/>
  <c r="CX444" i="2"/>
  <c r="CX128" i="2"/>
  <c r="CX452" i="2"/>
  <c r="CX456" i="2"/>
  <c r="CX137" i="2"/>
  <c r="CX141" i="2"/>
  <c r="CX145" i="2"/>
  <c r="CX148" i="2"/>
  <c r="CX471" i="2"/>
  <c r="CX152" i="2"/>
  <c r="CX475" i="2"/>
  <c r="CX156" i="2"/>
  <c r="CX479" i="2"/>
  <c r="CX160" i="2"/>
  <c r="CX483" i="2"/>
  <c r="CX164" i="2"/>
  <c r="CX487" i="2"/>
  <c r="CX168" i="2"/>
  <c r="CX491" i="2"/>
  <c r="CX172" i="2"/>
  <c r="CX495" i="2"/>
  <c r="CX176" i="2"/>
  <c r="CX499" i="2"/>
  <c r="CX180" i="2"/>
  <c r="CX503" i="2"/>
  <c r="CX184" i="2"/>
  <c r="CX507" i="2"/>
  <c r="CX188" i="2"/>
  <c r="CX511" i="2"/>
  <c r="CX192" i="2"/>
  <c r="CX515" i="2"/>
  <c r="CX196" i="2"/>
  <c r="CX519" i="2"/>
  <c r="CX200" i="2"/>
  <c r="CX523" i="2"/>
  <c r="CX204" i="2"/>
  <c r="CX527" i="2"/>
  <c r="CX208" i="2"/>
  <c r="CX531" i="2"/>
  <c r="CX212" i="2"/>
  <c r="CX535" i="2"/>
  <c r="CX216" i="2"/>
  <c r="CX218" i="2"/>
  <c r="CX541" i="2"/>
  <c r="CX222" i="2"/>
  <c r="CX545" i="2"/>
  <c r="CX226" i="2"/>
  <c r="CX549" i="2"/>
  <c r="CX230" i="2"/>
  <c r="CX553" i="2"/>
  <c r="CX234" i="2"/>
  <c r="CX557" i="2"/>
  <c r="CX238" i="2"/>
  <c r="CX561" i="2"/>
  <c r="CX242" i="2"/>
  <c r="CX565" i="2"/>
  <c r="CX246" i="2"/>
  <c r="CX569" i="2"/>
  <c r="CX250" i="2"/>
  <c r="CX573" i="2"/>
  <c r="CX254" i="2"/>
  <c r="CX577" i="2"/>
  <c r="CX258" i="2"/>
  <c r="CX581" i="2"/>
  <c r="CX262" i="2"/>
  <c r="CX585" i="2"/>
  <c r="CX266" i="2"/>
  <c r="CX589" i="2"/>
  <c r="CX270" i="2"/>
  <c r="CX593" i="2"/>
  <c r="CX274" i="2"/>
  <c r="CX597" i="2"/>
  <c r="CX278" i="2"/>
  <c r="CX601" i="2"/>
  <c r="CX282" i="2"/>
  <c r="CX605" i="2"/>
  <c r="CX286" i="2"/>
  <c r="CX609" i="2"/>
  <c r="CX290" i="2"/>
  <c r="CX613" i="2"/>
  <c r="CX294" i="2"/>
  <c r="CX617" i="2"/>
  <c r="CX298" i="2"/>
  <c r="CX621" i="2"/>
  <c r="CX302" i="2"/>
  <c r="CX625" i="2"/>
  <c r="CX306" i="2"/>
  <c r="CX629" i="2"/>
  <c r="CX310" i="2"/>
  <c r="CX633" i="2"/>
  <c r="CX314" i="2"/>
  <c r="CX637" i="2"/>
  <c r="CX351" i="2"/>
  <c r="CX358" i="2"/>
  <c r="CX363" i="2"/>
  <c r="CX53" i="2"/>
  <c r="CX64" i="2"/>
  <c r="CX76" i="2"/>
  <c r="CX81" i="2"/>
  <c r="CX403" i="2"/>
  <c r="CX412" i="2"/>
  <c r="CX419" i="2"/>
  <c r="CX428" i="2"/>
  <c r="CX435" i="2"/>
  <c r="CX443" i="2"/>
  <c r="CX144" i="2"/>
  <c r="CX465" i="2"/>
  <c r="CX473" i="2"/>
  <c r="CX154" i="2"/>
  <c r="CX158" i="2"/>
  <c r="CX159" i="2"/>
  <c r="CX485" i="2"/>
  <c r="CX489" i="2"/>
  <c r="CX170" i="2"/>
  <c r="CX493" i="2"/>
  <c r="CX174" i="2"/>
  <c r="CX504" i="2"/>
  <c r="CX185" i="2"/>
  <c r="CX506" i="2"/>
  <c r="CX508" i="2"/>
  <c r="CX189" i="2"/>
  <c r="CX510" i="2"/>
  <c r="CX191" i="2"/>
  <c r="CX195" i="2"/>
  <c r="CX521" i="2"/>
  <c r="CX202" i="2"/>
  <c r="CX525" i="2"/>
  <c r="CX206" i="2"/>
  <c r="CX536" i="2"/>
  <c r="CX217" i="2"/>
  <c r="CX538" i="2"/>
  <c r="CX219" i="2"/>
  <c r="CX540" i="2"/>
  <c r="CX223" i="2"/>
  <c r="CX544" i="2"/>
  <c r="CX227" i="2"/>
  <c r="CX548" i="2"/>
  <c r="CX231" i="2"/>
  <c r="CX552" i="2"/>
  <c r="CX235" i="2"/>
  <c r="CX556" i="2"/>
  <c r="CX239" i="2"/>
  <c r="CX560" i="2"/>
  <c r="CX243" i="2"/>
  <c r="CX564" i="2"/>
  <c r="CX247" i="2"/>
  <c r="CX568" i="2"/>
  <c r="CX251" i="2"/>
  <c r="CX572" i="2"/>
  <c r="CX255" i="2"/>
  <c r="CX576" i="2"/>
  <c r="CX259" i="2"/>
  <c r="CX580" i="2"/>
  <c r="CX362" i="2"/>
  <c r="CX77" i="2"/>
  <c r="CX408" i="2"/>
  <c r="CX415" i="2"/>
  <c r="CX424" i="2"/>
  <c r="CX431" i="2"/>
  <c r="CX440" i="2"/>
  <c r="CX124" i="2"/>
  <c r="CX447" i="2"/>
  <c r="CX459" i="2"/>
  <c r="CX467" i="2"/>
  <c r="CX468" i="2"/>
  <c r="CX149" i="2"/>
  <c r="CX470" i="2"/>
  <c r="CX476" i="2"/>
  <c r="CX481" i="2"/>
  <c r="CX162" i="2"/>
  <c r="CX166" i="2"/>
  <c r="CX496" i="2"/>
  <c r="CX177" i="2"/>
  <c r="CX498" i="2"/>
  <c r="CX500" i="2"/>
  <c r="CX181" i="2"/>
  <c r="CX502" i="2"/>
  <c r="CX183" i="2"/>
  <c r="CX187" i="2"/>
  <c r="CX513" i="2"/>
  <c r="CX194" i="2"/>
  <c r="CX517" i="2"/>
  <c r="CX198" i="2"/>
  <c r="CX528" i="2"/>
  <c r="CX209" i="2"/>
  <c r="CX530" i="2"/>
  <c r="CX532" i="2"/>
  <c r="CX213" i="2"/>
  <c r="CX534" i="2"/>
  <c r="CX215" i="2"/>
  <c r="CX220" i="2"/>
  <c r="CX224" i="2"/>
  <c r="CX228" i="2"/>
  <c r="CX232" i="2"/>
  <c r="CX236" i="2"/>
  <c r="CX240" i="2"/>
  <c r="CX244" i="2"/>
  <c r="CX248" i="2"/>
  <c r="CX252" i="2"/>
  <c r="CX256" i="2"/>
  <c r="CX260" i="2"/>
  <c r="CX264" i="2"/>
  <c r="CX44" i="2"/>
  <c r="CX67" i="2"/>
  <c r="CX388" i="2"/>
  <c r="CX80" i="2"/>
  <c r="CX411" i="2"/>
  <c r="CX416" i="2"/>
  <c r="CX420" i="2"/>
  <c r="CX423" i="2"/>
  <c r="CX120" i="2"/>
  <c r="CX133" i="2"/>
  <c r="CX138" i="2"/>
  <c r="CX142" i="2"/>
  <c r="CX472" i="2"/>
  <c r="CX155" i="2"/>
  <c r="CX477" i="2"/>
  <c r="CX480" i="2"/>
  <c r="CX163" i="2"/>
  <c r="CX165" i="2"/>
  <c r="CX486" i="2"/>
  <c r="CX492" i="2"/>
  <c r="CX173" i="2"/>
  <c r="CX494" i="2"/>
  <c r="CX501" i="2"/>
  <c r="CX505" i="2"/>
  <c r="CX186" i="2"/>
  <c r="CX524" i="2"/>
  <c r="CX210" i="2"/>
  <c r="CX211" i="2"/>
  <c r="CX225" i="2"/>
  <c r="CX233" i="2"/>
  <c r="CX241" i="2"/>
  <c r="CX249" i="2"/>
  <c r="CX257" i="2"/>
  <c r="CX586" i="2"/>
  <c r="CX587" i="2"/>
  <c r="CX268" i="2"/>
  <c r="CX272" i="2"/>
  <c r="CX276" i="2"/>
  <c r="CX280" i="2"/>
  <c r="CX284" i="2"/>
  <c r="CX288" i="2"/>
  <c r="CX292" i="2"/>
  <c r="CX296" i="2"/>
  <c r="CX300" i="2"/>
  <c r="CX304" i="2"/>
  <c r="CX308" i="2"/>
  <c r="CX312" i="2"/>
  <c r="CX316" i="2"/>
  <c r="CX640" i="2"/>
  <c r="CX321" i="2"/>
  <c r="CX644" i="2"/>
  <c r="CX325" i="2"/>
  <c r="CX648" i="2"/>
  <c r="CX329" i="2"/>
  <c r="CX652" i="2"/>
  <c r="CX432" i="2"/>
  <c r="CX474" i="2"/>
  <c r="CX207" i="2"/>
  <c r="CX221" i="2"/>
  <c r="CX237" i="2"/>
  <c r="CX261" i="2"/>
  <c r="CX263" i="2"/>
  <c r="CX584" i="2"/>
  <c r="CX273" i="2"/>
  <c r="CX599" i="2"/>
  <c r="CX281" i="2"/>
  <c r="CX285" i="2"/>
  <c r="CX611" i="2"/>
  <c r="CX297" i="2"/>
  <c r="CX619" i="2"/>
  <c r="CX623" i="2"/>
  <c r="CX627" i="2"/>
  <c r="CX309" i="2"/>
  <c r="CX635" i="2"/>
  <c r="CX317" i="2"/>
  <c r="CX638" i="2"/>
  <c r="CX319" i="2"/>
  <c r="CX323" i="2"/>
  <c r="CX646" i="2"/>
  <c r="CX331" i="2"/>
  <c r="CX374" i="2"/>
  <c r="CX387" i="2"/>
  <c r="CX455" i="2"/>
  <c r="CX463" i="2"/>
  <c r="CX175" i="2"/>
  <c r="CX516" i="2"/>
  <c r="CX197" i="2"/>
  <c r="CX518" i="2"/>
  <c r="CX199" i="2"/>
  <c r="CX205" i="2"/>
  <c r="CX526" i="2"/>
  <c r="CX533" i="2"/>
  <c r="CX537" i="2"/>
  <c r="CX543" i="2"/>
  <c r="CX546" i="2"/>
  <c r="CX551" i="2"/>
  <c r="CX562" i="2"/>
  <c r="CX570" i="2"/>
  <c r="CX578" i="2"/>
  <c r="CX583" i="2"/>
  <c r="CX267" i="2"/>
  <c r="CX588" i="2"/>
  <c r="CX592" i="2"/>
  <c r="CX600" i="2"/>
  <c r="CX287" i="2"/>
  <c r="CX608" i="2"/>
  <c r="CX612" i="2"/>
  <c r="CX295" i="2"/>
  <c r="CX616" i="2"/>
  <c r="CX303" i="2"/>
  <c r="CX346" i="2"/>
  <c r="CX347" i="2"/>
  <c r="CX378" i="2"/>
  <c r="CX65" i="2"/>
  <c r="CX71" i="2"/>
  <c r="CX392" i="2"/>
  <c r="CX404" i="2"/>
  <c r="CX407" i="2"/>
  <c r="CX121" i="2"/>
  <c r="CX136" i="2"/>
  <c r="CX457" i="2"/>
  <c r="CX140" i="2"/>
  <c r="CX461" i="2"/>
  <c r="CX146" i="2"/>
  <c r="CX151" i="2"/>
  <c r="CX488" i="2"/>
  <c r="CX169" i="2"/>
  <c r="CX490" i="2"/>
  <c r="CX171" i="2"/>
  <c r="CX178" i="2"/>
  <c r="CX179" i="2"/>
  <c r="CX509" i="2"/>
  <c r="CX512" i="2"/>
  <c r="CX201" i="2"/>
  <c r="CX522" i="2"/>
  <c r="CX203" i="2"/>
  <c r="CX529" i="2"/>
  <c r="CX214" i="2"/>
  <c r="CX539" i="2"/>
  <c r="CX542" i="2"/>
  <c r="CX547" i="2"/>
  <c r="CX550" i="2"/>
  <c r="CX555" i="2"/>
  <c r="CX558" i="2"/>
  <c r="CX563" i="2"/>
  <c r="CX566" i="2"/>
  <c r="CX571" i="2"/>
  <c r="CX574" i="2"/>
  <c r="CX579" i="2"/>
  <c r="CX582" i="2"/>
  <c r="CX265" i="2"/>
  <c r="CX590" i="2"/>
  <c r="CX594" i="2"/>
  <c r="CX598" i="2"/>
  <c r="CX602" i="2"/>
  <c r="CX606" i="2"/>
  <c r="CX610" i="2"/>
  <c r="CX614" i="2"/>
  <c r="CX618" i="2"/>
  <c r="CX622" i="2"/>
  <c r="CX626" i="2"/>
  <c r="CX630" i="2"/>
  <c r="CX634" i="2"/>
  <c r="CX318" i="2"/>
  <c r="CX641" i="2"/>
  <c r="CX322" i="2"/>
  <c r="CX645" i="2"/>
  <c r="CX326" i="2"/>
  <c r="CX649" i="2"/>
  <c r="CX330" i="2"/>
  <c r="CX436" i="2"/>
  <c r="CX439" i="2"/>
  <c r="CX448" i="2"/>
  <c r="CX153" i="2"/>
  <c r="CX157" i="2"/>
  <c r="CX478" i="2"/>
  <c r="CX161" i="2"/>
  <c r="CX482" i="2"/>
  <c r="CX167" i="2"/>
  <c r="CX497" i="2"/>
  <c r="CX182" i="2"/>
  <c r="CX190" i="2"/>
  <c r="CX193" i="2"/>
  <c r="CX514" i="2"/>
  <c r="CX520" i="2"/>
  <c r="CX229" i="2"/>
  <c r="CX245" i="2"/>
  <c r="CX253" i="2"/>
  <c r="CX269" i="2"/>
  <c r="CX591" i="2"/>
  <c r="CX595" i="2"/>
  <c r="CX277" i="2"/>
  <c r="CX603" i="2"/>
  <c r="CX607" i="2"/>
  <c r="CX289" i="2"/>
  <c r="CX293" i="2"/>
  <c r="CX615" i="2"/>
  <c r="CX301" i="2"/>
  <c r="CX305" i="2"/>
  <c r="CX631" i="2"/>
  <c r="CX313" i="2"/>
  <c r="CX642" i="2"/>
  <c r="CX327" i="2"/>
  <c r="CX650" i="2"/>
  <c r="CX366" i="2"/>
  <c r="CX60" i="2"/>
  <c r="CX427" i="2"/>
  <c r="CX451" i="2"/>
  <c r="CX469" i="2"/>
  <c r="CX150" i="2"/>
  <c r="CX484" i="2"/>
  <c r="CX554" i="2"/>
  <c r="CX559" i="2"/>
  <c r="CX567" i="2"/>
  <c r="CX575" i="2"/>
  <c r="CX271" i="2"/>
  <c r="CX275" i="2"/>
  <c r="CX596" i="2"/>
  <c r="CX279" i="2"/>
  <c r="CX283" i="2"/>
  <c r="CX604" i="2"/>
  <c r="CX291" i="2"/>
  <c r="CX299" i="2"/>
  <c r="CX620" i="2"/>
  <c r="CX624" i="2"/>
  <c r="CX651" i="2"/>
  <c r="CX324" i="2"/>
  <c r="CX639" i="2"/>
  <c r="CX320" i="2"/>
  <c r="CX307" i="2"/>
  <c r="CX628" i="2"/>
  <c r="CX647" i="2"/>
  <c r="CX328" i="2"/>
  <c r="CX311" i="2"/>
  <c r="CX632" i="2"/>
  <c r="CX315" i="2"/>
  <c r="CX636" i="2"/>
  <c r="CX643" i="2"/>
  <c r="CO333" i="2"/>
  <c r="CO654" i="2"/>
  <c r="CO653" i="2"/>
  <c r="CO332" i="2"/>
  <c r="CO338" i="2"/>
  <c r="CO339" i="2"/>
  <c r="CO340" i="2"/>
  <c r="CO21" i="2"/>
  <c r="CO17" i="2"/>
  <c r="CO342" i="2"/>
  <c r="CO345" i="2"/>
  <c r="CO26" i="2"/>
  <c r="CO349" i="2"/>
  <c r="CO30" i="2"/>
  <c r="CO353" i="2"/>
  <c r="CO34" i="2"/>
  <c r="CO357" i="2"/>
  <c r="CO38" i="2"/>
  <c r="CO361" i="2"/>
  <c r="CO42" i="2"/>
  <c r="CO365" i="2"/>
  <c r="CO46" i="2"/>
  <c r="CO369" i="2"/>
  <c r="CO50" i="2"/>
  <c r="CO19" i="2"/>
  <c r="CO23" i="2"/>
  <c r="CO346" i="2"/>
  <c r="CO27" i="2"/>
  <c r="CO350" i="2"/>
  <c r="CO31" i="2"/>
  <c r="CO354" i="2"/>
  <c r="CO35" i="2"/>
  <c r="CO358" i="2"/>
  <c r="CO39" i="2"/>
  <c r="CO362" i="2"/>
  <c r="CO43" i="2"/>
  <c r="CO366" i="2"/>
  <c r="CO47" i="2"/>
  <c r="CO370" i="2"/>
  <c r="CO51" i="2"/>
  <c r="CO374" i="2"/>
  <c r="CO55" i="2"/>
  <c r="CO378" i="2"/>
  <c r="CO59" i="2"/>
  <c r="CO382" i="2"/>
  <c r="CO63" i="2"/>
  <c r="CO386" i="2"/>
  <c r="CO67" i="2"/>
  <c r="CO390" i="2"/>
  <c r="CO71" i="2"/>
  <c r="CO22" i="2"/>
  <c r="CO48" i="2"/>
  <c r="CO49" i="2"/>
  <c r="CO371" i="2"/>
  <c r="CO372" i="2"/>
  <c r="CO53" i="2"/>
  <c r="CO376" i="2"/>
  <c r="CO62" i="2"/>
  <c r="CO64" i="2"/>
  <c r="CO385" i="2"/>
  <c r="CO387" i="2"/>
  <c r="CO69" i="2"/>
  <c r="CO392" i="2"/>
  <c r="CO394" i="2"/>
  <c r="CO75" i="2"/>
  <c r="CO398" i="2"/>
  <c r="CO79" i="2"/>
  <c r="CO402" i="2"/>
  <c r="CO83" i="2"/>
  <c r="CO406" i="2"/>
  <c r="CO87" i="2"/>
  <c r="CO410" i="2"/>
  <c r="CO91" i="2"/>
  <c r="CO414" i="2"/>
  <c r="CO95" i="2"/>
  <c r="CO418" i="2"/>
  <c r="CO99" i="2"/>
  <c r="CO422" i="2"/>
  <c r="CO103" i="2"/>
  <c r="CO426" i="2"/>
  <c r="CO107" i="2"/>
  <c r="CO430" i="2"/>
  <c r="CO111" i="2"/>
  <c r="CO434" i="2"/>
  <c r="CO115" i="2"/>
  <c r="CO438" i="2"/>
  <c r="CO119" i="2"/>
  <c r="CO442" i="2"/>
  <c r="CO123" i="2"/>
  <c r="CO446" i="2"/>
  <c r="CO127" i="2"/>
  <c r="CO450" i="2"/>
  <c r="CO131" i="2"/>
  <c r="CO341" i="2"/>
  <c r="CO344" i="2"/>
  <c r="CO348" i="2"/>
  <c r="CO352" i="2"/>
  <c r="CO356" i="2"/>
  <c r="CO360" i="2"/>
  <c r="CO44" i="2"/>
  <c r="CO45" i="2"/>
  <c r="CO367" i="2"/>
  <c r="CO368" i="2"/>
  <c r="CO373" i="2"/>
  <c r="CO375" i="2"/>
  <c r="CO57" i="2"/>
  <c r="CO380" i="2"/>
  <c r="CO66" i="2"/>
  <c r="CO68" i="2"/>
  <c r="CO389" i="2"/>
  <c r="CO391" i="2"/>
  <c r="CO72" i="2"/>
  <c r="CO395" i="2"/>
  <c r="CO76" i="2"/>
  <c r="CO399" i="2"/>
  <c r="CO80" i="2"/>
  <c r="CO403" i="2"/>
  <c r="CO84" i="2"/>
  <c r="CO407" i="2"/>
  <c r="CO88" i="2"/>
  <c r="CO411" i="2"/>
  <c r="CO92" i="2"/>
  <c r="CO415" i="2"/>
  <c r="CO96" i="2"/>
  <c r="CO419" i="2"/>
  <c r="CO100" i="2"/>
  <c r="CO423" i="2"/>
  <c r="CO104" i="2"/>
  <c r="CO427" i="2"/>
  <c r="CO108" i="2"/>
  <c r="CO431" i="2"/>
  <c r="CO112" i="2"/>
  <c r="CO435" i="2"/>
  <c r="CO116" i="2"/>
  <c r="CO439" i="2"/>
  <c r="CO120" i="2"/>
  <c r="CO443" i="2"/>
  <c r="CO124" i="2"/>
  <c r="CO447" i="2"/>
  <c r="CO128" i="2"/>
  <c r="CO451" i="2"/>
  <c r="CO132" i="2"/>
  <c r="CO455" i="2"/>
  <c r="CO136" i="2"/>
  <c r="CO459" i="2"/>
  <c r="CO140" i="2"/>
  <c r="CO463" i="2"/>
  <c r="CO144" i="2"/>
  <c r="CO467" i="2"/>
  <c r="CO20" i="2"/>
  <c r="CO347" i="2"/>
  <c r="CO29" i="2"/>
  <c r="CO32" i="2"/>
  <c r="CO363" i="2"/>
  <c r="CO52" i="2"/>
  <c r="CO58" i="2"/>
  <c r="CO60" i="2"/>
  <c r="CO381" i="2"/>
  <c r="CO388" i="2"/>
  <c r="CO74" i="2"/>
  <c r="CO396" i="2"/>
  <c r="CO397" i="2"/>
  <c r="CO85" i="2"/>
  <c r="CO89" i="2"/>
  <c r="CO93" i="2"/>
  <c r="CO97" i="2"/>
  <c r="CO101" i="2"/>
  <c r="CO105" i="2"/>
  <c r="CO109" i="2"/>
  <c r="CO113" i="2"/>
  <c r="CO117" i="2"/>
  <c r="CO441" i="2"/>
  <c r="CO444" i="2"/>
  <c r="CO445" i="2"/>
  <c r="CO457" i="2"/>
  <c r="CO138" i="2"/>
  <c r="CO461" i="2"/>
  <c r="CO142" i="2"/>
  <c r="CO465" i="2"/>
  <c r="CO146" i="2"/>
  <c r="CO343" i="2"/>
  <c r="CO25" i="2"/>
  <c r="CO28" i="2"/>
  <c r="CO359" i="2"/>
  <c r="CO41" i="2"/>
  <c r="CO56" i="2"/>
  <c r="CO377" i="2"/>
  <c r="CO61" i="2"/>
  <c r="CO70" i="2"/>
  <c r="CO393" i="2"/>
  <c r="CO81" i="2"/>
  <c r="CO82" i="2"/>
  <c r="CO404" i="2"/>
  <c r="CO405" i="2"/>
  <c r="CO86" i="2"/>
  <c r="CO408" i="2"/>
  <c r="CO409" i="2"/>
  <c r="CO90" i="2"/>
  <c r="CO412" i="2"/>
  <c r="CO413" i="2"/>
  <c r="CO94" i="2"/>
  <c r="CO416" i="2"/>
  <c r="CO417" i="2"/>
  <c r="CO98" i="2"/>
  <c r="CO420" i="2"/>
  <c r="CO421" i="2"/>
  <c r="CO102" i="2"/>
  <c r="CO424" i="2"/>
  <c r="CO425" i="2"/>
  <c r="CO106" i="2"/>
  <c r="CO428" i="2"/>
  <c r="CO429" i="2"/>
  <c r="CO110" i="2"/>
  <c r="CO432" i="2"/>
  <c r="CO433" i="2"/>
  <c r="CO114" i="2"/>
  <c r="CO436" i="2"/>
  <c r="CO437" i="2"/>
  <c r="CO118" i="2"/>
  <c r="CO440" i="2"/>
  <c r="CO122" i="2"/>
  <c r="CO453" i="2"/>
  <c r="CO134" i="2"/>
  <c r="CO460" i="2"/>
  <c r="CO464" i="2"/>
  <c r="CO468" i="2"/>
  <c r="CO149" i="2"/>
  <c r="CO472" i="2"/>
  <c r="CO153" i="2"/>
  <c r="CO476" i="2"/>
  <c r="CO157" i="2"/>
  <c r="CO480" i="2"/>
  <c r="CO161" i="2"/>
  <c r="CO484" i="2"/>
  <c r="CO165" i="2"/>
  <c r="CO488" i="2"/>
  <c r="CO169" i="2"/>
  <c r="CO492" i="2"/>
  <c r="CO173" i="2"/>
  <c r="CO496" i="2"/>
  <c r="CO177" i="2"/>
  <c r="CO500" i="2"/>
  <c r="CO181" i="2"/>
  <c r="CO504" i="2"/>
  <c r="CO185" i="2"/>
  <c r="CO508" i="2"/>
  <c r="CO189" i="2"/>
  <c r="CO512" i="2"/>
  <c r="CO193" i="2"/>
  <c r="CO516" i="2"/>
  <c r="CO197" i="2"/>
  <c r="CO520" i="2"/>
  <c r="CO201" i="2"/>
  <c r="CO524" i="2"/>
  <c r="CO205" i="2"/>
  <c r="CO528" i="2"/>
  <c r="CO209" i="2"/>
  <c r="CO532" i="2"/>
  <c r="CO213" i="2"/>
  <c r="CO536" i="2"/>
  <c r="CO217" i="2"/>
  <c r="CO219" i="2"/>
  <c r="CO542" i="2"/>
  <c r="CO223" i="2"/>
  <c r="CO546" i="2"/>
  <c r="CO227" i="2"/>
  <c r="CO550" i="2"/>
  <c r="CO231" i="2"/>
  <c r="CO554" i="2"/>
  <c r="CO235" i="2"/>
  <c r="CO558" i="2"/>
  <c r="CO239" i="2"/>
  <c r="CO562" i="2"/>
  <c r="CO243" i="2"/>
  <c r="CO566" i="2"/>
  <c r="CO247" i="2"/>
  <c r="CO570" i="2"/>
  <c r="CO251" i="2"/>
  <c r="CO574" i="2"/>
  <c r="CO255" i="2"/>
  <c r="CO578" i="2"/>
  <c r="CO259" i="2"/>
  <c r="CO582" i="2"/>
  <c r="CO263" i="2"/>
  <c r="CO586" i="2"/>
  <c r="CO267" i="2"/>
  <c r="CO590" i="2"/>
  <c r="CO271" i="2"/>
  <c r="CO594" i="2"/>
  <c r="CO275" i="2"/>
  <c r="CO598" i="2"/>
  <c r="CO279" i="2"/>
  <c r="CO602" i="2"/>
  <c r="CO283" i="2"/>
  <c r="CO606" i="2"/>
  <c r="CO287" i="2"/>
  <c r="CO610" i="2"/>
  <c r="CO291" i="2"/>
  <c r="CO614" i="2"/>
  <c r="CO295" i="2"/>
  <c r="CO618" i="2"/>
  <c r="CO299" i="2"/>
  <c r="CO622" i="2"/>
  <c r="CO303" i="2"/>
  <c r="CO626" i="2"/>
  <c r="CO307" i="2"/>
  <c r="CO630" i="2"/>
  <c r="CO311" i="2"/>
  <c r="CO634" i="2"/>
  <c r="CO315" i="2"/>
  <c r="CO638" i="2"/>
  <c r="CO364" i="2"/>
  <c r="CO383" i="2"/>
  <c r="CO73" i="2"/>
  <c r="CO121" i="2"/>
  <c r="CO126" i="2"/>
  <c r="CO133" i="2"/>
  <c r="CO454" i="2"/>
  <c r="CO456" i="2"/>
  <c r="CO148" i="2"/>
  <c r="CO150" i="2"/>
  <c r="CO471" i="2"/>
  <c r="CO151" i="2"/>
  <c r="CO477" i="2"/>
  <c r="CO482" i="2"/>
  <c r="CO163" i="2"/>
  <c r="CO486" i="2"/>
  <c r="CO167" i="2"/>
  <c r="CO171" i="2"/>
  <c r="CO497" i="2"/>
  <c r="CO178" i="2"/>
  <c r="CO499" i="2"/>
  <c r="CO501" i="2"/>
  <c r="CO182" i="2"/>
  <c r="CO503" i="2"/>
  <c r="CO184" i="2"/>
  <c r="CO188" i="2"/>
  <c r="CO514" i="2"/>
  <c r="CO518" i="2"/>
  <c r="CO199" i="2"/>
  <c r="CO203" i="2"/>
  <c r="CO529" i="2"/>
  <c r="CO210" i="2"/>
  <c r="CO531" i="2"/>
  <c r="CO533" i="2"/>
  <c r="CO214" i="2"/>
  <c r="CO535" i="2"/>
  <c r="CO216" i="2"/>
  <c r="CO539" i="2"/>
  <c r="CO221" i="2"/>
  <c r="CO543" i="2"/>
  <c r="CO225" i="2"/>
  <c r="CO547" i="2"/>
  <c r="CO229" i="2"/>
  <c r="CO551" i="2"/>
  <c r="CO233" i="2"/>
  <c r="CO555" i="2"/>
  <c r="CO237" i="2"/>
  <c r="CO559" i="2"/>
  <c r="CO241" i="2"/>
  <c r="CO563" i="2"/>
  <c r="CO245" i="2"/>
  <c r="CO567" i="2"/>
  <c r="CO249" i="2"/>
  <c r="CO571" i="2"/>
  <c r="CO253" i="2"/>
  <c r="CO575" i="2"/>
  <c r="CO257" i="2"/>
  <c r="CO579" i="2"/>
  <c r="CO261" i="2"/>
  <c r="CO583" i="2"/>
  <c r="CO18" i="2"/>
  <c r="CO24" i="2"/>
  <c r="CO37" i="2"/>
  <c r="CO54" i="2"/>
  <c r="CO400" i="2"/>
  <c r="CO125" i="2"/>
  <c r="CO449" i="2"/>
  <c r="CO130" i="2"/>
  <c r="CO135" i="2"/>
  <c r="CO139" i="2"/>
  <c r="CO147" i="2"/>
  <c r="CO473" i="2"/>
  <c r="CO154" i="2"/>
  <c r="CO475" i="2"/>
  <c r="CO156" i="2"/>
  <c r="CO158" i="2"/>
  <c r="CO479" i="2"/>
  <c r="CO159" i="2"/>
  <c r="CO485" i="2"/>
  <c r="CO489" i="2"/>
  <c r="CO170" i="2"/>
  <c r="CO491" i="2"/>
  <c r="CO493" i="2"/>
  <c r="CO174" i="2"/>
  <c r="CO495" i="2"/>
  <c r="CO176" i="2"/>
  <c r="CO180" i="2"/>
  <c r="CO506" i="2"/>
  <c r="CO510" i="2"/>
  <c r="CO191" i="2"/>
  <c r="CO195" i="2"/>
  <c r="CO521" i="2"/>
  <c r="CO202" i="2"/>
  <c r="CO523" i="2"/>
  <c r="CO525" i="2"/>
  <c r="CO206" i="2"/>
  <c r="CO527" i="2"/>
  <c r="CO208" i="2"/>
  <c r="CO212" i="2"/>
  <c r="CO538" i="2"/>
  <c r="CO218" i="2"/>
  <c r="CO540" i="2"/>
  <c r="CO222" i="2"/>
  <c r="CO544" i="2"/>
  <c r="CO226" i="2"/>
  <c r="CO548" i="2"/>
  <c r="CO230" i="2"/>
  <c r="CO552" i="2"/>
  <c r="CO234" i="2"/>
  <c r="CO556" i="2"/>
  <c r="CO238" i="2"/>
  <c r="CO560" i="2"/>
  <c r="CO242" i="2"/>
  <c r="CO564" i="2"/>
  <c r="CO246" i="2"/>
  <c r="CO568" i="2"/>
  <c r="CO250" i="2"/>
  <c r="CO572" i="2"/>
  <c r="CO254" i="2"/>
  <c r="CO576" i="2"/>
  <c r="CO258" i="2"/>
  <c r="CO580" i="2"/>
  <c r="CO262" i="2"/>
  <c r="CO584" i="2"/>
  <c r="CO266" i="2"/>
  <c r="CO588" i="2"/>
  <c r="CO379" i="2"/>
  <c r="CO65" i="2"/>
  <c r="CO452" i="2"/>
  <c r="CO141" i="2"/>
  <c r="CO462" i="2"/>
  <c r="CO469" i="2"/>
  <c r="CO152" i="2"/>
  <c r="CO160" i="2"/>
  <c r="CO175" i="2"/>
  <c r="CO192" i="2"/>
  <c r="CO517" i="2"/>
  <c r="CO198" i="2"/>
  <c r="CO519" i="2"/>
  <c r="CO526" i="2"/>
  <c r="CO215" i="2"/>
  <c r="CO537" i="2"/>
  <c r="CO265" i="2"/>
  <c r="CO270" i="2"/>
  <c r="CO592" i="2"/>
  <c r="CO274" i="2"/>
  <c r="CO596" i="2"/>
  <c r="CO278" i="2"/>
  <c r="CO600" i="2"/>
  <c r="CO282" i="2"/>
  <c r="CO604" i="2"/>
  <c r="CO286" i="2"/>
  <c r="CO608" i="2"/>
  <c r="CO290" i="2"/>
  <c r="CO612" i="2"/>
  <c r="CO294" i="2"/>
  <c r="CO616" i="2"/>
  <c r="CO298" i="2"/>
  <c r="CO620" i="2"/>
  <c r="CO302" i="2"/>
  <c r="CO624" i="2"/>
  <c r="CO306" i="2"/>
  <c r="CO628" i="2"/>
  <c r="CO310" i="2"/>
  <c r="CO632" i="2"/>
  <c r="CO314" i="2"/>
  <c r="CO636" i="2"/>
  <c r="CO318" i="2"/>
  <c r="CO641" i="2"/>
  <c r="CO322" i="2"/>
  <c r="CO645" i="2"/>
  <c r="CO326" i="2"/>
  <c r="CO649" i="2"/>
  <c r="CO330" i="2"/>
  <c r="CO384" i="2"/>
  <c r="CO172" i="2"/>
  <c r="CO498" i="2"/>
  <c r="CO179" i="2"/>
  <c r="CO509" i="2"/>
  <c r="CO40" i="2"/>
  <c r="CO77" i="2"/>
  <c r="CO78" i="2"/>
  <c r="CO470" i="2"/>
  <c r="CO474" i="2"/>
  <c r="CO478" i="2"/>
  <c r="CO481" i="2"/>
  <c r="CO166" i="2"/>
  <c r="CO168" i="2"/>
  <c r="CO502" i="2"/>
  <c r="CO190" i="2"/>
  <c r="CO511" i="2"/>
  <c r="CO513" i="2"/>
  <c r="CO194" i="2"/>
  <c r="CO515" i="2"/>
  <c r="CO200" i="2"/>
  <c r="CO207" i="2"/>
  <c r="CO220" i="2"/>
  <c r="CO541" i="2"/>
  <c r="CO236" i="2"/>
  <c r="CO557" i="2"/>
  <c r="CO244" i="2"/>
  <c r="CO573" i="2"/>
  <c r="CO264" i="2"/>
  <c r="CO587" i="2"/>
  <c r="CO273" i="2"/>
  <c r="CO277" i="2"/>
  <c r="CO281" i="2"/>
  <c r="CO603" i="2"/>
  <c r="CO285" i="2"/>
  <c r="CO607" i="2"/>
  <c r="CO289" i="2"/>
  <c r="CO611" i="2"/>
  <c r="CO297" i="2"/>
  <c r="CO301" i="2"/>
  <c r="CO623" i="2"/>
  <c r="CO351" i="2"/>
  <c r="CO33" i="2"/>
  <c r="CO36" i="2"/>
  <c r="CO401" i="2"/>
  <c r="CO448" i="2"/>
  <c r="CO129" i="2"/>
  <c r="CO137" i="2"/>
  <c r="CO458" i="2"/>
  <c r="CO143" i="2"/>
  <c r="CO155" i="2"/>
  <c r="CO162" i="2"/>
  <c r="CO483" i="2"/>
  <c r="CO494" i="2"/>
  <c r="CO183" i="2"/>
  <c r="CO505" i="2"/>
  <c r="CO186" i="2"/>
  <c r="CO507" i="2"/>
  <c r="CO196" i="2"/>
  <c r="CO204" i="2"/>
  <c r="CO530" i="2"/>
  <c r="CO211" i="2"/>
  <c r="CO224" i="2"/>
  <c r="CO545" i="2"/>
  <c r="CO232" i="2"/>
  <c r="CO553" i="2"/>
  <c r="CO240" i="2"/>
  <c r="CO561" i="2"/>
  <c r="CO248" i="2"/>
  <c r="CO569" i="2"/>
  <c r="CO256" i="2"/>
  <c r="CO577" i="2"/>
  <c r="CO268" i="2"/>
  <c r="CO589" i="2"/>
  <c r="CO272" i="2"/>
  <c r="CO593" i="2"/>
  <c r="CO276" i="2"/>
  <c r="CO597" i="2"/>
  <c r="CO280" i="2"/>
  <c r="CO601" i="2"/>
  <c r="CO284" i="2"/>
  <c r="CO605" i="2"/>
  <c r="CO288" i="2"/>
  <c r="CO609" i="2"/>
  <c r="CO292" i="2"/>
  <c r="CO613" i="2"/>
  <c r="CO296" i="2"/>
  <c r="CO617" i="2"/>
  <c r="CO300" i="2"/>
  <c r="CO621" i="2"/>
  <c r="CO304" i="2"/>
  <c r="CO625" i="2"/>
  <c r="CO308" i="2"/>
  <c r="CO629" i="2"/>
  <c r="CO312" i="2"/>
  <c r="CO633" i="2"/>
  <c r="CO316" i="2"/>
  <c r="CO637" i="2"/>
  <c r="CO319" i="2"/>
  <c r="CO642" i="2"/>
  <c r="CO323" i="2"/>
  <c r="CO646" i="2"/>
  <c r="CO327" i="2"/>
  <c r="CO650" i="2"/>
  <c r="CO331" i="2"/>
  <c r="CO145" i="2"/>
  <c r="CO466" i="2"/>
  <c r="CO490" i="2"/>
  <c r="CO187" i="2"/>
  <c r="CO522" i="2"/>
  <c r="CO534" i="2"/>
  <c r="CO639" i="2"/>
  <c r="CO320" i="2"/>
  <c r="CO643" i="2"/>
  <c r="CO324" i="2"/>
  <c r="CO647" i="2"/>
  <c r="CO328" i="2"/>
  <c r="CO651" i="2"/>
  <c r="CO355" i="2"/>
  <c r="CO164" i="2"/>
  <c r="CO487" i="2"/>
  <c r="CO228" i="2"/>
  <c r="CO549" i="2"/>
  <c r="CO565" i="2"/>
  <c r="CO252" i="2"/>
  <c r="CO260" i="2"/>
  <c r="CO581" i="2"/>
  <c r="CO585" i="2"/>
  <c r="CO269" i="2"/>
  <c r="CO591" i="2"/>
  <c r="CO595" i="2"/>
  <c r="CO599" i="2"/>
  <c r="CO293" i="2"/>
  <c r="CO615" i="2"/>
  <c r="CO619" i="2"/>
  <c r="CO305" i="2"/>
  <c r="CO644" i="2"/>
  <c r="CO627" i="2"/>
  <c r="CO313" i="2"/>
  <c r="CO321" i="2"/>
  <c r="CO648" i="2"/>
  <c r="CO640" i="2"/>
  <c r="CO329" i="2"/>
  <c r="CO309" i="2"/>
  <c r="CO325" i="2"/>
  <c r="CO652" i="2"/>
  <c r="CO631" i="2"/>
  <c r="CO635" i="2"/>
  <c r="CO317" i="2"/>
  <c r="BX332" i="2"/>
  <c r="BX653" i="2"/>
  <c r="BX654" i="2"/>
  <c r="BX333" i="2"/>
  <c r="BX340" i="2"/>
  <c r="BX18" i="2"/>
  <c r="BX341" i="2"/>
  <c r="BX22" i="2"/>
  <c r="BX19" i="2"/>
  <c r="BX21" i="2"/>
  <c r="BX23" i="2"/>
  <c r="BX346" i="2"/>
  <c r="BX27" i="2"/>
  <c r="BX350" i="2"/>
  <c r="BX31" i="2"/>
  <c r="BX354" i="2"/>
  <c r="BX35" i="2"/>
  <c r="BX358" i="2"/>
  <c r="BX39" i="2"/>
  <c r="BX362" i="2"/>
  <c r="BX43" i="2"/>
  <c r="BX366" i="2"/>
  <c r="BX47" i="2"/>
  <c r="BX370" i="2"/>
  <c r="BX51" i="2"/>
  <c r="BX338" i="2"/>
  <c r="BX343" i="2"/>
  <c r="BX24" i="2"/>
  <c r="BX347" i="2"/>
  <c r="BX28" i="2"/>
  <c r="BX351" i="2"/>
  <c r="BX32" i="2"/>
  <c r="BX355" i="2"/>
  <c r="BX36" i="2"/>
  <c r="BX359" i="2"/>
  <c r="BX40" i="2"/>
  <c r="BX363" i="2"/>
  <c r="BX44" i="2"/>
  <c r="BX367" i="2"/>
  <c r="BX48" i="2"/>
  <c r="BX371" i="2"/>
  <c r="BX52" i="2"/>
  <c r="BX375" i="2"/>
  <c r="BX56" i="2"/>
  <c r="BX379" i="2"/>
  <c r="BX60" i="2"/>
  <c r="BX383" i="2"/>
  <c r="BX64" i="2"/>
  <c r="BX387" i="2"/>
  <c r="BX68" i="2"/>
  <c r="BX391" i="2"/>
  <c r="BX344" i="2"/>
  <c r="BX345" i="2"/>
  <c r="BX348" i="2"/>
  <c r="BX349" i="2"/>
  <c r="BX352" i="2"/>
  <c r="BX353" i="2"/>
  <c r="BX356" i="2"/>
  <c r="BX357" i="2"/>
  <c r="BX360" i="2"/>
  <c r="BX361" i="2"/>
  <c r="BX45" i="2"/>
  <c r="BX46" i="2"/>
  <c r="BX368" i="2"/>
  <c r="BX373" i="2"/>
  <c r="BX55" i="2"/>
  <c r="BX57" i="2"/>
  <c r="BX378" i="2"/>
  <c r="BX380" i="2"/>
  <c r="BX66" i="2"/>
  <c r="BX389" i="2"/>
  <c r="BX71" i="2"/>
  <c r="BX72" i="2"/>
  <c r="BX395" i="2"/>
  <c r="BX76" i="2"/>
  <c r="BX399" i="2"/>
  <c r="BX80" i="2"/>
  <c r="BX403" i="2"/>
  <c r="BX84" i="2"/>
  <c r="BX407" i="2"/>
  <c r="BX88" i="2"/>
  <c r="BX411" i="2"/>
  <c r="BX92" i="2"/>
  <c r="BX415" i="2"/>
  <c r="BX96" i="2"/>
  <c r="BX419" i="2"/>
  <c r="BX100" i="2"/>
  <c r="BX423" i="2"/>
  <c r="BX104" i="2"/>
  <c r="BX427" i="2"/>
  <c r="BX108" i="2"/>
  <c r="BX431" i="2"/>
  <c r="BX112" i="2"/>
  <c r="BX435" i="2"/>
  <c r="BX116" i="2"/>
  <c r="BX439" i="2"/>
  <c r="BX120" i="2"/>
  <c r="BX443" i="2"/>
  <c r="BX124" i="2"/>
  <c r="BX447" i="2"/>
  <c r="BX128" i="2"/>
  <c r="BX451" i="2"/>
  <c r="BX339" i="2"/>
  <c r="BX25" i="2"/>
  <c r="BX26" i="2"/>
  <c r="BX29" i="2"/>
  <c r="BX30" i="2"/>
  <c r="BX33" i="2"/>
  <c r="BX34" i="2"/>
  <c r="BX37" i="2"/>
  <c r="BX38" i="2"/>
  <c r="BX41" i="2"/>
  <c r="BX42" i="2"/>
  <c r="BX364" i="2"/>
  <c r="BX369" i="2"/>
  <c r="BX54" i="2"/>
  <c r="BX377" i="2"/>
  <c r="BX59" i="2"/>
  <c r="BX61" i="2"/>
  <c r="BX382" i="2"/>
  <c r="BX384" i="2"/>
  <c r="BX70" i="2"/>
  <c r="BX73" i="2"/>
  <c r="BX396" i="2"/>
  <c r="BX77" i="2"/>
  <c r="BX400" i="2"/>
  <c r="BX81" i="2"/>
  <c r="BX404" i="2"/>
  <c r="BX85" i="2"/>
  <c r="BX408" i="2"/>
  <c r="BX89" i="2"/>
  <c r="BX412" i="2"/>
  <c r="BX93" i="2"/>
  <c r="BX416" i="2"/>
  <c r="BX97" i="2"/>
  <c r="BX420" i="2"/>
  <c r="BX101" i="2"/>
  <c r="BX424" i="2"/>
  <c r="BX105" i="2"/>
  <c r="BX428" i="2"/>
  <c r="BX109" i="2"/>
  <c r="BX432" i="2"/>
  <c r="BX113" i="2"/>
  <c r="BX436" i="2"/>
  <c r="BX117" i="2"/>
  <c r="BX440" i="2"/>
  <c r="BX121" i="2"/>
  <c r="BX444" i="2"/>
  <c r="BX125" i="2"/>
  <c r="BX448" i="2"/>
  <c r="BX129" i="2"/>
  <c r="BX452" i="2"/>
  <c r="BX133" i="2"/>
  <c r="BX456" i="2"/>
  <c r="BX137" i="2"/>
  <c r="BX460" i="2"/>
  <c r="BX141" i="2"/>
  <c r="BX464" i="2"/>
  <c r="BX145" i="2"/>
  <c r="BX17" i="2"/>
  <c r="BX372" i="2"/>
  <c r="BX62" i="2"/>
  <c r="BX63" i="2"/>
  <c r="BX385" i="2"/>
  <c r="BX65" i="2"/>
  <c r="BX386" i="2"/>
  <c r="BX392" i="2"/>
  <c r="BX393" i="2"/>
  <c r="BX394" i="2"/>
  <c r="BX82" i="2"/>
  <c r="BX83" i="2"/>
  <c r="BX405" i="2"/>
  <c r="BX86" i="2"/>
  <c r="BX87" i="2"/>
  <c r="BX409" i="2"/>
  <c r="BX90" i="2"/>
  <c r="BX91" i="2"/>
  <c r="BX413" i="2"/>
  <c r="BX94" i="2"/>
  <c r="BX95" i="2"/>
  <c r="BX417" i="2"/>
  <c r="BX98" i="2"/>
  <c r="BX99" i="2"/>
  <c r="BX421" i="2"/>
  <c r="BX102" i="2"/>
  <c r="BX103" i="2"/>
  <c r="BX425" i="2"/>
  <c r="BX106" i="2"/>
  <c r="BX107" i="2"/>
  <c r="BX429" i="2"/>
  <c r="BX110" i="2"/>
  <c r="BX111" i="2"/>
  <c r="BX433" i="2"/>
  <c r="BX114" i="2"/>
  <c r="BX115" i="2"/>
  <c r="BX437" i="2"/>
  <c r="BX118" i="2"/>
  <c r="BX119" i="2"/>
  <c r="BX122" i="2"/>
  <c r="BX446" i="2"/>
  <c r="BX450" i="2"/>
  <c r="BX131" i="2"/>
  <c r="BX453" i="2"/>
  <c r="BX134" i="2"/>
  <c r="BX455" i="2"/>
  <c r="BX136" i="2"/>
  <c r="BX140" i="2"/>
  <c r="BX144" i="2"/>
  <c r="BX468" i="2"/>
  <c r="BX20" i="2"/>
  <c r="BX50" i="2"/>
  <c r="BX53" i="2"/>
  <c r="BX374" i="2"/>
  <c r="BX58" i="2"/>
  <c r="BX381" i="2"/>
  <c r="BX388" i="2"/>
  <c r="BX406" i="2"/>
  <c r="BX410" i="2"/>
  <c r="BX414" i="2"/>
  <c r="BX418" i="2"/>
  <c r="BX422" i="2"/>
  <c r="BX426" i="2"/>
  <c r="BX430" i="2"/>
  <c r="BX434" i="2"/>
  <c r="BX438" i="2"/>
  <c r="BX126" i="2"/>
  <c r="BX127" i="2"/>
  <c r="BX449" i="2"/>
  <c r="BX130" i="2"/>
  <c r="BX132" i="2"/>
  <c r="BX458" i="2"/>
  <c r="BX139" i="2"/>
  <c r="BX462" i="2"/>
  <c r="BX143" i="2"/>
  <c r="BX466" i="2"/>
  <c r="BX147" i="2"/>
  <c r="BX469" i="2"/>
  <c r="BX150" i="2"/>
  <c r="BX473" i="2"/>
  <c r="BX154" i="2"/>
  <c r="BX477" i="2"/>
  <c r="BX158" i="2"/>
  <c r="BX481" i="2"/>
  <c r="BX162" i="2"/>
  <c r="BX485" i="2"/>
  <c r="BX166" i="2"/>
  <c r="BX489" i="2"/>
  <c r="BX170" i="2"/>
  <c r="BX493" i="2"/>
  <c r="BX174" i="2"/>
  <c r="BX497" i="2"/>
  <c r="BX178" i="2"/>
  <c r="BX501" i="2"/>
  <c r="BX182" i="2"/>
  <c r="BX505" i="2"/>
  <c r="BX186" i="2"/>
  <c r="BX509" i="2"/>
  <c r="BX190" i="2"/>
  <c r="BX513" i="2"/>
  <c r="BX194" i="2"/>
  <c r="BX517" i="2"/>
  <c r="BX198" i="2"/>
  <c r="BX521" i="2"/>
  <c r="BX202" i="2"/>
  <c r="BX525" i="2"/>
  <c r="BX206" i="2"/>
  <c r="BX529" i="2"/>
  <c r="BX210" i="2"/>
  <c r="BX533" i="2"/>
  <c r="BX214" i="2"/>
  <c r="BX537" i="2"/>
  <c r="BX539" i="2"/>
  <c r="BX220" i="2"/>
  <c r="BX543" i="2"/>
  <c r="BX224" i="2"/>
  <c r="BX547" i="2"/>
  <c r="BX228" i="2"/>
  <c r="BX551" i="2"/>
  <c r="BX232" i="2"/>
  <c r="BX555" i="2"/>
  <c r="BX236" i="2"/>
  <c r="BX559" i="2"/>
  <c r="BX240" i="2"/>
  <c r="BX563" i="2"/>
  <c r="BX244" i="2"/>
  <c r="BX567" i="2"/>
  <c r="BX248" i="2"/>
  <c r="BX571" i="2"/>
  <c r="BX252" i="2"/>
  <c r="BX575" i="2"/>
  <c r="BX256" i="2"/>
  <c r="BX579" i="2"/>
  <c r="BX260" i="2"/>
  <c r="BX583" i="2"/>
  <c r="BX264" i="2"/>
  <c r="BX587" i="2"/>
  <c r="BX268" i="2"/>
  <c r="BX591" i="2"/>
  <c r="BX272" i="2"/>
  <c r="BX595" i="2"/>
  <c r="BX276" i="2"/>
  <c r="BX599" i="2"/>
  <c r="BX280" i="2"/>
  <c r="BX603" i="2"/>
  <c r="BX284" i="2"/>
  <c r="BX607" i="2"/>
  <c r="BX288" i="2"/>
  <c r="BX611" i="2"/>
  <c r="BX292" i="2"/>
  <c r="BX615" i="2"/>
  <c r="BX296" i="2"/>
  <c r="BX619" i="2"/>
  <c r="BX300" i="2"/>
  <c r="BX623" i="2"/>
  <c r="BX304" i="2"/>
  <c r="BX627" i="2"/>
  <c r="BX308" i="2"/>
  <c r="BX631" i="2"/>
  <c r="BX312" i="2"/>
  <c r="BX635" i="2"/>
  <c r="BX316" i="2"/>
  <c r="BX75" i="2"/>
  <c r="BX397" i="2"/>
  <c r="BX402" i="2"/>
  <c r="BX138" i="2"/>
  <c r="BX459" i="2"/>
  <c r="BX461" i="2"/>
  <c r="BX146" i="2"/>
  <c r="BX467" i="2"/>
  <c r="BX475" i="2"/>
  <c r="BX156" i="2"/>
  <c r="BX479" i="2"/>
  <c r="BX159" i="2"/>
  <c r="BX480" i="2"/>
  <c r="BX161" i="2"/>
  <c r="BX165" i="2"/>
  <c r="BX491" i="2"/>
  <c r="BX495" i="2"/>
  <c r="BX176" i="2"/>
  <c r="BX180" i="2"/>
  <c r="BX506" i="2"/>
  <c r="BX510" i="2"/>
  <c r="BX191" i="2"/>
  <c r="BX512" i="2"/>
  <c r="BX193" i="2"/>
  <c r="BX195" i="2"/>
  <c r="BX516" i="2"/>
  <c r="BX197" i="2"/>
  <c r="BX523" i="2"/>
  <c r="BX527" i="2"/>
  <c r="BX208" i="2"/>
  <c r="BX212" i="2"/>
  <c r="BX538" i="2"/>
  <c r="BX218" i="2"/>
  <c r="BX540" i="2"/>
  <c r="BX222" i="2"/>
  <c r="BX544" i="2"/>
  <c r="BX226" i="2"/>
  <c r="BX548" i="2"/>
  <c r="BX230" i="2"/>
  <c r="BX552" i="2"/>
  <c r="BX234" i="2"/>
  <c r="BX556" i="2"/>
  <c r="BX238" i="2"/>
  <c r="BX560" i="2"/>
  <c r="BX242" i="2"/>
  <c r="BX564" i="2"/>
  <c r="BX246" i="2"/>
  <c r="BX568" i="2"/>
  <c r="BX250" i="2"/>
  <c r="BX572" i="2"/>
  <c r="BX254" i="2"/>
  <c r="BX576" i="2"/>
  <c r="BX258" i="2"/>
  <c r="BX580" i="2"/>
  <c r="BX262" i="2"/>
  <c r="BX342" i="2"/>
  <c r="BX365" i="2"/>
  <c r="BX49" i="2"/>
  <c r="BX398" i="2"/>
  <c r="BX78" i="2"/>
  <c r="BX445" i="2"/>
  <c r="BX454" i="2"/>
  <c r="BX457" i="2"/>
  <c r="BX142" i="2"/>
  <c r="BX463" i="2"/>
  <c r="BX470" i="2"/>
  <c r="BX152" i="2"/>
  <c r="BX483" i="2"/>
  <c r="BX164" i="2"/>
  <c r="BX487" i="2"/>
  <c r="BX168" i="2"/>
  <c r="BX172" i="2"/>
  <c r="BX498" i="2"/>
  <c r="BX502" i="2"/>
  <c r="BX183" i="2"/>
  <c r="BX504" i="2"/>
  <c r="BX185" i="2"/>
  <c r="BX187" i="2"/>
  <c r="BX508" i="2"/>
  <c r="BX189" i="2"/>
  <c r="BX515" i="2"/>
  <c r="BX519" i="2"/>
  <c r="BX200" i="2"/>
  <c r="BX204" i="2"/>
  <c r="BX530" i="2"/>
  <c r="BX534" i="2"/>
  <c r="BX215" i="2"/>
  <c r="BX536" i="2"/>
  <c r="BX217" i="2"/>
  <c r="BX219" i="2"/>
  <c r="BX541" i="2"/>
  <c r="BX223" i="2"/>
  <c r="BX545" i="2"/>
  <c r="BX227" i="2"/>
  <c r="BX549" i="2"/>
  <c r="BX231" i="2"/>
  <c r="BX553" i="2"/>
  <c r="BX235" i="2"/>
  <c r="BX557" i="2"/>
  <c r="BX239" i="2"/>
  <c r="BX561" i="2"/>
  <c r="BX243" i="2"/>
  <c r="BX565" i="2"/>
  <c r="BX247" i="2"/>
  <c r="BX569" i="2"/>
  <c r="BX251" i="2"/>
  <c r="BX573" i="2"/>
  <c r="BX255" i="2"/>
  <c r="BX577" i="2"/>
  <c r="BX259" i="2"/>
  <c r="BX581" i="2"/>
  <c r="BX263" i="2"/>
  <c r="BX585" i="2"/>
  <c r="BX267" i="2"/>
  <c r="BX74" i="2"/>
  <c r="BX148" i="2"/>
  <c r="BX474" i="2"/>
  <c r="BX478" i="2"/>
  <c r="BX482" i="2"/>
  <c r="BX167" i="2"/>
  <c r="BX488" i="2"/>
  <c r="BX169" i="2"/>
  <c r="BX177" i="2"/>
  <c r="BX503" i="2"/>
  <c r="BX188" i="2"/>
  <c r="BX511" i="2"/>
  <c r="BX514" i="2"/>
  <c r="BX201" i="2"/>
  <c r="BX207" i="2"/>
  <c r="BX528" i="2"/>
  <c r="BX213" i="2"/>
  <c r="BX221" i="2"/>
  <c r="BX542" i="2"/>
  <c r="BX229" i="2"/>
  <c r="BX550" i="2"/>
  <c r="BX237" i="2"/>
  <c r="BX558" i="2"/>
  <c r="BX245" i="2"/>
  <c r="BX566" i="2"/>
  <c r="BX253" i="2"/>
  <c r="BX574" i="2"/>
  <c r="BX261" i="2"/>
  <c r="BX582" i="2"/>
  <c r="BX588" i="2"/>
  <c r="BX589" i="2"/>
  <c r="BX271" i="2"/>
  <c r="BX593" i="2"/>
  <c r="BX275" i="2"/>
  <c r="BX597" i="2"/>
  <c r="BX279" i="2"/>
  <c r="BX601" i="2"/>
  <c r="BX283" i="2"/>
  <c r="BX605" i="2"/>
  <c r="BX287" i="2"/>
  <c r="BX609" i="2"/>
  <c r="BX291" i="2"/>
  <c r="BX613" i="2"/>
  <c r="BX295" i="2"/>
  <c r="BX617" i="2"/>
  <c r="BX299" i="2"/>
  <c r="BX621" i="2"/>
  <c r="BX303" i="2"/>
  <c r="BX625" i="2"/>
  <c r="BX307" i="2"/>
  <c r="BX629" i="2"/>
  <c r="BX311" i="2"/>
  <c r="BX633" i="2"/>
  <c r="BX315" i="2"/>
  <c r="BX637" i="2"/>
  <c r="BX319" i="2"/>
  <c r="BX642" i="2"/>
  <c r="BX323" i="2"/>
  <c r="BX646" i="2"/>
  <c r="BX327" i="2"/>
  <c r="BX650" i="2"/>
  <c r="BX331" i="2"/>
  <c r="BX401" i="2"/>
  <c r="BX441" i="2"/>
  <c r="BX135" i="2"/>
  <c r="BX155" i="2"/>
  <c r="BX163" i="2"/>
  <c r="BX484" i="2"/>
  <c r="BX486" i="2"/>
  <c r="BX196" i="2"/>
  <c r="BX205" i="2"/>
  <c r="BX211" i="2"/>
  <c r="BX532" i="2"/>
  <c r="BX562" i="2"/>
  <c r="BX570" i="2"/>
  <c r="BX265" i="2"/>
  <c r="BX277" i="2"/>
  <c r="BX598" i="2"/>
  <c r="BX281" i="2"/>
  <c r="BX285" i="2"/>
  <c r="BX610" i="2"/>
  <c r="BX293" i="2"/>
  <c r="BX297" i="2"/>
  <c r="BX301" i="2"/>
  <c r="BX622" i="2"/>
  <c r="BX313" i="2"/>
  <c r="BX634" i="2"/>
  <c r="BX321" i="2"/>
  <c r="BX644" i="2"/>
  <c r="BX325" i="2"/>
  <c r="BX376" i="2"/>
  <c r="BX442" i="2"/>
  <c r="BX151" i="2"/>
  <c r="BX472" i="2"/>
  <c r="BX490" i="2"/>
  <c r="BX171" i="2"/>
  <c r="BX492" i="2"/>
  <c r="BX173" i="2"/>
  <c r="BX499" i="2"/>
  <c r="BX179" i="2"/>
  <c r="BX500" i="2"/>
  <c r="BX184" i="2"/>
  <c r="BX522" i="2"/>
  <c r="BX203" i="2"/>
  <c r="BX524" i="2"/>
  <c r="BX209" i="2"/>
  <c r="BX535" i="2"/>
  <c r="BX584" i="2"/>
  <c r="BX270" i="2"/>
  <c r="BX592" i="2"/>
  <c r="BX596" i="2"/>
  <c r="BX278" i="2"/>
  <c r="BX282" i="2"/>
  <c r="BX604" i="2"/>
  <c r="BX286" i="2"/>
  <c r="BX290" i="2"/>
  <c r="BX298" i="2"/>
  <c r="BX620" i="2"/>
  <c r="BX302" i="2"/>
  <c r="BX306" i="2"/>
  <c r="BX67" i="2"/>
  <c r="BX69" i="2"/>
  <c r="BX390" i="2"/>
  <c r="BX123" i="2"/>
  <c r="BX465" i="2"/>
  <c r="BX149" i="2"/>
  <c r="BX471" i="2"/>
  <c r="BX153" i="2"/>
  <c r="BX157" i="2"/>
  <c r="BX160" i="2"/>
  <c r="BX175" i="2"/>
  <c r="BX496" i="2"/>
  <c r="BX181" i="2"/>
  <c r="BX192" i="2"/>
  <c r="BX518" i="2"/>
  <c r="BX199" i="2"/>
  <c r="BX520" i="2"/>
  <c r="BX526" i="2"/>
  <c r="BX639" i="2"/>
  <c r="BX320" i="2"/>
  <c r="BX643" i="2"/>
  <c r="BX324" i="2"/>
  <c r="BX647" i="2"/>
  <c r="BX328" i="2"/>
  <c r="BX651" i="2"/>
  <c r="BX79" i="2"/>
  <c r="BX476" i="2"/>
  <c r="BX494" i="2"/>
  <c r="BX507" i="2"/>
  <c r="BX531" i="2"/>
  <c r="BX216" i="2"/>
  <c r="BX225" i="2"/>
  <c r="BX546" i="2"/>
  <c r="BX233" i="2"/>
  <c r="BX554" i="2"/>
  <c r="BX241" i="2"/>
  <c r="BX249" i="2"/>
  <c r="BX257" i="2"/>
  <c r="BX578" i="2"/>
  <c r="BX586" i="2"/>
  <c r="BX266" i="2"/>
  <c r="BX269" i="2"/>
  <c r="BX590" i="2"/>
  <c r="BX273" i="2"/>
  <c r="BX594" i="2"/>
  <c r="BX602" i="2"/>
  <c r="BX606" i="2"/>
  <c r="BX289" i="2"/>
  <c r="BX614" i="2"/>
  <c r="BX618" i="2"/>
  <c r="BX305" i="2"/>
  <c r="BX626" i="2"/>
  <c r="BX309" i="2"/>
  <c r="BX630" i="2"/>
  <c r="BX317" i="2"/>
  <c r="BX638" i="2"/>
  <c r="BX640" i="2"/>
  <c r="BX648" i="2"/>
  <c r="BX329" i="2"/>
  <c r="BX652" i="2"/>
  <c r="BX274" i="2"/>
  <c r="BX600" i="2"/>
  <c r="BX608" i="2"/>
  <c r="BX612" i="2"/>
  <c r="BX294" i="2"/>
  <c r="BX616" i="2"/>
  <c r="BX624" i="2"/>
  <c r="BX628" i="2"/>
  <c r="BX310" i="2"/>
  <c r="BX314" i="2"/>
  <c r="BX326" i="2"/>
  <c r="BX645" i="2"/>
  <c r="BX632" i="2"/>
  <c r="BX636" i="2"/>
  <c r="BX322" i="2"/>
  <c r="BX649" i="2"/>
  <c r="BX318" i="2"/>
  <c r="BX641" i="2"/>
  <c r="BX330" i="2"/>
  <c r="BU653" i="2"/>
  <c r="BU333" i="2"/>
  <c r="BU332" i="2"/>
  <c r="BU654" i="2"/>
  <c r="BU17" i="2"/>
  <c r="BU338" i="2"/>
  <c r="BU339" i="2"/>
  <c r="BU340" i="2"/>
  <c r="BU21" i="2"/>
  <c r="BU18" i="2"/>
  <c r="BU20" i="2"/>
  <c r="BU345" i="2"/>
  <c r="BU26" i="2"/>
  <c r="BU349" i="2"/>
  <c r="BU30" i="2"/>
  <c r="BU353" i="2"/>
  <c r="BU34" i="2"/>
  <c r="BU357" i="2"/>
  <c r="BU38" i="2"/>
  <c r="BU361" i="2"/>
  <c r="BU42" i="2"/>
  <c r="BU365" i="2"/>
  <c r="BU46" i="2"/>
  <c r="BU369" i="2"/>
  <c r="BU50" i="2"/>
  <c r="BU342" i="2"/>
  <c r="BU23" i="2"/>
  <c r="BU346" i="2"/>
  <c r="BU27" i="2"/>
  <c r="BU350" i="2"/>
  <c r="BU31" i="2"/>
  <c r="BU354" i="2"/>
  <c r="BU35" i="2"/>
  <c r="BU358" i="2"/>
  <c r="BU39" i="2"/>
  <c r="BU362" i="2"/>
  <c r="BU43" i="2"/>
  <c r="BU366" i="2"/>
  <c r="BU47" i="2"/>
  <c r="BU370" i="2"/>
  <c r="BU51" i="2"/>
  <c r="BU374" i="2"/>
  <c r="BU55" i="2"/>
  <c r="BU378" i="2"/>
  <c r="BU59" i="2"/>
  <c r="BU382" i="2"/>
  <c r="BU63" i="2"/>
  <c r="BU386" i="2"/>
  <c r="BU67" i="2"/>
  <c r="BU390" i="2"/>
  <c r="BU71" i="2"/>
  <c r="BU25" i="2"/>
  <c r="BU347" i="2"/>
  <c r="BU29" i="2"/>
  <c r="BU351" i="2"/>
  <c r="BU33" i="2"/>
  <c r="BU355" i="2"/>
  <c r="BU37" i="2"/>
  <c r="BU359" i="2"/>
  <c r="BU41" i="2"/>
  <c r="BU363" i="2"/>
  <c r="BU364" i="2"/>
  <c r="BU58" i="2"/>
  <c r="BU60" i="2"/>
  <c r="BU381" i="2"/>
  <c r="BU383" i="2"/>
  <c r="BU65" i="2"/>
  <c r="BU388" i="2"/>
  <c r="BU394" i="2"/>
  <c r="BU75" i="2"/>
  <c r="BU398" i="2"/>
  <c r="BU79" i="2"/>
  <c r="BU402" i="2"/>
  <c r="BU83" i="2"/>
  <c r="BU406" i="2"/>
  <c r="BU87" i="2"/>
  <c r="BU410" i="2"/>
  <c r="BU91" i="2"/>
  <c r="BU414" i="2"/>
  <c r="BU95" i="2"/>
  <c r="BU418" i="2"/>
  <c r="BU99" i="2"/>
  <c r="BU422" i="2"/>
  <c r="BU103" i="2"/>
  <c r="BU426" i="2"/>
  <c r="BU107" i="2"/>
  <c r="BU430" i="2"/>
  <c r="BU111" i="2"/>
  <c r="BU434" i="2"/>
  <c r="BU115" i="2"/>
  <c r="BU438" i="2"/>
  <c r="BU119" i="2"/>
  <c r="BU442" i="2"/>
  <c r="BU123" i="2"/>
  <c r="BU446" i="2"/>
  <c r="BU127" i="2"/>
  <c r="BU450" i="2"/>
  <c r="BU131" i="2"/>
  <c r="BU19" i="2"/>
  <c r="BU22" i="2"/>
  <c r="BU343" i="2"/>
  <c r="BU24" i="2"/>
  <c r="BU28" i="2"/>
  <c r="BU32" i="2"/>
  <c r="BU36" i="2"/>
  <c r="BU40" i="2"/>
  <c r="BU52" i="2"/>
  <c r="BU53" i="2"/>
  <c r="BU376" i="2"/>
  <c r="BU62" i="2"/>
  <c r="BU64" i="2"/>
  <c r="BU385" i="2"/>
  <c r="BU387" i="2"/>
  <c r="BU69" i="2"/>
  <c r="BU392" i="2"/>
  <c r="BU72" i="2"/>
  <c r="BU395" i="2"/>
  <c r="BU76" i="2"/>
  <c r="BU399" i="2"/>
  <c r="BU80" i="2"/>
  <c r="BU403" i="2"/>
  <c r="BU84" i="2"/>
  <c r="BU407" i="2"/>
  <c r="BU88" i="2"/>
  <c r="BU411" i="2"/>
  <c r="BU92" i="2"/>
  <c r="BU415" i="2"/>
  <c r="BU96" i="2"/>
  <c r="BU419" i="2"/>
  <c r="BU100" i="2"/>
  <c r="BU423" i="2"/>
  <c r="BU104" i="2"/>
  <c r="BU427" i="2"/>
  <c r="BU108" i="2"/>
  <c r="BU431" i="2"/>
  <c r="BU112" i="2"/>
  <c r="BU435" i="2"/>
  <c r="BU116" i="2"/>
  <c r="BU439" i="2"/>
  <c r="BU120" i="2"/>
  <c r="BU443" i="2"/>
  <c r="BU124" i="2"/>
  <c r="BU447" i="2"/>
  <c r="BU128" i="2"/>
  <c r="BU451" i="2"/>
  <c r="BU132" i="2"/>
  <c r="BU455" i="2"/>
  <c r="BU136" i="2"/>
  <c r="BU459" i="2"/>
  <c r="BU140" i="2"/>
  <c r="BU463" i="2"/>
  <c r="BU144" i="2"/>
  <c r="BU467" i="2"/>
  <c r="BU341" i="2"/>
  <c r="BU344" i="2"/>
  <c r="BU360" i="2"/>
  <c r="BU44" i="2"/>
  <c r="BU54" i="2"/>
  <c r="BU379" i="2"/>
  <c r="BU380" i="2"/>
  <c r="BU77" i="2"/>
  <c r="BU121" i="2"/>
  <c r="BU126" i="2"/>
  <c r="BU448" i="2"/>
  <c r="BU449" i="2"/>
  <c r="BU130" i="2"/>
  <c r="BU133" i="2"/>
  <c r="BU454" i="2"/>
  <c r="BU135" i="2"/>
  <c r="BU148" i="2"/>
  <c r="BU356" i="2"/>
  <c r="BU48" i="2"/>
  <c r="BU68" i="2"/>
  <c r="BU389" i="2"/>
  <c r="BU391" i="2"/>
  <c r="BU73" i="2"/>
  <c r="BU78" i="2"/>
  <c r="BU400" i="2"/>
  <c r="BU401" i="2"/>
  <c r="BU125" i="2"/>
  <c r="BU129" i="2"/>
  <c r="BU457" i="2"/>
  <c r="BU138" i="2"/>
  <c r="BU461" i="2"/>
  <c r="BU142" i="2"/>
  <c r="BU465" i="2"/>
  <c r="BU146" i="2"/>
  <c r="BU468" i="2"/>
  <c r="BU149" i="2"/>
  <c r="BU472" i="2"/>
  <c r="BU153" i="2"/>
  <c r="BU476" i="2"/>
  <c r="BU157" i="2"/>
  <c r="BU480" i="2"/>
  <c r="BU161" i="2"/>
  <c r="BU484" i="2"/>
  <c r="BU165" i="2"/>
  <c r="BU488" i="2"/>
  <c r="BU169" i="2"/>
  <c r="BU492" i="2"/>
  <c r="BU173" i="2"/>
  <c r="BU496" i="2"/>
  <c r="BU177" i="2"/>
  <c r="BU500" i="2"/>
  <c r="BU181" i="2"/>
  <c r="BU504" i="2"/>
  <c r="BU185" i="2"/>
  <c r="BU508" i="2"/>
  <c r="BU189" i="2"/>
  <c r="BU512" i="2"/>
  <c r="BU193" i="2"/>
  <c r="BU516" i="2"/>
  <c r="BU197" i="2"/>
  <c r="BU520" i="2"/>
  <c r="BU201" i="2"/>
  <c r="BU524" i="2"/>
  <c r="BU205" i="2"/>
  <c r="BU528" i="2"/>
  <c r="BU209" i="2"/>
  <c r="BU532" i="2"/>
  <c r="BU213" i="2"/>
  <c r="BU536" i="2"/>
  <c r="BU217" i="2"/>
  <c r="BU219" i="2"/>
  <c r="BU542" i="2"/>
  <c r="BU223" i="2"/>
  <c r="BU546" i="2"/>
  <c r="BU227" i="2"/>
  <c r="BU550" i="2"/>
  <c r="BU231" i="2"/>
  <c r="BU554" i="2"/>
  <c r="BU235" i="2"/>
  <c r="BU558" i="2"/>
  <c r="BU239" i="2"/>
  <c r="BU562" i="2"/>
  <c r="BU243" i="2"/>
  <c r="BU566" i="2"/>
  <c r="BU247" i="2"/>
  <c r="BU570" i="2"/>
  <c r="BU251" i="2"/>
  <c r="BU574" i="2"/>
  <c r="BU255" i="2"/>
  <c r="BU578" i="2"/>
  <c r="BU259" i="2"/>
  <c r="BU582" i="2"/>
  <c r="BU263" i="2"/>
  <c r="BU586" i="2"/>
  <c r="BU267" i="2"/>
  <c r="BU590" i="2"/>
  <c r="BU271" i="2"/>
  <c r="BU594" i="2"/>
  <c r="BU275" i="2"/>
  <c r="BU598" i="2"/>
  <c r="BU279" i="2"/>
  <c r="BU602" i="2"/>
  <c r="BU283" i="2"/>
  <c r="BU606" i="2"/>
  <c r="BU287" i="2"/>
  <c r="BU610" i="2"/>
  <c r="BU291" i="2"/>
  <c r="BU614" i="2"/>
  <c r="BU295" i="2"/>
  <c r="BU618" i="2"/>
  <c r="BU299" i="2"/>
  <c r="BU622" i="2"/>
  <c r="BU303" i="2"/>
  <c r="BU626" i="2"/>
  <c r="BU307" i="2"/>
  <c r="BU630" i="2"/>
  <c r="BU311" i="2"/>
  <c r="BU634" i="2"/>
  <c r="BU315" i="2"/>
  <c r="BU638" i="2"/>
  <c r="BU352" i="2"/>
  <c r="BU49" i="2"/>
  <c r="BU371" i="2"/>
  <c r="BU384" i="2"/>
  <c r="BU409" i="2"/>
  <c r="BU94" i="2"/>
  <c r="BU416" i="2"/>
  <c r="BU97" i="2"/>
  <c r="BU425" i="2"/>
  <c r="BU110" i="2"/>
  <c r="BU432" i="2"/>
  <c r="BU113" i="2"/>
  <c r="BU444" i="2"/>
  <c r="BU445" i="2"/>
  <c r="BU452" i="2"/>
  <c r="BU453" i="2"/>
  <c r="BU134" i="2"/>
  <c r="BU137" i="2"/>
  <c r="BU458" i="2"/>
  <c r="BU141" i="2"/>
  <c r="BU462" i="2"/>
  <c r="BU143" i="2"/>
  <c r="BU145" i="2"/>
  <c r="BU466" i="2"/>
  <c r="BU469" i="2"/>
  <c r="BU474" i="2"/>
  <c r="BU155" i="2"/>
  <c r="BU478" i="2"/>
  <c r="BU160" i="2"/>
  <c r="BU490" i="2"/>
  <c r="BU494" i="2"/>
  <c r="BU175" i="2"/>
  <c r="BU179" i="2"/>
  <c r="BU505" i="2"/>
  <c r="BU186" i="2"/>
  <c r="BU507" i="2"/>
  <c r="BU509" i="2"/>
  <c r="BU190" i="2"/>
  <c r="BU511" i="2"/>
  <c r="BU192" i="2"/>
  <c r="BU196" i="2"/>
  <c r="BU522" i="2"/>
  <c r="BU526" i="2"/>
  <c r="BU207" i="2"/>
  <c r="BU211" i="2"/>
  <c r="BU537" i="2"/>
  <c r="BU375" i="2"/>
  <c r="BU56" i="2"/>
  <c r="BU377" i="2"/>
  <c r="BU61" i="2"/>
  <c r="BU66" i="2"/>
  <c r="BU396" i="2"/>
  <c r="BU81" i="2"/>
  <c r="BU405" i="2"/>
  <c r="BU90" i="2"/>
  <c r="BU412" i="2"/>
  <c r="BU93" i="2"/>
  <c r="BU421" i="2"/>
  <c r="BU106" i="2"/>
  <c r="BU428" i="2"/>
  <c r="BU109" i="2"/>
  <c r="BU437" i="2"/>
  <c r="BU441" i="2"/>
  <c r="BU456" i="2"/>
  <c r="BU460" i="2"/>
  <c r="BU150" i="2"/>
  <c r="BU471" i="2"/>
  <c r="BU151" i="2"/>
  <c r="BU477" i="2"/>
  <c r="BU482" i="2"/>
  <c r="BU163" i="2"/>
  <c r="BU486" i="2"/>
  <c r="BU167" i="2"/>
  <c r="BU171" i="2"/>
  <c r="BU497" i="2"/>
  <c r="BU178" i="2"/>
  <c r="BU499" i="2"/>
  <c r="BU501" i="2"/>
  <c r="BU182" i="2"/>
  <c r="BU503" i="2"/>
  <c r="BU184" i="2"/>
  <c r="BU188" i="2"/>
  <c r="BU514" i="2"/>
  <c r="BU518" i="2"/>
  <c r="BU199" i="2"/>
  <c r="BU203" i="2"/>
  <c r="BU529" i="2"/>
  <c r="BU210" i="2"/>
  <c r="BU531" i="2"/>
  <c r="BU533" i="2"/>
  <c r="BU214" i="2"/>
  <c r="BU535" i="2"/>
  <c r="BU216" i="2"/>
  <c r="BU539" i="2"/>
  <c r="BU221" i="2"/>
  <c r="BU543" i="2"/>
  <c r="BU225" i="2"/>
  <c r="BU547" i="2"/>
  <c r="BU229" i="2"/>
  <c r="BU551" i="2"/>
  <c r="BU233" i="2"/>
  <c r="BU555" i="2"/>
  <c r="BU237" i="2"/>
  <c r="BU559" i="2"/>
  <c r="BU241" i="2"/>
  <c r="BU563" i="2"/>
  <c r="BU245" i="2"/>
  <c r="BU567" i="2"/>
  <c r="BU249" i="2"/>
  <c r="BU571" i="2"/>
  <c r="BU253" i="2"/>
  <c r="BU575" i="2"/>
  <c r="BU257" i="2"/>
  <c r="BU579" i="2"/>
  <c r="BU261" i="2"/>
  <c r="BU583" i="2"/>
  <c r="BU265" i="2"/>
  <c r="BU587" i="2"/>
  <c r="BU367" i="2"/>
  <c r="BU372" i="2"/>
  <c r="BU393" i="2"/>
  <c r="BU86" i="2"/>
  <c r="BU89" i="2"/>
  <c r="BU413" i="2"/>
  <c r="BU101" i="2"/>
  <c r="BU424" i="2"/>
  <c r="BU139" i="2"/>
  <c r="BU470" i="2"/>
  <c r="BU473" i="2"/>
  <c r="BU481" i="2"/>
  <c r="BU164" i="2"/>
  <c r="BU166" i="2"/>
  <c r="BU487" i="2"/>
  <c r="BU168" i="2"/>
  <c r="BU502" i="2"/>
  <c r="BU513" i="2"/>
  <c r="BU194" i="2"/>
  <c r="BU515" i="2"/>
  <c r="BU195" i="2"/>
  <c r="BU200" i="2"/>
  <c r="BU206" i="2"/>
  <c r="BU527" i="2"/>
  <c r="BU212" i="2"/>
  <c r="BU220" i="2"/>
  <c r="BU541" i="2"/>
  <c r="BU222" i="2"/>
  <c r="BU544" i="2"/>
  <c r="BU228" i="2"/>
  <c r="BU549" i="2"/>
  <c r="BU230" i="2"/>
  <c r="BU552" i="2"/>
  <c r="BU236" i="2"/>
  <c r="BU557" i="2"/>
  <c r="BU238" i="2"/>
  <c r="BU560" i="2"/>
  <c r="BU244" i="2"/>
  <c r="BU565" i="2"/>
  <c r="BU246" i="2"/>
  <c r="BU568" i="2"/>
  <c r="BU252" i="2"/>
  <c r="BU573" i="2"/>
  <c r="BU254" i="2"/>
  <c r="BU576" i="2"/>
  <c r="BU260" i="2"/>
  <c r="BU581" i="2"/>
  <c r="BU262" i="2"/>
  <c r="BU264" i="2"/>
  <c r="BU585" i="2"/>
  <c r="BU266" i="2"/>
  <c r="BU269" i="2"/>
  <c r="BU591" i="2"/>
  <c r="BU273" i="2"/>
  <c r="BU595" i="2"/>
  <c r="BU277" i="2"/>
  <c r="BU599" i="2"/>
  <c r="BU281" i="2"/>
  <c r="BU603" i="2"/>
  <c r="BU285" i="2"/>
  <c r="BU607" i="2"/>
  <c r="BU289" i="2"/>
  <c r="BU611" i="2"/>
  <c r="BU293" i="2"/>
  <c r="BU615" i="2"/>
  <c r="BU297" i="2"/>
  <c r="BU619" i="2"/>
  <c r="BU301" i="2"/>
  <c r="BU623" i="2"/>
  <c r="BU305" i="2"/>
  <c r="BU627" i="2"/>
  <c r="BU309" i="2"/>
  <c r="BU631" i="2"/>
  <c r="BU313" i="2"/>
  <c r="BU635" i="2"/>
  <c r="BU317" i="2"/>
  <c r="BU318" i="2"/>
  <c r="BU641" i="2"/>
  <c r="BU322" i="2"/>
  <c r="BU645" i="2"/>
  <c r="BU326" i="2"/>
  <c r="BU649" i="2"/>
  <c r="BU330" i="2"/>
  <c r="BU45" i="2"/>
  <c r="BU57" i="2"/>
  <c r="BU404" i="2"/>
  <c r="BU429" i="2"/>
  <c r="BU117" i="2"/>
  <c r="BU154" i="2"/>
  <c r="BU483" i="2"/>
  <c r="BU170" i="2"/>
  <c r="BU491" i="2"/>
  <c r="BU493" i="2"/>
  <c r="BU202" i="2"/>
  <c r="BU523" i="2"/>
  <c r="BU204" i="2"/>
  <c r="BU208" i="2"/>
  <c r="BU530" i="2"/>
  <c r="BU226" i="2"/>
  <c r="BU548" i="2"/>
  <c r="BU232" i="2"/>
  <c r="BU553" i="2"/>
  <c r="BU240" i="2"/>
  <c r="BU561" i="2"/>
  <c r="BU569" i="2"/>
  <c r="BU256" i="2"/>
  <c r="BU258" i="2"/>
  <c r="BU580" i="2"/>
  <c r="BU268" i="2"/>
  <c r="BU272" i="2"/>
  <c r="BU593" i="2"/>
  <c r="BU276" i="2"/>
  <c r="BU597" i="2"/>
  <c r="BU280" i="2"/>
  <c r="BU605" i="2"/>
  <c r="BU288" i="2"/>
  <c r="BU292" i="2"/>
  <c r="BU617" i="2"/>
  <c r="BU300" i="2"/>
  <c r="BU621" i="2"/>
  <c r="BU304" i="2"/>
  <c r="BU316" i="2"/>
  <c r="BU324" i="2"/>
  <c r="BU647" i="2"/>
  <c r="BU74" i="2"/>
  <c r="BU417" i="2"/>
  <c r="BU102" i="2"/>
  <c r="BU105" i="2"/>
  <c r="BU436" i="2"/>
  <c r="BU158" i="2"/>
  <c r="BU479" i="2"/>
  <c r="BU498" i="2"/>
  <c r="BU187" i="2"/>
  <c r="BU510" i="2"/>
  <c r="BU521" i="2"/>
  <c r="BU534" i="2"/>
  <c r="BU348" i="2"/>
  <c r="BU368" i="2"/>
  <c r="BU397" i="2"/>
  <c r="BU85" i="2"/>
  <c r="BU408" i="2"/>
  <c r="BU98" i="2"/>
  <c r="BU420" i="2"/>
  <c r="BU433" i="2"/>
  <c r="BU118" i="2"/>
  <c r="BU122" i="2"/>
  <c r="BU464" i="2"/>
  <c r="BU147" i="2"/>
  <c r="BU152" i="2"/>
  <c r="BU156" i="2"/>
  <c r="BU159" i="2"/>
  <c r="BU174" i="2"/>
  <c r="BU495" i="2"/>
  <c r="BU180" i="2"/>
  <c r="BU506" i="2"/>
  <c r="BU517" i="2"/>
  <c r="BU198" i="2"/>
  <c r="BU519" i="2"/>
  <c r="BU525" i="2"/>
  <c r="BU215" i="2"/>
  <c r="BU538" i="2"/>
  <c r="BU584" i="2"/>
  <c r="BU270" i="2"/>
  <c r="BU592" i="2"/>
  <c r="BU274" i="2"/>
  <c r="BU596" i="2"/>
  <c r="BU278" i="2"/>
  <c r="BU600" i="2"/>
  <c r="BU282" i="2"/>
  <c r="BU604" i="2"/>
  <c r="BU286" i="2"/>
  <c r="BU608" i="2"/>
  <c r="BU290" i="2"/>
  <c r="BU612" i="2"/>
  <c r="BU294" i="2"/>
  <c r="BU616" i="2"/>
  <c r="BU298" i="2"/>
  <c r="BU620" i="2"/>
  <c r="BU302" i="2"/>
  <c r="BU624" i="2"/>
  <c r="BU306" i="2"/>
  <c r="BU628" i="2"/>
  <c r="BU310" i="2"/>
  <c r="BU632" i="2"/>
  <c r="BU314" i="2"/>
  <c r="BU636" i="2"/>
  <c r="BU319" i="2"/>
  <c r="BU642" i="2"/>
  <c r="BU323" i="2"/>
  <c r="BU646" i="2"/>
  <c r="BU327" i="2"/>
  <c r="BU650" i="2"/>
  <c r="BU331" i="2"/>
  <c r="BU373" i="2"/>
  <c r="BU82" i="2"/>
  <c r="BU440" i="2"/>
  <c r="BU475" i="2"/>
  <c r="BU162" i="2"/>
  <c r="BU183" i="2"/>
  <c r="BU191" i="2"/>
  <c r="BU218" i="2"/>
  <c r="BU540" i="2"/>
  <c r="BU224" i="2"/>
  <c r="BU545" i="2"/>
  <c r="BU234" i="2"/>
  <c r="BU556" i="2"/>
  <c r="BU242" i="2"/>
  <c r="BU564" i="2"/>
  <c r="BU248" i="2"/>
  <c r="BU250" i="2"/>
  <c r="BU572" i="2"/>
  <c r="BU577" i="2"/>
  <c r="BU588" i="2"/>
  <c r="BU589" i="2"/>
  <c r="BU601" i="2"/>
  <c r="BU284" i="2"/>
  <c r="BU609" i="2"/>
  <c r="BU613" i="2"/>
  <c r="BU296" i="2"/>
  <c r="BU625" i="2"/>
  <c r="BU308" i="2"/>
  <c r="BU629" i="2"/>
  <c r="BU312" i="2"/>
  <c r="BU633" i="2"/>
  <c r="BU637" i="2"/>
  <c r="BU639" i="2"/>
  <c r="BU320" i="2"/>
  <c r="BU643" i="2"/>
  <c r="BU328" i="2"/>
  <c r="BU651" i="2"/>
  <c r="BU70" i="2"/>
  <c r="BU114" i="2"/>
  <c r="BU485" i="2"/>
  <c r="BU489" i="2"/>
  <c r="BU172" i="2"/>
  <c r="BU176" i="2"/>
  <c r="BU640" i="2"/>
  <c r="BU329" i="2"/>
  <c r="BU325" i="2"/>
  <c r="BU652" i="2"/>
  <c r="BU321" i="2"/>
  <c r="BU648" i="2"/>
  <c r="BU644" i="2"/>
  <c r="CK333" i="2"/>
  <c r="CK332" i="2"/>
  <c r="CK653" i="2"/>
  <c r="CK654" i="2"/>
  <c r="CK338" i="2"/>
  <c r="CK339" i="2"/>
  <c r="CK340" i="2"/>
  <c r="CK21" i="2"/>
  <c r="CK18" i="2"/>
  <c r="CK20" i="2"/>
  <c r="CK345" i="2"/>
  <c r="CK26" i="2"/>
  <c r="CK349" i="2"/>
  <c r="CK30" i="2"/>
  <c r="CK353" i="2"/>
  <c r="CK34" i="2"/>
  <c r="CK357" i="2"/>
  <c r="CK38" i="2"/>
  <c r="CK361" i="2"/>
  <c r="CK42" i="2"/>
  <c r="CK365" i="2"/>
  <c r="CK46" i="2"/>
  <c r="CK369" i="2"/>
  <c r="CK50" i="2"/>
  <c r="CK342" i="2"/>
  <c r="CK23" i="2"/>
  <c r="CK346" i="2"/>
  <c r="CK27" i="2"/>
  <c r="CK350" i="2"/>
  <c r="CK31" i="2"/>
  <c r="CK354" i="2"/>
  <c r="CK35" i="2"/>
  <c r="CK358" i="2"/>
  <c r="CK39" i="2"/>
  <c r="CK362" i="2"/>
  <c r="CK43" i="2"/>
  <c r="CK366" i="2"/>
  <c r="CK47" i="2"/>
  <c r="CK370" i="2"/>
  <c r="CK51" i="2"/>
  <c r="CK374" i="2"/>
  <c r="CK55" i="2"/>
  <c r="CK378" i="2"/>
  <c r="CK59" i="2"/>
  <c r="CK382" i="2"/>
  <c r="CK63" i="2"/>
  <c r="CK386" i="2"/>
  <c r="CK67" i="2"/>
  <c r="CK390" i="2"/>
  <c r="CK71" i="2"/>
  <c r="CK341" i="2"/>
  <c r="CK343" i="2"/>
  <c r="CK25" i="2"/>
  <c r="CK347" i="2"/>
  <c r="CK29" i="2"/>
  <c r="CK351" i="2"/>
  <c r="CK33" i="2"/>
  <c r="CK355" i="2"/>
  <c r="CK37" i="2"/>
  <c r="CK359" i="2"/>
  <c r="CK41" i="2"/>
  <c r="CK363" i="2"/>
  <c r="CK364" i="2"/>
  <c r="CK58" i="2"/>
  <c r="CK60" i="2"/>
  <c r="CK381" i="2"/>
  <c r="CK383" i="2"/>
  <c r="CK65" i="2"/>
  <c r="CK388" i="2"/>
  <c r="CK394" i="2"/>
  <c r="CK75" i="2"/>
  <c r="CK398" i="2"/>
  <c r="CK79" i="2"/>
  <c r="CK402" i="2"/>
  <c r="CK83" i="2"/>
  <c r="CK406" i="2"/>
  <c r="CK87" i="2"/>
  <c r="CK410" i="2"/>
  <c r="CK91" i="2"/>
  <c r="CK414" i="2"/>
  <c r="CK95" i="2"/>
  <c r="CK418" i="2"/>
  <c r="CK99" i="2"/>
  <c r="CK422" i="2"/>
  <c r="CK103" i="2"/>
  <c r="CK426" i="2"/>
  <c r="CK107" i="2"/>
  <c r="CK430" i="2"/>
  <c r="CK111" i="2"/>
  <c r="CK434" i="2"/>
  <c r="CK115" i="2"/>
  <c r="CK438" i="2"/>
  <c r="CK119" i="2"/>
  <c r="CK442" i="2"/>
  <c r="CK123" i="2"/>
  <c r="CK446" i="2"/>
  <c r="CK127" i="2"/>
  <c r="CK450" i="2"/>
  <c r="CK131" i="2"/>
  <c r="CK19" i="2"/>
  <c r="CK24" i="2"/>
  <c r="CK28" i="2"/>
  <c r="CK32" i="2"/>
  <c r="CK36" i="2"/>
  <c r="CK40" i="2"/>
  <c r="CK52" i="2"/>
  <c r="CK53" i="2"/>
  <c r="CK376" i="2"/>
  <c r="CK62" i="2"/>
  <c r="CK64" i="2"/>
  <c r="CK385" i="2"/>
  <c r="CK387" i="2"/>
  <c r="CK69" i="2"/>
  <c r="CK392" i="2"/>
  <c r="CK72" i="2"/>
  <c r="CK395" i="2"/>
  <c r="CK76" i="2"/>
  <c r="CK399" i="2"/>
  <c r="CK80" i="2"/>
  <c r="CK403" i="2"/>
  <c r="CK84" i="2"/>
  <c r="CK407" i="2"/>
  <c r="CK88" i="2"/>
  <c r="CK411" i="2"/>
  <c r="CK92" i="2"/>
  <c r="CK415" i="2"/>
  <c r="CK96" i="2"/>
  <c r="CK419" i="2"/>
  <c r="CK100" i="2"/>
  <c r="CK423" i="2"/>
  <c r="CK104" i="2"/>
  <c r="CK427" i="2"/>
  <c r="CK108" i="2"/>
  <c r="CK431" i="2"/>
  <c r="CK112" i="2"/>
  <c r="CK435" i="2"/>
  <c r="CK116" i="2"/>
  <c r="CK439" i="2"/>
  <c r="CK120" i="2"/>
  <c r="CK443" i="2"/>
  <c r="CK124" i="2"/>
  <c r="CK447" i="2"/>
  <c r="CK128" i="2"/>
  <c r="CK451" i="2"/>
  <c r="CK132" i="2"/>
  <c r="CK455" i="2"/>
  <c r="CK136" i="2"/>
  <c r="CK459" i="2"/>
  <c r="CK140" i="2"/>
  <c r="CK463" i="2"/>
  <c r="CK144" i="2"/>
  <c r="CK467" i="2"/>
  <c r="CK22" i="2"/>
  <c r="CK344" i="2"/>
  <c r="CK360" i="2"/>
  <c r="CK44" i="2"/>
  <c r="CK56" i="2"/>
  <c r="CK377" i="2"/>
  <c r="CK61" i="2"/>
  <c r="CK70" i="2"/>
  <c r="CK77" i="2"/>
  <c r="CK121" i="2"/>
  <c r="CK126" i="2"/>
  <c r="CK448" i="2"/>
  <c r="CK449" i="2"/>
  <c r="CK130" i="2"/>
  <c r="CK133" i="2"/>
  <c r="CK454" i="2"/>
  <c r="CK135" i="2"/>
  <c r="CK148" i="2"/>
  <c r="CK356" i="2"/>
  <c r="CK48" i="2"/>
  <c r="CK373" i="2"/>
  <c r="CK375" i="2"/>
  <c r="CK57" i="2"/>
  <c r="CK384" i="2"/>
  <c r="CK66" i="2"/>
  <c r="CK73" i="2"/>
  <c r="CK78" i="2"/>
  <c r="CK400" i="2"/>
  <c r="CK401" i="2"/>
  <c r="CK125" i="2"/>
  <c r="CK129" i="2"/>
  <c r="CK457" i="2"/>
  <c r="CK138" i="2"/>
  <c r="CK461" i="2"/>
  <c r="CK142" i="2"/>
  <c r="CK465" i="2"/>
  <c r="CK146" i="2"/>
  <c r="CK468" i="2"/>
  <c r="CK149" i="2"/>
  <c r="CK472" i="2"/>
  <c r="CK153" i="2"/>
  <c r="CK476" i="2"/>
  <c r="CK157" i="2"/>
  <c r="CK480" i="2"/>
  <c r="CK161" i="2"/>
  <c r="CK484" i="2"/>
  <c r="CK165" i="2"/>
  <c r="CK488" i="2"/>
  <c r="CK169" i="2"/>
  <c r="CK492" i="2"/>
  <c r="CK173" i="2"/>
  <c r="CK496" i="2"/>
  <c r="CK177" i="2"/>
  <c r="CK500" i="2"/>
  <c r="CK181" i="2"/>
  <c r="CK504" i="2"/>
  <c r="CK185" i="2"/>
  <c r="CK508" i="2"/>
  <c r="CK189" i="2"/>
  <c r="CK512" i="2"/>
  <c r="CK193" i="2"/>
  <c r="CK516" i="2"/>
  <c r="CK197" i="2"/>
  <c r="CK520" i="2"/>
  <c r="CK201" i="2"/>
  <c r="CK524" i="2"/>
  <c r="CK205" i="2"/>
  <c r="CK528" i="2"/>
  <c r="CK209" i="2"/>
  <c r="CK532" i="2"/>
  <c r="CK213" i="2"/>
  <c r="CK536" i="2"/>
  <c r="CK217" i="2"/>
  <c r="CK219" i="2"/>
  <c r="CK542" i="2"/>
  <c r="CK223" i="2"/>
  <c r="CK546" i="2"/>
  <c r="CK227" i="2"/>
  <c r="CK550" i="2"/>
  <c r="CK231" i="2"/>
  <c r="CK554" i="2"/>
  <c r="CK235" i="2"/>
  <c r="CK558" i="2"/>
  <c r="CK239" i="2"/>
  <c r="CK562" i="2"/>
  <c r="CK243" i="2"/>
  <c r="CK566" i="2"/>
  <c r="CK247" i="2"/>
  <c r="CK570" i="2"/>
  <c r="CK251" i="2"/>
  <c r="CK574" i="2"/>
  <c r="CK255" i="2"/>
  <c r="CK578" i="2"/>
  <c r="CK259" i="2"/>
  <c r="CK582" i="2"/>
  <c r="CK263" i="2"/>
  <c r="CK586" i="2"/>
  <c r="CK267" i="2"/>
  <c r="CK590" i="2"/>
  <c r="CK271" i="2"/>
  <c r="CK594" i="2"/>
  <c r="CK275" i="2"/>
  <c r="CK598" i="2"/>
  <c r="CK279" i="2"/>
  <c r="CK602" i="2"/>
  <c r="CK283" i="2"/>
  <c r="CK606" i="2"/>
  <c r="CK287" i="2"/>
  <c r="CK610" i="2"/>
  <c r="CK291" i="2"/>
  <c r="CK614" i="2"/>
  <c r="CK295" i="2"/>
  <c r="CK618" i="2"/>
  <c r="CK299" i="2"/>
  <c r="CK622" i="2"/>
  <c r="CK303" i="2"/>
  <c r="CK626" i="2"/>
  <c r="CK307" i="2"/>
  <c r="CK630" i="2"/>
  <c r="CK311" i="2"/>
  <c r="CK634" i="2"/>
  <c r="CK315" i="2"/>
  <c r="CK638" i="2"/>
  <c r="CK348" i="2"/>
  <c r="CK45" i="2"/>
  <c r="CK368" i="2"/>
  <c r="CK54" i="2"/>
  <c r="CK380" i="2"/>
  <c r="CK409" i="2"/>
  <c r="CK94" i="2"/>
  <c r="CK416" i="2"/>
  <c r="CK97" i="2"/>
  <c r="CK425" i="2"/>
  <c r="CK110" i="2"/>
  <c r="CK432" i="2"/>
  <c r="CK113" i="2"/>
  <c r="CK444" i="2"/>
  <c r="CK445" i="2"/>
  <c r="CK139" i="2"/>
  <c r="CK147" i="2"/>
  <c r="CK469" i="2"/>
  <c r="CK474" i="2"/>
  <c r="CK155" i="2"/>
  <c r="CK478" i="2"/>
  <c r="CK160" i="2"/>
  <c r="CK490" i="2"/>
  <c r="CK494" i="2"/>
  <c r="CK175" i="2"/>
  <c r="CK179" i="2"/>
  <c r="CK505" i="2"/>
  <c r="CK186" i="2"/>
  <c r="CK507" i="2"/>
  <c r="CK509" i="2"/>
  <c r="CK190" i="2"/>
  <c r="CK511" i="2"/>
  <c r="CK192" i="2"/>
  <c r="CK196" i="2"/>
  <c r="CK522" i="2"/>
  <c r="CK526" i="2"/>
  <c r="CK207" i="2"/>
  <c r="CK211" i="2"/>
  <c r="CK537" i="2"/>
  <c r="CK367" i="2"/>
  <c r="CK372" i="2"/>
  <c r="CK379" i="2"/>
  <c r="CK68" i="2"/>
  <c r="CK389" i="2"/>
  <c r="CK391" i="2"/>
  <c r="CK396" i="2"/>
  <c r="CK81" i="2"/>
  <c r="CK405" i="2"/>
  <c r="CK90" i="2"/>
  <c r="CK412" i="2"/>
  <c r="CK93" i="2"/>
  <c r="CK421" i="2"/>
  <c r="CK106" i="2"/>
  <c r="CK428" i="2"/>
  <c r="CK109" i="2"/>
  <c r="CK437" i="2"/>
  <c r="CK441" i="2"/>
  <c r="CK464" i="2"/>
  <c r="CK150" i="2"/>
  <c r="CK471" i="2"/>
  <c r="CK151" i="2"/>
  <c r="CK477" i="2"/>
  <c r="CK482" i="2"/>
  <c r="CK163" i="2"/>
  <c r="CK486" i="2"/>
  <c r="CK167" i="2"/>
  <c r="CK171" i="2"/>
  <c r="CK497" i="2"/>
  <c r="CK178" i="2"/>
  <c r="CK499" i="2"/>
  <c r="CK501" i="2"/>
  <c r="CK182" i="2"/>
  <c r="CK503" i="2"/>
  <c r="CK184" i="2"/>
  <c r="CK188" i="2"/>
  <c r="CK514" i="2"/>
  <c r="CK518" i="2"/>
  <c r="CK199" i="2"/>
  <c r="CK203" i="2"/>
  <c r="CK529" i="2"/>
  <c r="CK210" i="2"/>
  <c r="CK531" i="2"/>
  <c r="CK533" i="2"/>
  <c r="CK214" i="2"/>
  <c r="CK535" i="2"/>
  <c r="CK216" i="2"/>
  <c r="CK539" i="2"/>
  <c r="CK221" i="2"/>
  <c r="CK543" i="2"/>
  <c r="CK225" i="2"/>
  <c r="CK547" i="2"/>
  <c r="CK229" i="2"/>
  <c r="CK551" i="2"/>
  <c r="CK233" i="2"/>
  <c r="CK555" i="2"/>
  <c r="CK237" i="2"/>
  <c r="CK559" i="2"/>
  <c r="CK241" i="2"/>
  <c r="CK563" i="2"/>
  <c r="CK245" i="2"/>
  <c r="CK567" i="2"/>
  <c r="CK249" i="2"/>
  <c r="CK571" i="2"/>
  <c r="CK253" i="2"/>
  <c r="CK575" i="2"/>
  <c r="CK257" i="2"/>
  <c r="CK579" i="2"/>
  <c r="CK261" i="2"/>
  <c r="CK583" i="2"/>
  <c r="CK265" i="2"/>
  <c r="CK587" i="2"/>
  <c r="CK49" i="2"/>
  <c r="CK371" i="2"/>
  <c r="CK82" i="2"/>
  <c r="CK404" i="2"/>
  <c r="CK429" i="2"/>
  <c r="CK117" i="2"/>
  <c r="CK440" i="2"/>
  <c r="CK134" i="2"/>
  <c r="CK137" i="2"/>
  <c r="CK458" i="2"/>
  <c r="CK143" i="2"/>
  <c r="CK154" i="2"/>
  <c r="CK475" i="2"/>
  <c r="CK162" i="2"/>
  <c r="CK483" i="2"/>
  <c r="CK170" i="2"/>
  <c r="CK491" i="2"/>
  <c r="CK493" i="2"/>
  <c r="CK183" i="2"/>
  <c r="CK191" i="2"/>
  <c r="CK202" i="2"/>
  <c r="CK523" i="2"/>
  <c r="CK204" i="2"/>
  <c r="CK208" i="2"/>
  <c r="CK530" i="2"/>
  <c r="CK218" i="2"/>
  <c r="CK540" i="2"/>
  <c r="CK224" i="2"/>
  <c r="CK545" i="2"/>
  <c r="CK226" i="2"/>
  <c r="CK548" i="2"/>
  <c r="CK232" i="2"/>
  <c r="CK553" i="2"/>
  <c r="CK234" i="2"/>
  <c r="CK556" i="2"/>
  <c r="CK240" i="2"/>
  <c r="CK561" i="2"/>
  <c r="CK242" i="2"/>
  <c r="CK564" i="2"/>
  <c r="CK248" i="2"/>
  <c r="CK569" i="2"/>
  <c r="CK250" i="2"/>
  <c r="CK572" i="2"/>
  <c r="CK256" i="2"/>
  <c r="CK577" i="2"/>
  <c r="CK258" i="2"/>
  <c r="CK580" i="2"/>
  <c r="CK269" i="2"/>
  <c r="CK591" i="2"/>
  <c r="CK273" i="2"/>
  <c r="CK595" i="2"/>
  <c r="CK277" i="2"/>
  <c r="CK599" i="2"/>
  <c r="CK281" i="2"/>
  <c r="CK603" i="2"/>
  <c r="CK285" i="2"/>
  <c r="CK607" i="2"/>
  <c r="CK289" i="2"/>
  <c r="CK611" i="2"/>
  <c r="CK293" i="2"/>
  <c r="CK615" i="2"/>
  <c r="CK297" i="2"/>
  <c r="CK619" i="2"/>
  <c r="CK301" i="2"/>
  <c r="CK623" i="2"/>
  <c r="CK305" i="2"/>
  <c r="CK627" i="2"/>
  <c r="CK309" i="2"/>
  <c r="CK631" i="2"/>
  <c r="CK313" i="2"/>
  <c r="CK635" i="2"/>
  <c r="CK317" i="2"/>
  <c r="CK318" i="2"/>
  <c r="CK641" i="2"/>
  <c r="CK322" i="2"/>
  <c r="CK645" i="2"/>
  <c r="CK326" i="2"/>
  <c r="CK649" i="2"/>
  <c r="CK330" i="2"/>
  <c r="CK352" i="2"/>
  <c r="CK393" i="2"/>
  <c r="CK86" i="2"/>
  <c r="CK89" i="2"/>
  <c r="CK413" i="2"/>
  <c r="CK101" i="2"/>
  <c r="CK424" i="2"/>
  <c r="CK453" i="2"/>
  <c r="CK481" i="2"/>
  <c r="CK164" i="2"/>
  <c r="CK166" i="2"/>
  <c r="CK487" i="2"/>
  <c r="CK168" i="2"/>
  <c r="CK502" i="2"/>
  <c r="CK513" i="2"/>
  <c r="CK200" i="2"/>
  <c r="CK206" i="2"/>
  <c r="CK527" i="2"/>
  <c r="CK212" i="2"/>
  <c r="CK541" i="2"/>
  <c r="CK222" i="2"/>
  <c r="CK228" i="2"/>
  <c r="CK230" i="2"/>
  <c r="CK552" i="2"/>
  <c r="CK557" i="2"/>
  <c r="CK238" i="2"/>
  <c r="CK573" i="2"/>
  <c r="CK260" i="2"/>
  <c r="CK262" i="2"/>
  <c r="CK584" i="2"/>
  <c r="CK268" i="2"/>
  <c r="CK589" i="2"/>
  <c r="CK280" i="2"/>
  <c r="CK601" i="2"/>
  <c r="CK609" i="2"/>
  <c r="CK292" i="2"/>
  <c r="CK613" i="2"/>
  <c r="CK304" i="2"/>
  <c r="CK625" i="2"/>
  <c r="CK629" i="2"/>
  <c r="CK633" i="2"/>
  <c r="CK316" i="2"/>
  <c r="CK637" i="2"/>
  <c r="CK320" i="2"/>
  <c r="CK324" i="2"/>
  <c r="CK647" i="2"/>
  <c r="CK651" i="2"/>
  <c r="CK85" i="2"/>
  <c r="CK452" i="2"/>
  <c r="CK141" i="2"/>
  <c r="CK462" i="2"/>
  <c r="CK152" i="2"/>
  <c r="CK156" i="2"/>
  <c r="CK159" i="2"/>
  <c r="CK174" i="2"/>
  <c r="CK495" i="2"/>
  <c r="CK180" i="2"/>
  <c r="CK506" i="2"/>
  <c r="CK517" i="2"/>
  <c r="CK198" i="2"/>
  <c r="CK519" i="2"/>
  <c r="CK525" i="2"/>
  <c r="CK215" i="2"/>
  <c r="CK538" i="2"/>
  <c r="CK588" i="2"/>
  <c r="CK74" i="2"/>
  <c r="CK417" i="2"/>
  <c r="CK102" i="2"/>
  <c r="CK105" i="2"/>
  <c r="CK114" i="2"/>
  <c r="CK436" i="2"/>
  <c r="CK456" i="2"/>
  <c r="CK145" i="2"/>
  <c r="CK466" i="2"/>
  <c r="CK158" i="2"/>
  <c r="CK479" i="2"/>
  <c r="CK485" i="2"/>
  <c r="CK489" i="2"/>
  <c r="CK172" i="2"/>
  <c r="CK176" i="2"/>
  <c r="CK498" i="2"/>
  <c r="CK187" i="2"/>
  <c r="CK510" i="2"/>
  <c r="CK521" i="2"/>
  <c r="CK534" i="2"/>
  <c r="CK264" i="2"/>
  <c r="CK585" i="2"/>
  <c r="CK266" i="2"/>
  <c r="CK270" i="2"/>
  <c r="CK592" i="2"/>
  <c r="CK274" i="2"/>
  <c r="CK596" i="2"/>
  <c r="CK278" i="2"/>
  <c r="CK600" i="2"/>
  <c r="CK282" i="2"/>
  <c r="CK604" i="2"/>
  <c r="CK286" i="2"/>
  <c r="CK608" i="2"/>
  <c r="CK290" i="2"/>
  <c r="CK612" i="2"/>
  <c r="CK294" i="2"/>
  <c r="CK616" i="2"/>
  <c r="CK298" i="2"/>
  <c r="CK620" i="2"/>
  <c r="CK302" i="2"/>
  <c r="CK624" i="2"/>
  <c r="CK306" i="2"/>
  <c r="CK628" i="2"/>
  <c r="CK310" i="2"/>
  <c r="CK632" i="2"/>
  <c r="CK314" i="2"/>
  <c r="CK636" i="2"/>
  <c r="CK319" i="2"/>
  <c r="CK642" i="2"/>
  <c r="CK323" i="2"/>
  <c r="CK646" i="2"/>
  <c r="CK327" i="2"/>
  <c r="CK650" i="2"/>
  <c r="CK331" i="2"/>
  <c r="CK470" i="2"/>
  <c r="CK473" i="2"/>
  <c r="CK194" i="2"/>
  <c r="CK515" i="2"/>
  <c r="CK195" i="2"/>
  <c r="CK220" i="2"/>
  <c r="CK544" i="2"/>
  <c r="CK549" i="2"/>
  <c r="CK236" i="2"/>
  <c r="CK560" i="2"/>
  <c r="CK244" i="2"/>
  <c r="CK565" i="2"/>
  <c r="CK246" i="2"/>
  <c r="CK568" i="2"/>
  <c r="CK252" i="2"/>
  <c r="CK254" i="2"/>
  <c r="CK576" i="2"/>
  <c r="CK581" i="2"/>
  <c r="CK272" i="2"/>
  <c r="CK593" i="2"/>
  <c r="CK276" i="2"/>
  <c r="CK597" i="2"/>
  <c r="CK284" i="2"/>
  <c r="CK605" i="2"/>
  <c r="CK288" i="2"/>
  <c r="CK296" i="2"/>
  <c r="CK617" i="2"/>
  <c r="CK300" i="2"/>
  <c r="CK621" i="2"/>
  <c r="CK308" i="2"/>
  <c r="CK312" i="2"/>
  <c r="CK639" i="2"/>
  <c r="CK643" i="2"/>
  <c r="CK328" i="2"/>
  <c r="CK17" i="2"/>
  <c r="CK397" i="2"/>
  <c r="CK408" i="2"/>
  <c r="CK98" i="2"/>
  <c r="CK420" i="2"/>
  <c r="CK433" i="2"/>
  <c r="CK118" i="2"/>
  <c r="CK122" i="2"/>
  <c r="CK460" i="2"/>
  <c r="CK640" i="2"/>
  <c r="CK329" i="2"/>
  <c r="CK648" i="2"/>
  <c r="CK644" i="2"/>
  <c r="CK325" i="2"/>
  <c r="CK652" i="2"/>
  <c r="CK321" i="2"/>
  <c r="CF333" i="2"/>
  <c r="CF332" i="2"/>
  <c r="CF653" i="2"/>
  <c r="CF654" i="2"/>
  <c r="CF17" i="2"/>
  <c r="CF18" i="2"/>
  <c r="CF341" i="2"/>
  <c r="CF22" i="2"/>
  <c r="CF19" i="2"/>
  <c r="CF20" i="2"/>
  <c r="CF23" i="2"/>
  <c r="CF346" i="2"/>
  <c r="CF27" i="2"/>
  <c r="CF350" i="2"/>
  <c r="CF31" i="2"/>
  <c r="CF354" i="2"/>
  <c r="CF35" i="2"/>
  <c r="CF358" i="2"/>
  <c r="CF39" i="2"/>
  <c r="CF362" i="2"/>
  <c r="CF43" i="2"/>
  <c r="CF366" i="2"/>
  <c r="CF47" i="2"/>
  <c r="CF370" i="2"/>
  <c r="CF51" i="2"/>
  <c r="CF338" i="2"/>
  <c r="CF342" i="2"/>
  <c r="CF343" i="2"/>
  <c r="CF24" i="2"/>
  <c r="CF347" i="2"/>
  <c r="CF28" i="2"/>
  <c r="CF351" i="2"/>
  <c r="CF32" i="2"/>
  <c r="CF355" i="2"/>
  <c r="CF36" i="2"/>
  <c r="CF359" i="2"/>
  <c r="CF40" i="2"/>
  <c r="CF363" i="2"/>
  <c r="CF44" i="2"/>
  <c r="CF367" i="2"/>
  <c r="CF48" i="2"/>
  <c r="CF371" i="2"/>
  <c r="CF52" i="2"/>
  <c r="CF375" i="2"/>
  <c r="CF56" i="2"/>
  <c r="CF379" i="2"/>
  <c r="CF60" i="2"/>
  <c r="CF383" i="2"/>
  <c r="CF64" i="2"/>
  <c r="CF387" i="2"/>
  <c r="CF68" i="2"/>
  <c r="CF391" i="2"/>
  <c r="CF344" i="2"/>
  <c r="CF345" i="2"/>
  <c r="CF348" i="2"/>
  <c r="CF349" i="2"/>
  <c r="CF352" i="2"/>
  <c r="CF353" i="2"/>
  <c r="CF356" i="2"/>
  <c r="CF357" i="2"/>
  <c r="CF360" i="2"/>
  <c r="CF361" i="2"/>
  <c r="CF45" i="2"/>
  <c r="CF46" i="2"/>
  <c r="CF368" i="2"/>
  <c r="CF58" i="2"/>
  <c r="CF381" i="2"/>
  <c r="CF63" i="2"/>
  <c r="CF65" i="2"/>
  <c r="CF386" i="2"/>
  <c r="CF388" i="2"/>
  <c r="CF72" i="2"/>
  <c r="CF395" i="2"/>
  <c r="CF76" i="2"/>
  <c r="CF399" i="2"/>
  <c r="CF80" i="2"/>
  <c r="CF403" i="2"/>
  <c r="CF84" i="2"/>
  <c r="CF407" i="2"/>
  <c r="CF88" i="2"/>
  <c r="CF411" i="2"/>
  <c r="CF92" i="2"/>
  <c r="CF415" i="2"/>
  <c r="CF96" i="2"/>
  <c r="CF419" i="2"/>
  <c r="CF100" i="2"/>
  <c r="CF423" i="2"/>
  <c r="CF104" i="2"/>
  <c r="CF427" i="2"/>
  <c r="CF108" i="2"/>
  <c r="CF431" i="2"/>
  <c r="CF112" i="2"/>
  <c r="CF435" i="2"/>
  <c r="CF116" i="2"/>
  <c r="CF439" i="2"/>
  <c r="CF120" i="2"/>
  <c r="CF443" i="2"/>
  <c r="CF124" i="2"/>
  <c r="CF447" i="2"/>
  <c r="CF128" i="2"/>
  <c r="CF451" i="2"/>
  <c r="CF21" i="2"/>
  <c r="CF25" i="2"/>
  <c r="CF26" i="2"/>
  <c r="CF29" i="2"/>
  <c r="CF30" i="2"/>
  <c r="CF33" i="2"/>
  <c r="CF34" i="2"/>
  <c r="CF37" i="2"/>
  <c r="CF38" i="2"/>
  <c r="CF41" i="2"/>
  <c r="CF42" i="2"/>
  <c r="CF364" i="2"/>
  <c r="CF369" i="2"/>
  <c r="CF53" i="2"/>
  <c r="CF374" i="2"/>
  <c r="CF376" i="2"/>
  <c r="CF62" i="2"/>
  <c r="CF385" i="2"/>
  <c r="CF67" i="2"/>
  <c r="CF69" i="2"/>
  <c r="CF390" i="2"/>
  <c r="CF392" i="2"/>
  <c r="CF73" i="2"/>
  <c r="CF396" i="2"/>
  <c r="CF77" i="2"/>
  <c r="CF400" i="2"/>
  <c r="CF81" i="2"/>
  <c r="CF404" i="2"/>
  <c r="CF85" i="2"/>
  <c r="CF408" i="2"/>
  <c r="CF89" i="2"/>
  <c r="CF412" i="2"/>
  <c r="CF93" i="2"/>
  <c r="CF416" i="2"/>
  <c r="CF97" i="2"/>
  <c r="CF420" i="2"/>
  <c r="CF101" i="2"/>
  <c r="CF424" i="2"/>
  <c r="CF105" i="2"/>
  <c r="CF428" i="2"/>
  <c r="CF109" i="2"/>
  <c r="CF432" i="2"/>
  <c r="CF113" i="2"/>
  <c r="CF436" i="2"/>
  <c r="CF117" i="2"/>
  <c r="CF440" i="2"/>
  <c r="CF121" i="2"/>
  <c r="CF444" i="2"/>
  <c r="CF125" i="2"/>
  <c r="CF448" i="2"/>
  <c r="CF129" i="2"/>
  <c r="CF452" i="2"/>
  <c r="CF133" i="2"/>
  <c r="CF456" i="2"/>
  <c r="CF137" i="2"/>
  <c r="CF460" i="2"/>
  <c r="CF141" i="2"/>
  <c r="CF464" i="2"/>
  <c r="CF145" i="2"/>
  <c r="CF54" i="2"/>
  <c r="CF380" i="2"/>
  <c r="CF393" i="2"/>
  <c r="CF394" i="2"/>
  <c r="CF82" i="2"/>
  <c r="CF83" i="2"/>
  <c r="CF405" i="2"/>
  <c r="CF86" i="2"/>
  <c r="CF87" i="2"/>
  <c r="CF409" i="2"/>
  <c r="CF90" i="2"/>
  <c r="CF91" i="2"/>
  <c r="CF413" i="2"/>
  <c r="CF94" i="2"/>
  <c r="CF95" i="2"/>
  <c r="CF417" i="2"/>
  <c r="CF98" i="2"/>
  <c r="CF99" i="2"/>
  <c r="CF421" i="2"/>
  <c r="CF102" i="2"/>
  <c r="CF103" i="2"/>
  <c r="CF425" i="2"/>
  <c r="CF106" i="2"/>
  <c r="CF107" i="2"/>
  <c r="CF429" i="2"/>
  <c r="CF110" i="2"/>
  <c r="CF111" i="2"/>
  <c r="CF433" i="2"/>
  <c r="CF114" i="2"/>
  <c r="CF115" i="2"/>
  <c r="CF437" i="2"/>
  <c r="CF118" i="2"/>
  <c r="CF119" i="2"/>
  <c r="CF122" i="2"/>
  <c r="CF446" i="2"/>
  <c r="CF450" i="2"/>
  <c r="CF131" i="2"/>
  <c r="CF454" i="2"/>
  <c r="CF135" i="2"/>
  <c r="CF468" i="2"/>
  <c r="CF365" i="2"/>
  <c r="CF49" i="2"/>
  <c r="CF55" i="2"/>
  <c r="CF59" i="2"/>
  <c r="CF389" i="2"/>
  <c r="CF406" i="2"/>
  <c r="CF410" i="2"/>
  <c r="CF414" i="2"/>
  <c r="CF418" i="2"/>
  <c r="CF422" i="2"/>
  <c r="CF426" i="2"/>
  <c r="CF430" i="2"/>
  <c r="CF434" i="2"/>
  <c r="CF438" i="2"/>
  <c r="CF126" i="2"/>
  <c r="CF127" i="2"/>
  <c r="CF449" i="2"/>
  <c r="CF130" i="2"/>
  <c r="CF457" i="2"/>
  <c r="CF138" i="2"/>
  <c r="CF459" i="2"/>
  <c r="CF461" i="2"/>
  <c r="CF142" i="2"/>
  <c r="CF463" i="2"/>
  <c r="CF465" i="2"/>
  <c r="CF146" i="2"/>
  <c r="CF467" i="2"/>
  <c r="CF469" i="2"/>
  <c r="CF150" i="2"/>
  <c r="CF473" i="2"/>
  <c r="CF154" i="2"/>
  <c r="CF477" i="2"/>
  <c r="CF158" i="2"/>
  <c r="CF481" i="2"/>
  <c r="CF162" i="2"/>
  <c r="CF485" i="2"/>
  <c r="CF166" i="2"/>
  <c r="CF489" i="2"/>
  <c r="CF170" i="2"/>
  <c r="CF493" i="2"/>
  <c r="CF174" i="2"/>
  <c r="CF497" i="2"/>
  <c r="CF178" i="2"/>
  <c r="CF501" i="2"/>
  <c r="CF182" i="2"/>
  <c r="CF505" i="2"/>
  <c r="CF186" i="2"/>
  <c r="CF509" i="2"/>
  <c r="CF190" i="2"/>
  <c r="CF513" i="2"/>
  <c r="CF194" i="2"/>
  <c r="CF517" i="2"/>
  <c r="CF198" i="2"/>
  <c r="CF521" i="2"/>
  <c r="CF202" i="2"/>
  <c r="CF525" i="2"/>
  <c r="CF206" i="2"/>
  <c r="CF529" i="2"/>
  <c r="CF210" i="2"/>
  <c r="CF533" i="2"/>
  <c r="CF214" i="2"/>
  <c r="CF537" i="2"/>
  <c r="CF539" i="2"/>
  <c r="CF220" i="2"/>
  <c r="CF543" i="2"/>
  <c r="CF224" i="2"/>
  <c r="CF547" i="2"/>
  <c r="CF228" i="2"/>
  <c r="CF551" i="2"/>
  <c r="CF232" i="2"/>
  <c r="CF555" i="2"/>
  <c r="CF236" i="2"/>
  <c r="CF559" i="2"/>
  <c r="CF240" i="2"/>
  <c r="CF563" i="2"/>
  <c r="CF244" i="2"/>
  <c r="CF567" i="2"/>
  <c r="CF248" i="2"/>
  <c r="CF571" i="2"/>
  <c r="CF252" i="2"/>
  <c r="CF575" i="2"/>
  <c r="CF256" i="2"/>
  <c r="CF579" i="2"/>
  <c r="CF260" i="2"/>
  <c r="CF583" i="2"/>
  <c r="CF264" i="2"/>
  <c r="CF587" i="2"/>
  <c r="CF268" i="2"/>
  <c r="CF591" i="2"/>
  <c r="CF272" i="2"/>
  <c r="CF595" i="2"/>
  <c r="CF276" i="2"/>
  <c r="CF599" i="2"/>
  <c r="CF280" i="2"/>
  <c r="CF603" i="2"/>
  <c r="CF284" i="2"/>
  <c r="CF607" i="2"/>
  <c r="CF288" i="2"/>
  <c r="CF611" i="2"/>
  <c r="CF292" i="2"/>
  <c r="CF615" i="2"/>
  <c r="CF296" i="2"/>
  <c r="CF619" i="2"/>
  <c r="CF300" i="2"/>
  <c r="CF623" i="2"/>
  <c r="CF304" i="2"/>
  <c r="CF627" i="2"/>
  <c r="CF308" i="2"/>
  <c r="CF631" i="2"/>
  <c r="CF312" i="2"/>
  <c r="CF635" i="2"/>
  <c r="CF316" i="2"/>
  <c r="CF339" i="2"/>
  <c r="CF372" i="2"/>
  <c r="CF57" i="2"/>
  <c r="CF378" i="2"/>
  <c r="CF70" i="2"/>
  <c r="CF71" i="2"/>
  <c r="CF79" i="2"/>
  <c r="CF401" i="2"/>
  <c r="CF441" i="2"/>
  <c r="CF453" i="2"/>
  <c r="CF134" i="2"/>
  <c r="CF455" i="2"/>
  <c r="CF136" i="2"/>
  <c r="CF458" i="2"/>
  <c r="CF462" i="2"/>
  <c r="CF143" i="2"/>
  <c r="CF466" i="2"/>
  <c r="CF149" i="2"/>
  <c r="CF474" i="2"/>
  <c r="CF155" i="2"/>
  <c r="CF476" i="2"/>
  <c r="CF478" i="2"/>
  <c r="CF160" i="2"/>
  <c r="CF490" i="2"/>
  <c r="CF494" i="2"/>
  <c r="CF175" i="2"/>
  <c r="CF496" i="2"/>
  <c r="CF177" i="2"/>
  <c r="CF179" i="2"/>
  <c r="CF500" i="2"/>
  <c r="CF181" i="2"/>
  <c r="CF507" i="2"/>
  <c r="CF511" i="2"/>
  <c r="CF192" i="2"/>
  <c r="CF196" i="2"/>
  <c r="CF522" i="2"/>
  <c r="CF526" i="2"/>
  <c r="CF207" i="2"/>
  <c r="CF528" i="2"/>
  <c r="CF209" i="2"/>
  <c r="CF211" i="2"/>
  <c r="CF532" i="2"/>
  <c r="CF213" i="2"/>
  <c r="CF340" i="2"/>
  <c r="CF50" i="2"/>
  <c r="CF373" i="2"/>
  <c r="CF74" i="2"/>
  <c r="CF442" i="2"/>
  <c r="CF123" i="2"/>
  <c r="CF132" i="2"/>
  <c r="CF144" i="2"/>
  <c r="CF471" i="2"/>
  <c r="CF151" i="2"/>
  <c r="CF472" i="2"/>
  <c r="CF153" i="2"/>
  <c r="CF157" i="2"/>
  <c r="CF482" i="2"/>
  <c r="CF163" i="2"/>
  <c r="CF484" i="2"/>
  <c r="CF486" i="2"/>
  <c r="CF167" i="2"/>
  <c r="CF488" i="2"/>
  <c r="CF169" i="2"/>
  <c r="CF171" i="2"/>
  <c r="CF492" i="2"/>
  <c r="CF173" i="2"/>
  <c r="CF499" i="2"/>
  <c r="CF503" i="2"/>
  <c r="CF184" i="2"/>
  <c r="CF188" i="2"/>
  <c r="CF514" i="2"/>
  <c r="CF518" i="2"/>
  <c r="CF199" i="2"/>
  <c r="CF520" i="2"/>
  <c r="CF201" i="2"/>
  <c r="CF203" i="2"/>
  <c r="CF524" i="2"/>
  <c r="CF205" i="2"/>
  <c r="CF531" i="2"/>
  <c r="CF535" i="2"/>
  <c r="CF216" i="2"/>
  <c r="CF221" i="2"/>
  <c r="CF542" i="2"/>
  <c r="CF225" i="2"/>
  <c r="CF546" i="2"/>
  <c r="CF229" i="2"/>
  <c r="CF550" i="2"/>
  <c r="CF233" i="2"/>
  <c r="CF554" i="2"/>
  <c r="CF237" i="2"/>
  <c r="CF558" i="2"/>
  <c r="CF241" i="2"/>
  <c r="CF562" i="2"/>
  <c r="CF245" i="2"/>
  <c r="CF566" i="2"/>
  <c r="CF249" i="2"/>
  <c r="CF570" i="2"/>
  <c r="CF253" i="2"/>
  <c r="CF574" i="2"/>
  <c r="CF257" i="2"/>
  <c r="CF578" i="2"/>
  <c r="CF261" i="2"/>
  <c r="CF582" i="2"/>
  <c r="CF265" i="2"/>
  <c r="CF586" i="2"/>
  <c r="CF398" i="2"/>
  <c r="CF470" i="2"/>
  <c r="CF164" i="2"/>
  <c r="CF487" i="2"/>
  <c r="CF168" i="2"/>
  <c r="CF502" i="2"/>
  <c r="CF189" i="2"/>
  <c r="CF515" i="2"/>
  <c r="CF195" i="2"/>
  <c r="CF516" i="2"/>
  <c r="CF197" i="2"/>
  <c r="CF200" i="2"/>
  <c r="CF527" i="2"/>
  <c r="CF212" i="2"/>
  <c r="CF541" i="2"/>
  <c r="CF222" i="2"/>
  <c r="CF544" i="2"/>
  <c r="CF549" i="2"/>
  <c r="CF230" i="2"/>
  <c r="CF552" i="2"/>
  <c r="CF557" i="2"/>
  <c r="CF238" i="2"/>
  <c r="CF560" i="2"/>
  <c r="CF565" i="2"/>
  <c r="CF246" i="2"/>
  <c r="CF568" i="2"/>
  <c r="CF573" i="2"/>
  <c r="CF254" i="2"/>
  <c r="CF576" i="2"/>
  <c r="CF581" i="2"/>
  <c r="CF262" i="2"/>
  <c r="CF263" i="2"/>
  <c r="CF588" i="2"/>
  <c r="CF269" i="2"/>
  <c r="CF590" i="2"/>
  <c r="CF273" i="2"/>
  <c r="CF594" i="2"/>
  <c r="CF277" i="2"/>
  <c r="CF598" i="2"/>
  <c r="CF281" i="2"/>
  <c r="CF602" i="2"/>
  <c r="CF285" i="2"/>
  <c r="CF606" i="2"/>
  <c r="CF289" i="2"/>
  <c r="CF610" i="2"/>
  <c r="CF293" i="2"/>
  <c r="CF614" i="2"/>
  <c r="CF297" i="2"/>
  <c r="CF618" i="2"/>
  <c r="CF301" i="2"/>
  <c r="CF622" i="2"/>
  <c r="CF305" i="2"/>
  <c r="CF626" i="2"/>
  <c r="CF309" i="2"/>
  <c r="CF630" i="2"/>
  <c r="CF313" i="2"/>
  <c r="CF634" i="2"/>
  <c r="CF317" i="2"/>
  <c r="CF638" i="2"/>
  <c r="CF319" i="2"/>
  <c r="CF642" i="2"/>
  <c r="CF323" i="2"/>
  <c r="CF646" i="2"/>
  <c r="CF327" i="2"/>
  <c r="CF650" i="2"/>
  <c r="CF331" i="2"/>
  <c r="CF61" i="2"/>
  <c r="CF75" i="2"/>
  <c r="CF397" i="2"/>
  <c r="CF402" i="2"/>
  <c r="CF139" i="2"/>
  <c r="CF140" i="2"/>
  <c r="CF475" i="2"/>
  <c r="CF191" i="2"/>
  <c r="CF204" i="2"/>
  <c r="CF208" i="2"/>
  <c r="CF217" i="2"/>
  <c r="CF226" i="2"/>
  <c r="CF548" i="2"/>
  <c r="CF553" i="2"/>
  <c r="CF577" i="2"/>
  <c r="CF258" i="2"/>
  <c r="CF580" i="2"/>
  <c r="CF585" i="2"/>
  <c r="CF589" i="2"/>
  <c r="CF593" i="2"/>
  <c r="CF597" i="2"/>
  <c r="CF279" i="2"/>
  <c r="CF605" i="2"/>
  <c r="CF291" i="2"/>
  <c r="CF295" i="2"/>
  <c r="CF617" i="2"/>
  <c r="CF299" i="2"/>
  <c r="CF621" i="2"/>
  <c r="CF303" i="2"/>
  <c r="CF315" i="2"/>
  <c r="CF644" i="2"/>
  <c r="CF377" i="2"/>
  <c r="CF445" i="2"/>
  <c r="CF147" i="2"/>
  <c r="CF479" i="2"/>
  <c r="CF161" i="2"/>
  <c r="CF187" i="2"/>
  <c r="CF508" i="2"/>
  <c r="CF510" i="2"/>
  <c r="CF193" i="2"/>
  <c r="CF534" i="2"/>
  <c r="CF219" i="2"/>
  <c r="CF235" i="2"/>
  <c r="CF584" i="2"/>
  <c r="CF384" i="2"/>
  <c r="CF152" i="2"/>
  <c r="CF156" i="2"/>
  <c r="CF159" i="2"/>
  <c r="CF480" i="2"/>
  <c r="CF165" i="2"/>
  <c r="CF495" i="2"/>
  <c r="CF180" i="2"/>
  <c r="CF506" i="2"/>
  <c r="CF519" i="2"/>
  <c r="CF215" i="2"/>
  <c r="CF536" i="2"/>
  <c r="CF538" i="2"/>
  <c r="CF223" i="2"/>
  <c r="CF231" i="2"/>
  <c r="CF239" i="2"/>
  <c r="CF247" i="2"/>
  <c r="CF255" i="2"/>
  <c r="CF267" i="2"/>
  <c r="CF270" i="2"/>
  <c r="CF592" i="2"/>
  <c r="CF274" i="2"/>
  <c r="CF596" i="2"/>
  <c r="CF278" i="2"/>
  <c r="CF600" i="2"/>
  <c r="CF282" i="2"/>
  <c r="CF604" i="2"/>
  <c r="CF286" i="2"/>
  <c r="CF608" i="2"/>
  <c r="CF290" i="2"/>
  <c r="CF612" i="2"/>
  <c r="CF294" i="2"/>
  <c r="CF616" i="2"/>
  <c r="CF298" i="2"/>
  <c r="CF620" i="2"/>
  <c r="CF302" i="2"/>
  <c r="CF624" i="2"/>
  <c r="CF306" i="2"/>
  <c r="CF628" i="2"/>
  <c r="CF310" i="2"/>
  <c r="CF632" i="2"/>
  <c r="CF314" i="2"/>
  <c r="CF636" i="2"/>
  <c r="CF639" i="2"/>
  <c r="CF320" i="2"/>
  <c r="CF643" i="2"/>
  <c r="CF324" i="2"/>
  <c r="CF647" i="2"/>
  <c r="CF328" i="2"/>
  <c r="CF651" i="2"/>
  <c r="CF382" i="2"/>
  <c r="CF66" i="2"/>
  <c r="CF78" i="2"/>
  <c r="CF148" i="2"/>
  <c r="CF483" i="2"/>
  <c r="CF491" i="2"/>
  <c r="CF183" i="2"/>
  <c r="CF504" i="2"/>
  <c r="CF185" i="2"/>
  <c r="CF512" i="2"/>
  <c r="CF523" i="2"/>
  <c r="CF530" i="2"/>
  <c r="CF218" i="2"/>
  <c r="CF540" i="2"/>
  <c r="CF545" i="2"/>
  <c r="CF234" i="2"/>
  <c r="CF556" i="2"/>
  <c r="CF561" i="2"/>
  <c r="CF242" i="2"/>
  <c r="CF564" i="2"/>
  <c r="CF569" i="2"/>
  <c r="CF250" i="2"/>
  <c r="CF572" i="2"/>
  <c r="CF266" i="2"/>
  <c r="CF271" i="2"/>
  <c r="CF275" i="2"/>
  <c r="CF601" i="2"/>
  <c r="CF283" i="2"/>
  <c r="CF287" i="2"/>
  <c r="CF609" i="2"/>
  <c r="CF613" i="2"/>
  <c r="CF625" i="2"/>
  <c r="CF307" i="2"/>
  <c r="CF629" i="2"/>
  <c r="CF311" i="2"/>
  <c r="CF633" i="2"/>
  <c r="CF637" i="2"/>
  <c r="CF640" i="2"/>
  <c r="CF321" i="2"/>
  <c r="CF325" i="2"/>
  <c r="CF648" i="2"/>
  <c r="CF329" i="2"/>
  <c r="CF652" i="2"/>
  <c r="CF172" i="2"/>
  <c r="CF176" i="2"/>
  <c r="CF498" i="2"/>
  <c r="CF227" i="2"/>
  <c r="CF243" i="2"/>
  <c r="CF251" i="2"/>
  <c r="CF259" i="2"/>
  <c r="CF318" i="2"/>
  <c r="CF645" i="2"/>
  <c r="CF326" i="2"/>
  <c r="CF641" i="2"/>
  <c r="CF330" i="2"/>
  <c r="CF322" i="2"/>
  <c r="CF649" i="2"/>
  <c r="BP653" i="2"/>
  <c r="BP333" i="2"/>
  <c r="BP332" i="2"/>
  <c r="BP654" i="2"/>
  <c r="BP17" i="2"/>
  <c r="BP340" i="2"/>
  <c r="BP18" i="2"/>
  <c r="BP341" i="2"/>
  <c r="BP22" i="2"/>
  <c r="BP19" i="2"/>
  <c r="BP20" i="2"/>
  <c r="BP23" i="2"/>
  <c r="BP346" i="2"/>
  <c r="BP27" i="2"/>
  <c r="BP350" i="2"/>
  <c r="BP31" i="2"/>
  <c r="BP354" i="2"/>
  <c r="BP35" i="2"/>
  <c r="BP358" i="2"/>
  <c r="BP39" i="2"/>
  <c r="BP362" i="2"/>
  <c r="BP43" i="2"/>
  <c r="BP366" i="2"/>
  <c r="BP47" i="2"/>
  <c r="BP370" i="2"/>
  <c r="BP51" i="2"/>
  <c r="BP338" i="2"/>
  <c r="BP342" i="2"/>
  <c r="BP24" i="2"/>
  <c r="BP347" i="2"/>
  <c r="BP28" i="2"/>
  <c r="BP351" i="2"/>
  <c r="BP32" i="2"/>
  <c r="BP355" i="2"/>
  <c r="BP36" i="2"/>
  <c r="BP359" i="2"/>
  <c r="BP40" i="2"/>
  <c r="BP363" i="2"/>
  <c r="BP44" i="2"/>
  <c r="BP367" i="2"/>
  <c r="BP48" i="2"/>
  <c r="BP371" i="2"/>
  <c r="BP52" i="2"/>
  <c r="BP375" i="2"/>
  <c r="BP56" i="2"/>
  <c r="BP379" i="2"/>
  <c r="BP60" i="2"/>
  <c r="BP383" i="2"/>
  <c r="BP64" i="2"/>
  <c r="BP387" i="2"/>
  <c r="BP68" i="2"/>
  <c r="BP391" i="2"/>
  <c r="BP344" i="2"/>
  <c r="BP345" i="2"/>
  <c r="BP348" i="2"/>
  <c r="BP349" i="2"/>
  <c r="BP352" i="2"/>
  <c r="BP353" i="2"/>
  <c r="BP356" i="2"/>
  <c r="BP357" i="2"/>
  <c r="BP360" i="2"/>
  <c r="BP361" i="2"/>
  <c r="BP45" i="2"/>
  <c r="BP46" i="2"/>
  <c r="BP368" i="2"/>
  <c r="BP58" i="2"/>
  <c r="BP381" i="2"/>
  <c r="BP63" i="2"/>
  <c r="BP65" i="2"/>
  <c r="BP386" i="2"/>
  <c r="BP388" i="2"/>
  <c r="BP72" i="2"/>
  <c r="BP395" i="2"/>
  <c r="BP76" i="2"/>
  <c r="BP399" i="2"/>
  <c r="BP80" i="2"/>
  <c r="BP403" i="2"/>
  <c r="BP84" i="2"/>
  <c r="BP407" i="2"/>
  <c r="BP88" i="2"/>
  <c r="BP411" i="2"/>
  <c r="BP92" i="2"/>
  <c r="BP415" i="2"/>
  <c r="BP96" i="2"/>
  <c r="BP419" i="2"/>
  <c r="BP100" i="2"/>
  <c r="BP423" i="2"/>
  <c r="BP104" i="2"/>
  <c r="BP427" i="2"/>
  <c r="BP108" i="2"/>
  <c r="BP431" i="2"/>
  <c r="BP112" i="2"/>
  <c r="BP435" i="2"/>
  <c r="BP116" i="2"/>
  <c r="BP439" i="2"/>
  <c r="BP120" i="2"/>
  <c r="BP443" i="2"/>
  <c r="BP124" i="2"/>
  <c r="BP447" i="2"/>
  <c r="BP128" i="2"/>
  <c r="BP451" i="2"/>
  <c r="BP25" i="2"/>
  <c r="BP26" i="2"/>
  <c r="BP29" i="2"/>
  <c r="BP30" i="2"/>
  <c r="BP33" i="2"/>
  <c r="BP34" i="2"/>
  <c r="BP37" i="2"/>
  <c r="BP38" i="2"/>
  <c r="BP41" i="2"/>
  <c r="BP42" i="2"/>
  <c r="BP364" i="2"/>
  <c r="BP369" i="2"/>
  <c r="BP53" i="2"/>
  <c r="BP374" i="2"/>
  <c r="BP376" i="2"/>
  <c r="BP62" i="2"/>
  <c r="BP385" i="2"/>
  <c r="BP67" i="2"/>
  <c r="BP69" i="2"/>
  <c r="BP390" i="2"/>
  <c r="BP392" i="2"/>
  <c r="BP73" i="2"/>
  <c r="BP396" i="2"/>
  <c r="BP77" i="2"/>
  <c r="BP400" i="2"/>
  <c r="BP81" i="2"/>
  <c r="BP404" i="2"/>
  <c r="BP85" i="2"/>
  <c r="BP408" i="2"/>
  <c r="BP89" i="2"/>
  <c r="BP412" i="2"/>
  <c r="BP93" i="2"/>
  <c r="BP416" i="2"/>
  <c r="BP97" i="2"/>
  <c r="BP420" i="2"/>
  <c r="BP101" i="2"/>
  <c r="BP424" i="2"/>
  <c r="BP105" i="2"/>
  <c r="BP428" i="2"/>
  <c r="BP109" i="2"/>
  <c r="BP432" i="2"/>
  <c r="BP113" i="2"/>
  <c r="BP436" i="2"/>
  <c r="BP117" i="2"/>
  <c r="BP440" i="2"/>
  <c r="BP121" i="2"/>
  <c r="BP444" i="2"/>
  <c r="BP125" i="2"/>
  <c r="BP448" i="2"/>
  <c r="BP129" i="2"/>
  <c r="BP452" i="2"/>
  <c r="BP133" i="2"/>
  <c r="BP456" i="2"/>
  <c r="BP137" i="2"/>
  <c r="BP460" i="2"/>
  <c r="BP141" i="2"/>
  <c r="BP464" i="2"/>
  <c r="BP145" i="2"/>
  <c r="BP343" i="2"/>
  <c r="BP377" i="2"/>
  <c r="BP61" i="2"/>
  <c r="BP382" i="2"/>
  <c r="BP70" i="2"/>
  <c r="BP393" i="2"/>
  <c r="BP394" i="2"/>
  <c r="BP82" i="2"/>
  <c r="BP83" i="2"/>
  <c r="BP405" i="2"/>
  <c r="BP86" i="2"/>
  <c r="BP87" i="2"/>
  <c r="BP409" i="2"/>
  <c r="BP90" i="2"/>
  <c r="BP91" i="2"/>
  <c r="BP413" i="2"/>
  <c r="BP94" i="2"/>
  <c r="BP95" i="2"/>
  <c r="BP417" i="2"/>
  <c r="BP98" i="2"/>
  <c r="BP99" i="2"/>
  <c r="BP421" i="2"/>
  <c r="BP102" i="2"/>
  <c r="BP103" i="2"/>
  <c r="BP425" i="2"/>
  <c r="BP106" i="2"/>
  <c r="BP107" i="2"/>
  <c r="BP429" i="2"/>
  <c r="BP110" i="2"/>
  <c r="BP111" i="2"/>
  <c r="BP433" i="2"/>
  <c r="BP114" i="2"/>
  <c r="BP115" i="2"/>
  <c r="BP437" i="2"/>
  <c r="BP118" i="2"/>
  <c r="BP119" i="2"/>
  <c r="BP122" i="2"/>
  <c r="BP446" i="2"/>
  <c r="BP450" i="2"/>
  <c r="BP131" i="2"/>
  <c r="BP454" i="2"/>
  <c r="BP135" i="2"/>
  <c r="BP468" i="2"/>
  <c r="BP339" i="2"/>
  <c r="BP21" i="2"/>
  <c r="BP365" i="2"/>
  <c r="BP49" i="2"/>
  <c r="BP373" i="2"/>
  <c r="BP57" i="2"/>
  <c r="BP378" i="2"/>
  <c r="BP384" i="2"/>
  <c r="BP66" i="2"/>
  <c r="BP71" i="2"/>
  <c r="BP406" i="2"/>
  <c r="BP410" i="2"/>
  <c r="BP414" i="2"/>
  <c r="BP418" i="2"/>
  <c r="BP422" i="2"/>
  <c r="BP426" i="2"/>
  <c r="BP430" i="2"/>
  <c r="BP434" i="2"/>
  <c r="BP438" i="2"/>
  <c r="BP126" i="2"/>
  <c r="BP127" i="2"/>
  <c r="BP449" i="2"/>
  <c r="BP130" i="2"/>
  <c r="BP457" i="2"/>
  <c r="BP138" i="2"/>
  <c r="BP459" i="2"/>
  <c r="BP461" i="2"/>
  <c r="BP142" i="2"/>
  <c r="BP463" i="2"/>
  <c r="BP465" i="2"/>
  <c r="BP146" i="2"/>
  <c r="BP467" i="2"/>
  <c r="BP469" i="2"/>
  <c r="BP150" i="2"/>
  <c r="BP473" i="2"/>
  <c r="BP154" i="2"/>
  <c r="BP477" i="2"/>
  <c r="BP158" i="2"/>
  <c r="BP481" i="2"/>
  <c r="BP162" i="2"/>
  <c r="BP485" i="2"/>
  <c r="BP166" i="2"/>
  <c r="BP489" i="2"/>
  <c r="BP170" i="2"/>
  <c r="BP493" i="2"/>
  <c r="BP174" i="2"/>
  <c r="BP497" i="2"/>
  <c r="BP178" i="2"/>
  <c r="BP501" i="2"/>
  <c r="BP182" i="2"/>
  <c r="BP505" i="2"/>
  <c r="BP186" i="2"/>
  <c r="BP509" i="2"/>
  <c r="BP190" i="2"/>
  <c r="BP513" i="2"/>
  <c r="BP194" i="2"/>
  <c r="BP517" i="2"/>
  <c r="BP198" i="2"/>
  <c r="BP521" i="2"/>
  <c r="BP202" i="2"/>
  <c r="BP525" i="2"/>
  <c r="BP206" i="2"/>
  <c r="BP529" i="2"/>
  <c r="BP210" i="2"/>
  <c r="BP533" i="2"/>
  <c r="BP214" i="2"/>
  <c r="BP537" i="2"/>
  <c r="BP539" i="2"/>
  <c r="BP220" i="2"/>
  <c r="BP543" i="2"/>
  <c r="BP224" i="2"/>
  <c r="BP547" i="2"/>
  <c r="BP228" i="2"/>
  <c r="BP551" i="2"/>
  <c r="BP232" i="2"/>
  <c r="BP555" i="2"/>
  <c r="BP236" i="2"/>
  <c r="BP559" i="2"/>
  <c r="BP240" i="2"/>
  <c r="BP563" i="2"/>
  <c r="BP244" i="2"/>
  <c r="BP567" i="2"/>
  <c r="BP248" i="2"/>
  <c r="BP571" i="2"/>
  <c r="BP252" i="2"/>
  <c r="BP575" i="2"/>
  <c r="BP256" i="2"/>
  <c r="BP579" i="2"/>
  <c r="BP260" i="2"/>
  <c r="BP583" i="2"/>
  <c r="BP264" i="2"/>
  <c r="BP587" i="2"/>
  <c r="BP268" i="2"/>
  <c r="BP591" i="2"/>
  <c r="BP272" i="2"/>
  <c r="BP595" i="2"/>
  <c r="BP276" i="2"/>
  <c r="BP599" i="2"/>
  <c r="BP280" i="2"/>
  <c r="BP603" i="2"/>
  <c r="BP284" i="2"/>
  <c r="BP607" i="2"/>
  <c r="BP288" i="2"/>
  <c r="BP611" i="2"/>
  <c r="BP292" i="2"/>
  <c r="BP615" i="2"/>
  <c r="BP296" i="2"/>
  <c r="BP619" i="2"/>
  <c r="BP300" i="2"/>
  <c r="BP623" i="2"/>
  <c r="BP304" i="2"/>
  <c r="BP627" i="2"/>
  <c r="BP308" i="2"/>
  <c r="BP631" i="2"/>
  <c r="BP312" i="2"/>
  <c r="BP635" i="2"/>
  <c r="BP316" i="2"/>
  <c r="BP54" i="2"/>
  <c r="BP380" i="2"/>
  <c r="BP79" i="2"/>
  <c r="BP401" i="2"/>
  <c r="BP441" i="2"/>
  <c r="BP139" i="2"/>
  <c r="BP147" i="2"/>
  <c r="BP149" i="2"/>
  <c r="BP474" i="2"/>
  <c r="BP155" i="2"/>
  <c r="BP476" i="2"/>
  <c r="BP478" i="2"/>
  <c r="BP160" i="2"/>
  <c r="BP490" i="2"/>
  <c r="BP494" i="2"/>
  <c r="BP175" i="2"/>
  <c r="BP496" i="2"/>
  <c r="BP177" i="2"/>
  <c r="BP179" i="2"/>
  <c r="BP500" i="2"/>
  <c r="BP181" i="2"/>
  <c r="BP507" i="2"/>
  <c r="BP511" i="2"/>
  <c r="BP192" i="2"/>
  <c r="BP196" i="2"/>
  <c r="BP522" i="2"/>
  <c r="BP526" i="2"/>
  <c r="BP207" i="2"/>
  <c r="BP528" i="2"/>
  <c r="BP209" i="2"/>
  <c r="BP211" i="2"/>
  <c r="BP532" i="2"/>
  <c r="BP213" i="2"/>
  <c r="BP55" i="2"/>
  <c r="BP59" i="2"/>
  <c r="BP389" i="2"/>
  <c r="BP74" i="2"/>
  <c r="BP442" i="2"/>
  <c r="BP123" i="2"/>
  <c r="BP140" i="2"/>
  <c r="BP471" i="2"/>
  <c r="BP151" i="2"/>
  <c r="BP472" i="2"/>
  <c r="BP153" i="2"/>
  <c r="BP157" i="2"/>
  <c r="BP482" i="2"/>
  <c r="BP163" i="2"/>
  <c r="BP484" i="2"/>
  <c r="BP486" i="2"/>
  <c r="BP167" i="2"/>
  <c r="BP488" i="2"/>
  <c r="BP169" i="2"/>
  <c r="BP171" i="2"/>
  <c r="BP492" i="2"/>
  <c r="BP173" i="2"/>
  <c r="BP499" i="2"/>
  <c r="BP503" i="2"/>
  <c r="BP184" i="2"/>
  <c r="BP188" i="2"/>
  <c r="BP514" i="2"/>
  <c r="BP518" i="2"/>
  <c r="BP199" i="2"/>
  <c r="BP520" i="2"/>
  <c r="BP201" i="2"/>
  <c r="BP203" i="2"/>
  <c r="BP524" i="2"/>
  <c r="BP205" i="2"/>
  <c r="BP531" i="2"/>
  <c r="BP535" i="2"/>
  <c r="BP216" i="2"/>
  <c r="BP221" i="2"/>
  <c r="BP542" i="2"/>
  <c r="BP225" i="2"/>
  <c r="BP546" i="2"/>
  <c r="BP229" i="2"/>
  <c r="BP550" i="2"/>
  <c r="BP233" i="2"/>
  <c r="BP554" i="2"/>
  <c r="BP237" i="2"/>
  <c r="BP558" i="2"/>
  <c r="BP241" i="2"/>
  <c r="BP562" i="2"/>
  <c r="BP245" i="2"/>
  <c r="BP566" i="2"/>
  <c r="BP249" i="2"/>
  <c r="BP570" i="2"/>
  <c r="BP253" i="2"/>
  <c r="BP574" i="2"/>
  <c r="BP257" i="2"/>
  <c r="BP578" i="2"/>
  <c r="BP261" i="2"/>
  <c r="BP582" i="2"/>
  <c r="BP265" i="2"/>
  <c r="BP586" i="2"/>
  <c r="BP75" i="2"/>
  <c r="BP397" i="2"/>
  <c r="BP78" i="2"/>
  <c r="BP402" i="2"/>
  <c r="BP134" i="2"/>
  <c r="BP455" i="2"/>
  <c r="BP458" i="2"/>
  <c r="BP143" i="2"/>
  <c r="BP144" i="2"/>
  <c r="BP475" i="2"/>
  <c r="BP483" i="2"/>
  <c r="BP491" i="2"/>
  <c r="BP183" i="2"/>
  <c r="BP504" i="2"/>
  <c r="BP185" i="2"/>
  <c r="BP191" i="2"/>
  <c r="BP512" i="2"/>
  <c r="BP523" i="2"/>
  <c r="BP204" i="2"/>
  <c r="BP208" i="2"/>
  <c r="BP530" i="2"/>
  <c r="BP217" i="2"/>
  <c r="BP218" i="2"/>
  <c r="BP540" i="2"/>
  <c r="BP545" i="2"/>
  <c r="BP226" i="2"/>
  <c r="BP548" i="2"/>
  <c r="BP553" i="2"/>
  <c r="BP234" i="2"/>
  <c r="BP556" i="2"/>
  <c r="BP561" i="2"/>
  <c r="BP242" i="2"/>
  <c r="BP564" i="2"/>
  <c r="BP569" i="2"/>
  <c r="BP250" i="2"/>
  <c r="BP572" i="2"/>
  <c r="BP577" i="2"/>
  <c r="BP258" i="2"/>
  <c r="BP580" i="2"/>
  <c r="BP267" i="2"/>
  <c r="BP269" i="2"/>
  <c r="BP590" i="2"/>
  <c r="BP273" i="2"/>
  <c r="BP594" i="2"/>
  <c r="BP277" i="2"/>
  <c r="BP598" i="2"/>
  <c r="BP281" i="2"/>
  <c r="BP602" i="2"/>
  <c r="BP285" i="2"/>
  <c r="BP606" i="2"/>
  <c r="BP289" i="2"/>
  <c r="BP610" i="2"/>
  <c r="BP293" i="2"/>
  <c r="BP614" i="2"/>
  <c r="BP297" i="2"/>
  <c r="BP618" i="2"/>
  <c r="BP301" i="2"/>
  <c r="BP622" i="2"/>
  <c r="BP305" i="2"/>
  <c r="BP626" i="2"/>
  <c r="BP309" i="2"/>
  <c r="BP630" i="2"/>
  <c r="BP313" i="2"/>
  <c r="BP634" i="2"/>
  <c r="BP317" i="2"/>
  <c r="BP638" i="2"/>
  <c r="BP319" i="2"/>
  <c r="BP642" i="2"/>
  <c r="BP323" i="2"/>
  <c r="BP646" i="2"/>
  <c r="BP327" i="2"/>
  <c r="BP650" i="2"/>
  <c r="BP331" i="2"/>
  <c r="BP136" i="2"/>
  <c r="BP164" i="2"/>
  <c r="BP487" i="2"/>
  <c r="BP168" i="2"/>
  <c r="BP502" i="2"/>
  <c r="BP189" i="2"/>
  <c r="BP197" i="2"/>
  <c r="BP527" i="2"/>
  <c r="BP212" i="2"/>
  <c r="BP222" i="2"/>
  <c r="BP549" i="2"/>
  <c r="BP230" i="2"/>
  <c r="BP552" i="2"/>
  <c r="BP238" i="2"/>
  <c r="BP581" i="2"/>
  <c r="BP262" i="2"/>
  <c r="BP584" i="2"/>
  <c r="BP589" i="2"/>
  <c r="BP279" i="2"/>
  <c r="BP601" i="2"/>
  <c r="BP609" i="2"/>
  <c r="BP291" i="2"/>
  <c r="BP613" i="2"/>
  <c r="BP295" i="2"/>
  <c r="BP299" i="2"/>
  <c r="BP303" i="2"/>
  <c r="BP625" i="2"/>
  <c r="BP629" i="2"/>
  <c r="BP633" i="2"/>
  <c r="BP315" i="2"/>
  <c r="BP637" i="2"/>
  <c r="BP640" i="2"/>
  <c r="BP321" i="2"/>
  <c r="BP644" i="2"/>
  <c r="BP329" i="2"/>
  <c r="BP652" i="2"/>
  <c r="BP372" i="2"/>
  <c r="BP156" i="2"/>
  <c r="BP159" i="2"/>
  <c r="BP480" i="2"/>
  <c r="BP495" i="2"/>
  <c r="BP180" i="2"/>
  <c r="BP506" i="2"/>
  <c r="BP519" i="2"/>
  <c r="BP215" i="2"/>
  <c r="BP536" i="2"/>
  <c r="BP538" i="2"/>
  <c r="BP223" i="2"/>
  <c r="BP231" i="2"/>
  <c r="BP263" i="2"/>
  <c r="BP588" i="2"/>
  <c r="BP50" i="2"/>
  <c r="BP445" i="2"/>
  <c r="BP466" i="2"/>
  <c r="BP479" i="2"/>
  <c r="BP161" i="2"/>
  <c r="BP172" i="2"/>
  <c r="BP176" i="2"/>
  <c r="BP498" i="2"/>
  <c r="BP187" i="2"/>
  <c r="BP508" i="2"/>
  <c r="BP510" i="2"/>
  <c r="BP193" i="2"/>
  <c r="BP534" i="2"/>
  <c r="BP219" i="2"/>
  <c r="BP227" i="2"/>
  <c r="BP235" i="2"/>
  <c r="BP243" i="2"/>
  <c r="BP251" i="2"/>
  <c r="BP259" i="2"/>
  <c r="BP585" i="2"/>
  <c r="BP266" i="2"/>
  <c r="BP270" i="2"/>
  <c r="BP592" i="2"/>
  <c r="BP274" i="2"/>
  <c r="BP596" i="2"/>
  <c r="BP278" i="2"/>
  <c r="BP600" i="2"/>
  <c r="BP282" i="2"/>
  <c r="BP604" i="2"/>
  <c r="BP286" i="2"/>
  <c r="BP608" i="2"/>
  <c r="BP290" i="2"/>
  <c r="BP612" i="2"/>
  <c r="BP294" i="2"/>
  <c r="BP616" i="2"/>
  <c r="BP298" i="2"/>
  <c r="BP620" i="2"/>
  <c r="BP302" i="2"/>
  <c r="BP624" i="2"/>
  <c r="BP306" i="2"/>
  <c r="BP628" i="2"/>
  <c r="BP310" i="2"/>
  <c r="BP632" i="2"/>
  <c r="BP314" i="2"/>
  <c r="BP636" i="2"/>
  <c r="BP639" i="2"/>
  <c r="BP320" i="2"/>
  <c r="BP643" i="2"/>
  <c r="BP324" i="2"/>
  <c r="BP647" i="2"/>
  <c r="BP328" i="2"/>
  <c r="BP651" i="2"/>
  <c r="BP398" i="2"/>
  <c r="BP453" i="2"/>
  <c r="BP148" i="2"/>
  <c r="BP470" i="2"/>
  <c r="BP515" i="2"/>
  <c r="BP195" i="2"/>
  <c r="BP516" i="2"/>
  <c r="BP200" i="2"/>
  <c r="BP541" i="2"/>
  <c r="BP544" i="2"/>
  <c r="BP557" i="2"/>
  <c r="BP560" i="2"/>
  <c r="BP565" i="2"/>
  <c r="BP246" i="2"/>
  <c r="BP568" i="2"/>
  <c r="BP573" i="2"/>
  <c r="BP254" i="2"/>
  <c r="BP576" i="2"/>
  <c r="BP271" i="2"/>
  <c r="BP593" i="2"/>
  <c r="BP275" i="2"/>
  <c r="BP597" i="2"/>
  <c r="BP283" i="2"/>
  <c r="BP605" i="2"/>
  <c r="BP287" i="2"/>
  <c r="BP617" i="2"/>
  <c r="BP621" i="2"/>
  <c r="BP307" i="2"/>
  <c r="BP311" i="2"/>
  <c r="BP325" i="2"/>
  <c r="BP648" i="2"/>
  <c r="BP132" i="2"/>
  <c r="BP462" i="2"/>
  <c r="BP152" i="2"/>
  <c r="BP165" i="2"/>
  <c r="BP239" i="2"/>
  <c r="BP247" i="2"/>
  <c r="BP255" i="2"/>
  <c r="BP318" i="2"/>
  <c r="BP645" i="2"/>
  <c r="BP322" i="2"/>
  <c r="BP649" i="2"/>
  <c r="BP641" i="2"/>
  <c r="BP330" i="2"/>
  <c r="BP326" i="2"/>
  <c r="BR332" i="2"/>
  <c r="BR653" i="2"/>
  <c r="BR333" i="2"/>
  <c r="BR654" i="2"/>
  <c r="BR17" i="2"/>
  <c r="BR19" i="2"/>
  <c r="BR338" i="2"/>
  <c r="BR339" i="2"/>
  <c r="BR20" i="2"/>
  <c r="BR343" i="2"/>
  <c r="BR344" i="2"/>
  <c r="BR25" i="2"/>
  <c r="BR348" i="2"/>
  <c r="BR29" i="2"/>
  <c r="BR352" i="2"/>
  <c r="BR33" i="2"/>
  <c r="BR356" i="2"/>
  <c r="BR37" i="2"/>
  <c r="BR360" i="2"/>
  <c r="BR41" i="2"/>
  <c r="BR364" i="2"/>
  <c r="BR45" i="2"/>
  <c r="BR368" i="2"/>
  <c r="BR49" i="2"/>
  <c r="BR372" i="2"/>
  <c r="BR341" i="2"/>
  <c r="BR22" i="2"/>
  <c r="BR345" i="2"/>
  <c r="BR26" i="2"/>
  <c r="BR349" i="2"/>
  <c r="BR30" i="2"/>
  <c r="BR353" i="2"/>
  <c r="BR34" i="2"/>
  <c r="BR357" i="2"/>
  <c r="BR38" i="2"/>
  <c r="BR361" i="2"/>
  <c r="BR42" i="2"/>
  <c r="BR365" i="2"/>
  <c r="BR46" i="2"/>
  <c r="BR369" i="2"/>
  <c r="BR50" i="2"/>
  <c r="BR373" i="2"/>
  <c r="BR54" i="2"/>
  <c r="BR377" i="2"/>
  <c r="BR58" i="2"/>
  <c r="BR381" i="2"/>
  <c r="BR62" i="2"/>
  <c r="BR385" i="2"/>
  <c r="BR66" i="2"/>
  <c r="BR389" i="2"/>
  <c r="BR70" i="2"/>
  <c r="BR21" i="2"/>
  <c r="BR342" i="2"/>
  <c r="BR23" i="2"/>
  <c r="BR24" i="2"/>
  <c r="BR27" i="2"/>
  <c r="BR28" i="2"/>
  <c r="BR31" i="2"/>
  <c r="BR32" i="2"/>
  <c r="BR35" i="2"/>
  <c r="BR36" i="2"/>
  <c r="BR39" i="2"/>
  <c r="BR40" i="2"/>
  <c r="BR47" i="2"/>
  <c r="BR52" i="2"/>
  <c r="BR375" i="2"/>
  <c r="BR57" i="2"/>
  <c r="BR59" i="2"/>
  <c r="BR380" i="2"/>
  <c r="BR382" i="2"/>
  <c r="BR68" i="2"/>
  <c r="BR391" i="2"/>
  <c r="BR393" i="2"/>
  <c r="BR74" i="2"/>
  <c r="BR397" i="2"/>
  <c r="BR78" i="2"/>
  <c r="BR401" i="2"/>
  <c r="BR82" i="2"/>
  <c r="BR405" i="2"/>
  <c r="BR86" i="2"/>
  <c r="BR409" i="2"/>
  <c r="BR90" i="2"/>
  <c r="BR413" i="2"/>
  <c r="BR94" i="2"/>
  <c r="BR417" i="2"/>
  <c r="BR98" i="2"/>
  <c r="BR421" i="2"/>
  <c r="BR102" i="2"/>
  <c r="BR425" i="2"/>
  <c r="BR106" i="2"/>
  <c r="BR429" i="2"/>
  <c r="BR110" i="2"/>
  <c r="BR433" i="2"/>
  <c r="BR114" i="2"/>
  <c r="BR437" i="2"/>
  <c r="BR118" i="2"/>
  <c r="BR441" i="2"/>
  <c r="BR122" i="2"/>
  <c r="BR445" i="2"/>
  <c r="BR126" i="2"/>
  <c r="BR449" i="2"/>
  <c r="BR130" i="2"/>
  <c r="BR18" i="2"/>
  <c r="BR43" i="2"/>
  <c r="BR48" i="2"/>
  <c r="BR370" i="2"/>
  <c r="BR371" i="2"/>
  <c r="BR56" i="2"/>
  <c r="BR379" i="2"/>
  <c r="BR61" i="2"/>
  <c r="BR63" i="2"/>
  <c r="BR384" i="2"/>
  <c r="BR386" i="2"/>
  <c r="BR394" i="2"/>
  <c r="BR75" i="2"/>
  <c r="BR398" i="2"/>
  <c r="BR79" i="2"/>
  <c r="BR402" i="2"/>
  <c r="BR83" i="2"/>
  <c r="BR406" i="2"/>
  <c r="BR87" i="2"/>
  <c r="BR410" i="2"/>
  <c r="BR91" i="2"/>
  <c r="BR414" i="2"/>
  <c r="BR95" i="2"/>
  <c r="BR418" i="2"/>
  <c r="BR99" i="2"/>
  <c r="BR422" i="2"/>
  <c r="BR103" i="2"/>
  <c r="BR426" i="2"/>
  <c r="BR107" i="2"/>
  <c r="BR430" i="2"/>
  <c r="BR111" i="2"/>
  <c r="BR434" i="2"/>
  <c r="BR115" i="2"/>
  <c r="BR438" i="2"/>
  <c r="BR119" i="2"/>
  <c r="BR442" i="2"/>
  <c r="BR123" i="2"/>
  <c r="BR446" i="2"/>
  <c r="BR127" i="2"/>
  <c r="BR450" i="2"/>
  <c r="BR131" i="2"/>
  <c r="BR454" i="2"/>
  <c r="BR135" i="2"/>
  <c r="BR458" i="2"/>
  <c r="BR139" i="2"/>
  <c r="BR462" i="2"/>
  <c r="BR143" i="2"/>
  <c r="BR466" i="2"/>
  <c r="BR147" i="2"/>
  <c r="BR340" i="2"/>
  <c r="BR354" i="2"/>
  <c r="BR359" i="2"/>
  <c r="BR51" i="2"/>
  <c r="BR55" i="2"/>
  <c r="BR376" i="2"/>
  <c r="BR390" i="2"/>
  <c r="BR72" i="2"/>
  <c r="BR73" i="2"/>
  <c r="BR399" i="2"/>
  <c r="BR400" i="2"/>
  <c r="BR84" i="2"/>
  <c r="BR88" i="2"/>
  <c r="BR92" i="2"/>
  <c r="BR96" i="2"/>
  <c r="BR100" i="2"/>
  <c r="BR104" i="2"/>
  <c r="BR108" i="2"/>
  <c r="BR112" i="2"/>
  <c r="BR116" i="2"/>
  <c r="BR125" i="2"/>
  <c r="BR129" i="2"/>
  <c r="BR132" i="2"/>
  <c r="BR453" i="2"/>
  <c r="BR134" i="2"/>
  <c r="BR460" i="2"/>
  <c r="BR464" i="2"/>
  <c r="BR350" i="2"/>
  <c r="BR355" i="2"/>
  <c r="BR367" i="2"/>
  <c r="BR383" i="2"/>
  <c r="BR69" i="2"/>
  <c r="BR395" i="2"/>
  <c r="BR396" i="2"/>
  <c r="BR85" i="2"/>
  <c r="BR89" i="2"/>
  <c r="BR93" i="2"/>
  <c r="BR97" i="2"/>
  <c r="BR101" i="2"/>
  <c r="BR105" i="2"/>
  <c r="BR109" i="2"/>
  <c r="BR113" i="2"/>
  <c r="BR117" i="2"/>
  <c r="BR444" i="2"/>
  <c r="BR128" i="2"/>
  <c r="BR452" i="2"/>
  <c r="BR456" i="2"/>
  <c r="BR137" i="2"/>
  <c r="BR141" i="2"/>
  <c r="BR145" i="2"/>
  <c r="BR148" i="2"/>
  <c r="BR471" i="2"/>
  <c r="BR152" i="2"/>
  <c r="BR475" i="2"/>
  <c r="BR156" i="2"/>
  <c r="BR479" i="2"/>
  <c r="BR160" i="2"/>
  <c r="BR483" i="2"/>
  <c r="BR164" i="2"/>
  <c r="BR487" i="2"/>
  <c r="BR168" i="2"/>
  <c r="BR491" i="2"/>
  <c r="BR172" i="2"/>
  <c r="BR495" i="2"/>
  <c r="BR176" i="2"/>
  <c r="BR499" i="2"/>
  <c r="BR180" i="2"/>
  <c r="BR503" i="2"/>
  <c r="BR184" i="2"/>
  <c r="BR507" i="2"/>
  <c r="BR188" i="2"/>
  <c r="BR511" i="2"/>
  <c r="BR192" i="2"/>
  <c r="BR515" i="2"/>
  <c r="BR196" i="2"/>
  <c r="BR519" i="2"/>
  <c r="BR200" i="2"/>
  <c r="BR523" i="2"/>
  <c r="BR204" i="2"/>
  <c r="BR527" i="2"/>
  <c r="BR208" i="2"/>
  <c r="BR531" i="2"/>
  <c r="BR212" i="2"/>
  <c r="BR535" i="2"/>
  <c r="BR216" i="2"/>
  <c r="BR218" i="2"/>
  <c r="BR541" i="2"/>
  <c r="BR222" i="2"/>
  <c r="BR545" i="2"/>
  <c r="BR226" i="2"/>
  <c r="BR549" i="2"/>
  <c r="BR230" i="2"/>
  <c r="BR553" i="2"/>
  <c r="BR234" i="2"/>
  <c r="BR557" i="2"/>
  <c r="BR238" i="2"/>
  <c r="BR561" i="2"/>
  <c r="BR242" i="2"/>
  <c r="BR565" i="2"/>
  <c r="BR246" i="2"/>
  <c r="BR569" i="2"/>
  <c r="BR250" i="2"/>
  <c r="BR573" i="2"/>
  <c r="BR254" i="2"/>
  <c r="BR577" i="2"/>
  <c r="BR258" i="2"/>
  <c r="BR581" i="2"/>
  <c r="BR262" i="2"/>
  <c r="BR585" i="2"/>
  <c r="BR266" i="2"/>
  <c r="BR589" i="2"/>
  <c r="BR270" i="2"/>
  <c r="BR593" i="2"/>
  <c r="BR274" i="2"/>
  <c r="BR597" i="2"/>
  <c r="BR278" i="2"/>
  <c r="BR601" i="2"/>
  <c r="BR282" i="2"/>
  <c r="BR605" i="2"/>
  <c r="BR286" i="2"/>
  <c r="BR609" i="2"/>
  <c r="BR290" i="2"/>
  <c r="BR613" i="2"/>
  <c r="BR294" i="2"/>
  <c r="BR617" i="2"/>
  <c r="BR298" i="2"/>
  <c r="BR621" i="2"/>
  <c r="BR302" i="2"/>
  <c r="BR625" i="2"/>
  <c r="BR306" i="2"/>
  <c r="BR629" i="2"/>
  <c r="BR310" i="2"/>
  <c r="BR633" i="2"/>
  <c r="BR314" i="2"/>
  <c r="BR637" i="2"/>
  <c r="BR351" i="2"/>
  <c r="BR358" i="2"/>
  <c r="BR363" i="2"/>
  <c r="BR60" i="2"/>
  <c r="BR387" i="2"/>
  <c r="BR76" i="2"/>
  <c r="BR81" i="2"/>
  <c r="BR403" i="2"/>
  <c r="BR412" i="2"/>
  <c r="BR419" i="2"/>
  <c r="BR428" i="2"/>
  <c r="BR435" i="2"/>
  <c r="BR443" i="2"/>
  <c r="BR144" i="2"/>
  <c r="BR465" i="2"/>
  <c r="BR473" i="2"/>
  <c r="BR154" i="2"/>
  <c r="BR158" i="2"/>
  <c r="BR159" i="2"/>
  <c r="BR485" i="2"/>
  <c r="BR489" i="2"/>
  <c r="BR170" i="2"/>
  <c r="BR493" i="2"/>
  <c r="BR174" i="2"/>
  <c r="BR504" i="2"/>
  <c r="BR185" i="2"/>
  <c r="BR506" i="2"/>
  <c r="BR508" i="2"/>
  <c r="BR189" i="2"/>
  <c r="BR510" i="2"/>
  <c r="BR191" i="2"/>
  <c r="BR195" i="2"/>
  <c r="BR521" i="2"/>
  <c r="BR202" i="2"/>
  <c r="BR525" i="2"/>
  <c r="BR206" i="2"/>
  <c r="BR536" i="2"/>
  <c r="BR217" i="2"/>
  <c r="BR538" i="2"/>
  <c r="BR219" i="2"/>
  <c r="BR540" i="2"/>
  <c r="BR223" i="2"/>
  <c r="BR544" i="2"/>
  <c r="BR227" i="2"/>
  <c r="BR548" i="2"/>
  <c r="BR231" i="2"/>
  <c r="BR552" i="2"/>
  <c r="BR235" i="2"/>
  <c r="BR556" i="2"/>
  <c r="BR239" i="2"/>
  <c r="BR560" i="2"/>
  <c r="BR243" i="2"/>
  <c r="BR564" i="2"/>
  <c r="BR247" i="2"/>
  <c r="BR568" i="2"/>
  <c r="BR251" i="2"/>
  <c r="BR572" i="2"/>
  <c r="BR255" i="2"/>
  <c r="BR576" i="2"/>
  <c r="BR259" i="2"/>
  <c r="BR580" i="2"/>
  <c r="BR362" i="2"/>
  <c r="BR374" i="2"/>
  <c r="BR378" i="2"/>
  <c r="BR65" i="2"/>
  <c r="BR67" i="2"/>
  <c r="BR388" i="2"/>
  <c r="BR71" i="2"/>
  <c r="BR392" i="2"/>
  <c r="BR77" i="2"/>
  <c r="BR408" i="2"/>
  <c r="BR415" i="2"/>
  <c r="BR424" i="2"/>
  <c r="BR431" i="2"/>
  <c r="BR440" i="2"/>
  <c r="BR124" i="2"/>
  <c r="BR447" i="2"/>
  <c r="BR459" i="2"/>
  <c r="BR467" i="2"/>
  <c r="BR468" i="2"/>
  <c r="BR149" i="2"/>
  <c r="BR470" i="2"/>
  <c r="BR476" i="2"/>
  <c r="BR481" i="2"/>
  <c r="BR162" i="2"/>
  <c r="BR166" i="2"/>
  <c r="BR496" i="2"/>
  <c r="BR177" i="2"/>
  <c r="BR498" i="2"/>
  <c r="BR500" i="2"/>
  <c r="BR181" i="2"/>
  <c r="BR502" i="2"/>
  <c r="BR183" i="2"/>
  <c r="BR187" i="2"/>
  <c r="BR513" i="2"/>
  <c r="BR194" i="2"/>
  <c r="BR517" i="2"/>
  <c r="BR198" i="2"/>
  <c r="BR528" i="2"/>
  <c r="BR209" i="2"/>
  <c r="BR530" i="2"/>
  <c r="BR532" i="2"/>
  <c r="BR213" i="2"/>
  <c r="BR534" i="2"/>
  <c r="BR215" i="2"/>
  <c r="BR220" i="2"/>
  <c r="BR224" i="2"/>
  <c r="BR228" i="2"/>
  <c r="BR232" i="2"/>
  <c r="BR236" i="2"/>
  <c r="BR240" i="2"/>
  <c r="BR244" i="2"/>
  <c r="BR248" i="2"/>
  <c r="BR252" i="2"/>
  <c r="BR256" i="2"/>
  <c r="BR260" i="2"/>
  <c r="BR264" i="2"/>
  <c r="BR53" i="2"/>
  <c r="BR80" i="2"/>
  <c r="BR411" i="2"/>
  <c r="BR416" i="2"/>
  <c r="BR420" i="2"/>
  <c r="BR423" i="2"/>
  <c r="BR120" i="2"/>
  <c r="BR472" i="2"/>
  <c r="BR155" i="2"/>
  <c r="BR477" i="2"/>
  <c r="BR480" i="2"/>
  <c r="BR163" i="2"/>
  <c r="BR165" i="2"/>
  <c r="BR486" i="2"/>
  <c r="BR492" i="2"/>
  <c r="BR173" i="2"/>
  <c r="BR494" i="2"/>
  <c r="BR501" i="2"/>
  <c r="BR505" i="2"/>
  <c r="BR186" i="2"/>
  <c r="BR524" i="2"/>
  <c r="BR210" i="2"/>
  <c r="BR211" i="2"/>
  <c r="BR225" i="2"/>
  <c r="BR233" i="2"/>
  <c r="BR241" i="2"/>
  <c r="BR249" i="2"/>
  <c r="BR257" i="2"/>
  <c r="BR263" i="2"/>
  <c r="BR584" i="2"/>
  <c r="BR268" i="2"/>
  <c r="BR272" i="2"/>
  <c r="BR276" i="2"/>
  <c r="BR280" i="2"/>
  <c r="BR284" i="2"/>
  <c r="BR288" i="2"/>
  <c r="BR292" i="2"/>
  <c r="BR296" i="2"/>
  <c r="BR300" i="2"/>
  <c r="BR304" i="2"/>
  <c r="BR308" i="2"/>
  <c r="BR312" i="2"/>
  <c r="BR316" i="2"/>
  <c r="BR640" i="2"/>
  <c r="BR321" i="2"/>
  <c r="BR644" i="2"/>
  <c r="BR325" i="2"/>
  <c r="BR648" i="2"/>
  <c r="BR329" i="2"/>
  <c r="BR652" i="2"/>
  <c r="BR44" i="2"/>
  <c r="BR436" i="2"/>
  <c r="BR439" i="2"/>
  <c r="BR448" i="2"/>
  <c r="BR133" i="2"/>
  <c r="BR142" i="2"/>
  <c r="BR153" i="2"/>
  <c r="BR474" i="2"/>
  <c r="BR478" i="2"/>
  <c r="BR482" i="2"/>
  <c r="BR514" i="2"/>
  <c r="BR229" i="2"/>
  <c r="BR237" i="2"/>
  <c r="BR253" i="2"/>
  <c r="BR591" i="2"/>
  <c r="BR273" i="2"/>
  <c r="BR599" i="2"/>
  <c r="BR607" i="2"/>
  <c r="BR289" i="2"/>
  <c r="BR611" i="2"/>
  <c r="BR305" i="2"/>
  <c r="BR309" i="2"/>
  <c r="BR631" i="2"/>
  <c r="BR635" i="2"/>
  <c r="BR319" i="2"/>
  <c r="BR642" i="2"/>
  <c r="BR347" i="2"/>
  <c r="BR64" i="2"/>
  <c r="BR427" i="2"/>
  <c r="BR451" i="2"/>
  <c r="BR136" i="2"/>
  <c r="BR461" i="2"/>
  <c r="BR146" i="2"/>
  <c r="BR175" i="2"/>
  <c r="BR516" i="2"/>
  <c r="BR197" i="2"/>
  <c r="BR518" i="2"/>
  <c r="BR199" i="2"/>
  <c r="BR205" i="2"/>
  <c r="BR526" i="2"/>
  <c r="BR533" i="2"/>
  <c r="BR537" i="2"/>
  <c r="BR543" i="2"/>
  <c r="BR551" i="2"/>
  <c r="BR562" i="2"/>
  <c r="BR570" i="2"/>
  <c r="BR578" i="2"/>
  <c r="BR583" i="2"/>
  <c r="BR265" i="2"/>
  <c r="BR600" i="2"/>
  <c r="BR283" i="2"/>
  <c r="BR287" i="2"/>
  <c r="BR608" i="2"/>
  <c r="BR291" i="2"/>
  <c r="BR616" i="2"/>
  <c r="BR624" i="2"/>
  <c r="BR366" i="2"/>
  <c r="BR404" i="2"/>
  <c r="BR407" i="2"/>
  <c r="BR121" i="2"/>
  <c r="BR455" i="2"/>
  <c r="BR463" i="2"/>
  <c r="BR151" i="2"/>
  <c r="BR488" i="2"/>
  <c r="BR169" i="2"/>
  <c r="BR490" i="2"/>
  <c r="BR171" i="2"/>
  <c r="BR178" i="2"/>
  <c r="BR179" i="2"/>
  <c r="BR509" i="2"/>
  <c r="BR512" i="2"/>
  <c r="BR201" i="2"/>
  <c r="BR522" i="2"/>
  <c r="BR203" i="2"/>
  <c r="BR529" i="2"/>
  <c r="BR214" i="2"/>
  <c r="BR539" i="2"/>
  <c r="BR542" i="2"/>
  <c r="BR547" i="2"/>
  <c r="BR550" i="2"/>
  <c r="BR555" i="2"/>
  <c r="BR558" i="2"/>
  <c r="BR563" i="2"/>
  <c r="BR566" i="2"/>
  <c r="BR571" i="2"/>
  <c r="BR574" i="2"/>
  <c r="BR579" i="2"/>
  <c r="BR582" i="2"/>
  <c r="BR267" i="2"/>
  <c r="BR588" i="2"/>
  <c r="BR590" i="2"/>
  <c r="BR594" i="2"/>
  <c r="BR598" i="2"/>
  <c r="BR602" i="2"/>
  <c r="BR606" i="2"/>
  <c r="BR610" i="2"/>
  <c r="BR614" i="2"/>
  <c r="BR618" i="2"/>
  <c r="BR622" i="2"/>
  <c r="BR626" i="2"/>
  <c r="BR630" i="2"/>
  <c r="BR634" i="2"/>
  <c r="BR638" i="2"/>
  <c r="BR318" i="2"/>
  <c r="BR641" i="2"/>
  <c r="BR322" i="2"/>
  <c r="BR645" i="2"/>
  <c r="BR326" i="2"/>
  <c r="BR649" i="2"/>
  <c r="BR330" i="2"/>
  <c r="BR432" i="2"/>
  <c r="BR138" i="2"/>
  <c r="BR157" i="2"/>
  <c r="BR161" i="2"/>
  <c r="BR167" i="2"/>
  <c r="BR497" i="2"/>
  <c r="BR182" i="2"/>
  <c r="BR190" i="2"/>
  <c r="BR193" i="2"/>
  <c r="BR520" i="2"/>
  <c r="BR207" i="2"/>
  <c r="BR221" i="2"/>
  <c r="BR245" i="2"/>
  <c r="BR261" i="2"/>
  <c r="BR586" i="2"/>
  <c r="BR587" i="2"/>
  <c r="BR269" i="2"/>
  <c r="BR595" i="2"/>
  <c r="BR277" i="2"/>
  <c r="BR281" i="2"/>
  <c r="BR603" i="2"/>
  <c r="BR285" i="2"/>
  <c r="BR293" i="2"/>
  <c r="BR615" i="2"/>
  <c r="BR297" i="2"/>
  <c r="BR619" i="2"/>
  <c r="BR301" i="2"/>
  <c r="BR623" i="2"/>
  <c r="BR627" i="2"/>
  <c r="BR313" i="2"/>
  <c r="BR317" i="2"/>
  <c r="BR323" i="2"/>
  <c r="BR646" i="2"/>
  <c r="BR327" i="2"/>
  <c r="BR650" i="2"/>
  <c r="BR331" i="2"/>
  <c r="BR346" i="2"/>
  <c r="BR457" i="2"/>
  <c r="BR140" i="2"/>
  <c r="BR469" i="2"/>
  <c r="BR150" i="2"/>
  <c r="BR484" i="2"/>
  <c r="BR546" i="2"/>
  <c r="BR554" i="2"/>
  <c r="BR559" i="2"/>
  <c r="BR567" i="2"/>
  <c r="BR575" i="2"/>
  <c r="BR271" i="2"/>
  <c r="BR592" i="2"/>
  <c r="BR275" i="2"/>
  <c r="BR596" i="2"/>
  <c r="BR279" i="2"/>
  <c r="BR604" i="2"/>
  <c r="BR612" i="2"/>
  <c r="BR295" i="2"/>
  <c r="BR299" i="2"/>
  <c r="BR620" i="2"/>
  <c r="BR303" i="2"/>
  <c r="BR311" i="2"/>
  <c r="BR632" i="2"/>
  <c r="BR315" i="2"/>
  <c r="BR636" i="2"/>
  <c r="BR651" i="2"/>
  <c r="BR324" i="2"/>
  <c r="BR647" i="2"/>
  <c r="BR328" i="2"/>
  <c r="BR643" i="2"/>
  <c r="BR307" i="2"/>
  <c r="BR628" i="2"/>
  <c r="BR639" i="2"/>
  <c r="BR320" i="2"/>
  <c r="BQ653" i="2"/>
  <c r="BQ333" i="2"/>
  <c r="BQ654" i="2"/>
  <c r="BQ332" i="2"/>
  <c r="BQ17" i="2"/>
  <c r="BQ338" i="2"/>
  <c r="BQ339" i="2"/>
  <c r="BQ340" i="2"/>
  <c r="BQ21" i="2"/>
  <c r="BQ341" i="2"/>
  <c r="BQ22" i="2"/>
  <c r="BQ343" i="2"/>
  <c r="BQ345" i="2"/>
  <c r="BQ26" i="2"/>
  <c r="BQ349" i="2"/>
  <c r="BQ30" i="2"/>
  <c r="BQ353" i="2"/>
  <c r="BQ34" i="2"/>
  <c r="BQ357" i="2"/>
  <c r="BQ38" i="2"/>
  <c r="BQ361" i="2"/>
  <c r="BQ42" i="2"/>
  <c r="BQ365" i="2"/>
  <c r="BQ46" i="2"/>
  <c r="BQ369" i="2"/>
  <c r="BQ50" i="2"/>
  <c r="BQ19" i="2"/>
  <c r="BQ20" i="2"/>
  <c r="BQ23" i="2"/>
  <c r="BQ346" i="2"/>
  <c r="BQ27" i="2"/>
  <c r="BQ350" i="2"/>
  <c r="BQ31" i="2"/>
  <c r="BQ354" i="2"/>
  <c r="BQ35" i="2"/>
  <c r="BQ358" i="2"/>
  <c r="BQ39" i="2"/>
  <c r="BQ362" i="2"/>
  <c r="BQ43" i="2"/>
  <c r="BQ366" i="2"/>
  <c r="BQ47" i="2"/>
  <c r="BQ370" i="2"/>
  <c r="BQ51" i="2"/>
  <c r="BQ374" i="2"/>
  <c r="BQ55" i="2"/>
  <c r="BQ378" i="2"/>
  <c r="BQ59" i="2"/>
  <c r="BQ382" i="2"/>
  <c r="BQ63" i="2"/>
  <c r="BQ386" i="2"/>
  <c r="BQ67" i="2"/>
  <c r="BQ390" i="2"/>
  <c r="BQ71" i="2"/>
  <c r="BQ18" i="2"/>
  <c r="BQ48" i="2"/>
  <c r="BQ49" i="2"/>
  <c r="BQ371" i="2"/>
  <c r="BQ372" i="2"/>
  <c r="BQ54" i="2"/>
  <c r="BQ56" i="2"/>
  <c r="BQ377" i="2"/>
  <c r="BQ379" i="2"/>
  <c r="BQ61" i="2"/>
  <c r="BQ384" i="2"/>
  <c r="BQ70" i="2"/>
  <c r="BQ394" i="2"/>
  <c r="BQ75" i="2"/>
  <c r="BQ398" i="2"/>
  <c r="BQ79" i="2"/>
  <c r="BQ402" i="2"/>
  <c r="BQ83" i="2"/>
  <c r="BQ406" i="2"/>
  <c r="BQ87" i="2"/>
  <c r="BQ410" i="2"/>
  <c r="BQ91" i="2"/>
  <c r="BQ414" i="2"/>
  <c r="BQ95" i="2"/>
  <c r="BQ418" i="2"/>
  <c r="BQ99" i="2"/>
  <c r="BQ422" i="2"/>
  <c r="BQ103" i="2"/>
  <c r="BQ426" i="2"/>
  <c r="BQ107" i="2"/>
  <c r="BQ430" i="2"/>
  <c r="BQ111" i="2"/>
  <c r="BQ434" i="2"/>
  <c r="BQ115" i="2"/>
  <c r="BQ438" i="2"/>
  <c r="BQ119" i="2"/>
  <c r="BQ442" i="2"/>
  <c r="BQ123" i="2"/>
  <c r="BQ446" i="2"/>
  <c r="BQ127" i="2"/>
  <c r="BQ450" i="2"/>
  <c r="BQ131" i="2"/>
  <c r="BQ344" i="2"/>
  <c r="BQ348" i="2"/>
  <c r="BQ352" i="2"/>
  <c r="BQ356" i="2"/>
  <c r="BQ360" i="2"/>
  <c r="BQ44" i="2"/>
  <c r="BQ45" i="2"/>
  <c r="BQ367" i="2"/>
  <c r="BQ368" i="2"/>
  <c r="BQ58" i="2"/>
  <c r="BQ60" i="2"/>
  <c r="BQ381" i="2"/>
  <c r="BQ383" i="2"/>
  <c r="BQ65" i="2"/>
  <c r="BQ388" i="2"/>
  <c r="BQ72" i="2"/>
  <c r="BQ395" i="2"/>
  <c r="BQ76" i="2"/>
  <c r="BQ399" i="2"/>
  <c r="BQ80" i="2"/>
  <c r="BQ403" i="2"/>
  <c r="BQ84" i="2"/>
  <c r="BQ407" i="2"/>
  <c r="BQ88" i="2"/>
  <c r="BQ411" i="2"/>
  <c r="BQ92" i="2"/>
  <c r="BQ415" i="2"/>
  <c r="BQ96" i="2"/>
  <c r="BQ419" i="2"/>
  <c r="BQ100" i="2"/>
  <c r="BQ423" i="2"/>
  <c r="BQ104" i="2"/>
  <c r="BQ427" i="2"/>
  <c r="BQ108" i="2"/>
  <c r="BQ431" i="2"/>
  <c r="BQ112" i="2"/>
  <c r="BQ435" i="2"/>
  <c r="BQ116" i="2"/>
  <c r="BQ439" i="2"/>
  <c r="BQ120" i="2"/>
  <c r="BQ443" i="2"/>
  <c r="BQ124" i="2"/>
  <c r="BQ447" i="2"/>
  <c r="BQ128" i="2"/>
  <c r="BQ451" i="2"/>
  <c r="BQ132" i="2"/>
  <c r="BQ455" i="2"/>
  <c r="BQ136" i="2"/>
  <c r="BQ459" i="2"/>
  <c r="BQ140" i="2"/>
  <c r="BQ463" i="2"/>
  <c r="BQ144" i="2"/>
  <c r="BQ467" i="2"/>
  <c r="BQ24" i="2"/>
  <c r="BQ355" i="2"/>
  <c r="BQ37" i="2"/>
  <c r="BQ40" i="2"/>
  <c r="BQ364" i="2"/>
  <c r="BQ68" i="2"/>
  <c r="BQ389" i="2"/>
  <c r="BQ69" i="2"/>
  <c r="BQ391" i="2"/>
  <c r="BQ74" i="2"/>
  <c r="BQ396" i="2"/>
  <c r="BQ397" i="2"/>
  <c r="BQ85" i="2"/>
  <c r="BQ89" i="2"/>
  <c r="BQ93" i="2"/>
  <c r="BQ97" i="2"/>
  <c r="BQ101" i="2"/>
  <c r="BQ105" i="2"/>
  <c r="BQ109" i="2"/>
  <c r="BQ113" i="2"/>
  <c r="BQ117" i="2"/>
  <c r="BQ441" i="2"/>
  <c r="BQ444" i="2"/>
  <c r="BQ445" i="2"/>
  <c r="BQ452" i="2"/>
  <c r="BQ456" i="2"/>
  <c r="BQ137" i="2"/>
  <c r="BQ458" i="2"/>
  <c r="BQ139" i="2"/>
  <c r="BQ141" i="2"/>
  <c r="BQ462" i="2"/>
  <c r="BQ143" i="2"/>
  <c r="BQ145" i="2"/>
  <c r="BQ466" i="2"/>
  <c r="BQ147" i="2"/>
  <c r="BQ148" i="2"/>
  <c r="BQ342" i="2"/>
  <c r="BQ351" i="2"/>
  <c r="BQ33" i="2"/>
  <c r="BQ36" i="2"/>
  <c r="BQ62" i="2"/>
  <c r="BQ64" i="2"/>
  <c r="BQ385" i="2"/>
  <c r="BQ387" i="2"/>
  <c r="BQ392" i="2"/>
  <c r="BQ393" i="2"/>
  <c r="BQ81" i="2"/>
  <c r="BQ82" i="2"/>
  <c r="BQ404" i="2"/>
  <c r="BQ405" i="2"/>
  <c r="BQ86" i="2"/>
  <c r="BQ408" i="2"/>
  <c r="BQ409" i="2"/>
  <c r="BQ90" i="2"/>
  <c r="BQ412" i="2"/>
  <c r="BQ413" i="2"/>
  <c r="BQ94" i="2"/>
  <c r="BQ416" i="2"/>
  <c r="BQ417" i="2"/>
  <c r="BQ98" i="2"/>
  <c r="BQ420" i="2"/>
  <c r="BQ421" i="2"/>
  <c r="BQ102" i="2"/>
  <c r="BQ424" i="2"/>
  <c r="BQ425" i="2"/>
  <c r="BQ106" i="2"/>
  <c r="BQ428" i="2"/>
  <c r="BQ429" i="2"/>
  <c r="BQ110" i="2"/>
  <c r="BQ432" i="2"/>
  <c r="BQ433" i="2"/>
  <c r="BQ114" i="2"/>
  <c r="BQ436" i="2"/>
  <c r="BQ437" i="2"/>
  <c r="BQ118" i="2"/>
  <c r="BQ440" i="2"/>
  <c r="BQ122" i="2"/>
  <c r="BQ133" i="2"/>
  <c r="BQ454" i="2"/>
  <c r="BQ135" i="2"/>
  <c r="BQ468" i="2"/>
  <c r="BQ149" i="2"/>
  <c r="BQ472" i="2"/>
  <c r="BQ153" i="2"/>
  <c r="BQ476" i="2"/>
  <c r="BQ157" i="2"/>
  <c r="BQ480" i="2"/>
  <c r="BQ161" i="2"/>
  <c r="BQ484" i="2"/>
  <c r="BQ165" i="2"/>
  <c r="BQ488" i="2"/>
  <c r="BQ169" i="2"/>
  <c r="BQ492" i="2"/>
  <c r="BQ173" i="2"/>
  <c r="BQ496" i="2"/>
  <c r="BQ177" i="2"/>
  <c r="BQ500" i="2"/>
  <c r="BQ181" i="2"/>
  <c r="BQ504" i="2"/>
  <c r="BQ185" i="2"/>
  <c r="BQ508" i="2"/>
  <c r="BQ189" i="2"/>
  <c r="BQ512" i="2"/>
  <c r="BQ193" i="2"/>
  <c r="BQ516" i="2"/>
  <c r="BQ197" i="2"/>
  <c r="BQ520" i="2"/>
  <c r="BQ201" i="2"/>
  <c r="BQ524" i="2"/>
  <c r="BQ205" i="2"/>
  <c r="BQ528" i="2"/>
  <c r="BQ209" i="2"/>
  <c r="BQ532" i="2"/>
  <c r="BQ213" i="2"/>
  <c r="BQ536" i="2"/>
  <c r="BQ217" i="2"/>
  <c r="BQ219" i="2"/>
  <c r="BQ542" i="2"/>
  <c r="BQ223" i="2"/>
  <c r="BQ546" i="2"/>
  <c r="BQ227" i="2"/>
  <c r="BQ550" i="2"/>
  <c r="BQ231" i="2"/>
  <c r="BQ554" i="2"/>
  <c r="BQ235" i="2"/>
  <c r="BQ558" i="2"/>
  <c r="BQ239" i="2"/>
  <c r="BQ562" i="2"/>
  <c r="BQ243" i="2"/>
  <c r="BQ566" i="2"/>
  <c r="BQ247" i="2"/>
  <c r="BQ570" i="2"/>
  <c r="BQ251" i="2"/>
  <c r="BQ574" i="2"/>
  <c r="BQ255" i="2"/>
  <c r="BQ578" i="2"/>
  <c r="BQ259" i="2"/>
  <c r="BQ582" i="2"/>
  <c r="BQ263" i="2"/>
  <c r="BQ586" i="2"/>
  <c r="BQ267" i="2"/>
  <c r="BQ590" i="2"/>
  <c r="BQ271" i="2"/>
  <c r="BQ594" i="2"/>
  <c r="BQ275" i="2"/>
  <c r="BQ598" i="2"/>
  <c r="BQ279" i="2"/>
  <c r="BQ602" i="2"/>
  <c r="BQ283" i="2"/>
  <c r="BQ606" i="2"/>
  <c r="BQ287" i="2"/>
  <c r="BQ610" i="2"/>
  <c r="BQ291" i="2"/>
  <c r="BQ614" i="2"/>
  <c r="BQ295" i="2"/>
  <c r="BQ618" i="2"/>
  <c r="BQ299" i="2"/>
  <c r="BQ622" i="2"/>
  <c r="BQ303" i="2"/>
  <c r="BQ626" i="2"/>
  <c r="BQ307" i="2"/>
  <c r="BQ630" i="2"/>
  <c r="BQ311" i="2"/>
  <c r="BQ634" i="2"/>
  <c r="BQ315" i="2"/>
  <c r="BQ638" i="2"/>
  <c r="BQ41" i="2"/>
  <c r="BQ52" i="2"/>
  <c r="BQ375" i="2"/>
  <c r="BQ66" i="2"/>
  <c r="BQ77" i="2"/>
  <c r="BQ78" i="2"/>
  <c r="BQ129" i="2"/>
  <c r="BQ460" i="2"/>
  <c r="BQ470" i="2"/>
  <c r="BQ152" i="2"/>
  <c r="BQ481" i="2"/>
  <c r="BQ162" i="2"/>
  <c r="BQ483" i="2"/>
  <c r="BQ164" i="2"/>
  <c r="BQ166" i="2"/>
  <c r="BQ487" i="2"/>
  <c r="BQ168" i="2"/>
  <c r="BQ172" i="2"/>
  <c r="BQ498" i="2"/>
  <c r="BQ502" i="2"/>
  <c r="BQ183" i="2"/>
  <c r="BQ187" i="2"/>
  <c r="BQ513" i="2"/>
  <c r="BQ194" i="2"/>
  <c r="BQ515" i="2"/>
  <c r="BQ517" i="2"/>
  <c r="BQ198" i="2"/>
  <c r="BQ519" i="2"/>
  <c r="BQ200" i="2"/>
  <c r="BQ204" i="2"/>
  <c r="BQ530" i="2"/>
  <c r="BQ534" i="2"/>
  <c r="BQ215" i="2"/>
  <c r="BQ220" i="2"/>
  <c r="BQ541" i="2"/>
  <c r="BQ224" i="2"/>
  <c r="BQ545" i="2"/>
  <c r="BQ228" i="2"/>
  <c r="BQ549" i="2"/>
  <c r="BQ232" i="2"/>
  <c r="BQ553" i="2"/>
  <c r="BQ236" i="2"/>
  <c r="BQ557" i="2"/>
  <c r="BQ240" i="2"/>
  <c r="BQ561" i="2"/>
  <c r="BQ244" i="2"/>
  <c r="BQ565" i="2"/>
  <c r="BQ248" i="2"/>
  <c r="BQ569" i="2"/>
  <c r="BQ252" i="2"/>
  <c r="BQ573" i="2"/>
  <c r="BQ256" i="2"/>
  <c r="BQ577" i="2"/>
  <c r="BQ260" i="2"/>
  <c r="BQ581" i="2"/>
  <c r="BQ347" i="2"/>
  <c r="BQ29" i="2"/>
  <c r="BQ359" i="2"/>
  <c r="BQ53" i="2"/>
  <c r="BQ376" i="2"/>
  <c r="BQ57" i="2"/>
  <c r="BQ380" i="2"/>
  <c r="BQ401" i="2"/>
  <c r="BQ448" i="2"/>
  <c r="BQ138" i="2"/>
  <c r="BQ461" i="2"/>
  <c r="BQ146" i="2"/>
  <c r="BQ469" i="2"/>
  <c r="BQ474" i="2"/>
  <c r="BQ155" i="2"/>
  <c r="BQ478" i="2"/>
  <c r="BQ160" i="2"/>
  <c r="BQ490" i="2"/>
  <c r="BQ494" i="2"/>
  <c r="BQ175" i="2"/>
  <c r="BQ179" i="2"/>
  <c r="BQ505" i="2"/>
  <c r="BQ186" i="2"/>
  <c r="BQ507" i="2"/>
  <c r="BQ509" i="2"/>
  <c r="BQ190" i="2"/>
  <c r="BQ511" i="2"/>
  <c r="BQ192" i="2"/>
  <c r="BQ196" i="2"/>
  <c r="BQ522" i="2"/>
  <c r="BQ526" i="2"/>
  <c r="BQ207" i="2"/>
  <c r="BQ211" i="2"/>
  <c r="BQ537" i="2"/>
  <c r="BQ25" i="2"/>
  <c r="BQ121" i="2"/>
  <c r="BQ449" i="2"/>
  <c r="BQ464" i="2"/>
  <c r="BQ465" i="2"/>
  <c r="BQ151" i="2"/>
  <c r="BQ156" i="2"/>
  <c r="BQ159" i="2"/>
  <c r="BQ171" i="2"/>
  <c r="BQ174" i="2"/>
  <c r="BQ495" i="2"/>
  <c r="BQ178" i="2"/>
  <c r="BQ499" i="2"/>
  <c r="BQ180" i="2"/>
  <c r="BQ184" i="2"/>
  <c r="BQ506" i="2"/>
  <c r="BQ203" i="2"/>
  <c r="BQ525" i="2"/>
  <c r="BQ529" i="2"/>
  <c r="BQ214" i="2"/>
  <c r="BQ535" i="2"/>
  <c r="BQ538" i="2"/>
  <c r="BQ539" i="2"/>
  <c r="BQ547" i="2"/>
  <c r="BQ555" i="2"/>
  <c r="BQ563" i="2"/>
  <c r="BQ571" i="2"/>
  <c r="BQ579" i="2"/>
  <c r="BQ588" i="2"/>
  <c r="BQ318" i="2"/>
  <c r="BQ641" i="2"/>
  <c r="BQ322" i="2"/>
  <c r="BQ645" i="2"/>
  <c r="BQ326" i="2"/>
  <c r="BQ649" i="2"/>
  <c r="BQ330" i="2"/>
  <c r="BQ126" i="2"/>
  <c r="BQ130" i="2"/>
  <c r="BQ457" i="2"/>
  <c r="BQ150" i="2"/>
  <c r="BQ471" i="2"/>
  <c r="BQ158" i="2"/>
  <c r="BQ485" i="2"/>
  <c r="BQ510" i="2"/>
  <c r="BQ199" i="2"/>
  <c r="BQ521" i="2"/>
  <c r="BQ533" i="2"/>
  <c r="BQ567" i="2"/>
  <c r="BQ575" i="2"/>
  <c r="BQ583" i="2"/>
  <c r="BQ264" i="2"/>
  <c r="BQ585" i="2"/>
  <c r="BQ265" i="2"/>
  <c r="BQ274" i="2"/>
  <c r="BQ600" i="2"/>
  <c r="BQ282" i="2"/>
  <c r="BQ286" i="2"/>
  <c r="BQ612" i="2"/>
  <c r="BQ294" i="2"/>
  <c r="BQ616" i="2"/>
  <c r="BQ298" i="2"/>
  <c r="BQ620" i="2"/>
  <c r="BQ302" i="2"/>
  <c r="BQ624" i="2"/>
  <c r="BQ306" i="2"/>
  <c r="BQ314" i="2"/>
  <c r="BQ636" i="2"/>
  <c r="BQ320" i="2"/>
  <c r="BQ328" i="2"/>
  <c r="BQ651" i="2"/>
  <c r="BQ363" i="2"/>
  <c r="BQ73" i="2"/>
  <c r="BQ400" i="2"/>
  <c r="BQ473" i="2"/>
  <c r="BQ477" i="2"/>
  <c r="BQ163" i="2"/>
  <c r="BQ486" i="2"/>
  <c r="BQ501" i="2"/>
  <c r="BQ195" i="2"/>
  <c r="BQ206" i="2"/>
  <c r="BQ527" i="2"/>
  <c r="BQ210" i="2"/>
  <c r="BQ531" i="2"/>
  <c r="BQ212" i="2"/>
  <c r="BQ216" i="2"/>
  <c r="BQ222" i="2"/>
  <c r="BQ544" i="2"/>
  <c r="BQ230" i="2"/>
  <c r="BQ552" i="2"/>
  <c r="BQ233" i="2"/>
  <c r="BQ241" i="2"/>
  <c r="BQ257" i="2"/>
  <c r="BQ262" i="2"/>
  <c r="BQ584" i="2"/>
  <c r="BQ268" i="2"/>
  <c r="BQ272" i="2"/>
  <c r="BQ593" i="2"/>
  <c r="BQ280" i="2"/>
  <c r="BQ601" i="2"/>
  <c r="BQ284" i="2"/>
  <c r="BQ605" i="2"/>
  <c r="BQ288" i="2"/>
  <c r="BQ292" i="2"/>
  <c r="BQ613" i="2"/>
  <c r="BQ296" i="2"/>
  <c r="BQ300" i="2"/>
  <c r="BQ621" i="2"/>
  <c r="BQ625" i="2"/>
  <c r="BQ373" i="2"/>
  <c r="BQ134" i="2"/>
  <c r="BQ142" i="2"/>
  <c r="BQ154" i="2"/>
  <c r="BQ475" i="2"/>
  <c r="BQ482" i="2"/>
  <c r="BQ167" i="2"/>
  <c r="BQ170" i="2"/>
  <c r="BQ491" i="2"/>
  <c r="BQ493" i="2"/>
  <c r="BQ497" i="2"/>
  <c r="BQ182" i="2"/>
  <c r="BQ503" i="2"/>
  <c r="BQ188" i="2"/>
  <c r="BQ191" i="2"/>
  <c r="BQ514" i="2"/>
  <c r="BQ202" i="2"/>
  <c r="BQ523" i="2"/>
  <c r="BQ208" i="2"/>
  <c r="BQ218" i="2"/>
  <c r="BQ540" i="2"/>
  <c r="BQ221" i="2"/>
  <c r="BQ226" i="2"/>
  <c r="BQ548" i="2"/>
  <c r="BQ229" i="2"/>
  <c r="BQ234" i="2"/>
  <c r="BQ556" i="2"/>
  <c r="BQ237" i="2"/>
  <c r="BQ242" i="2"/>
  <c r="BQ564" i="2"/>
  <c r="BQ245" i="2"/>
  <c r="BQ250" i="2"/>
  <c r="BQ572" i="2"/>
  <c r="BQ253" i="2"/>
  <c r="BQ258" i="2"/>
  <c r="BQ580" i="2"/>
  <c r="BQ261" i="2"/>
  <c r="BQ587" i="2"/>
  <c r="BQ269" i="2"/>
  <c r="BQ591" i="2"/>
  <c r="BQ273" i="2"/>
  <c r="BQ595" i="2"/>
  <c r="BQ277" i="2"/>
  <c r="BQ599" i="2"/>
  <c r="BQ281" i="2"/>
  <c r="BQ603" i="2"/>
  <c r="BQ285" i="2"/>
  <c r="BQ607" i="2"/>
  <c r="BQ289" i="2"/>
  <c r="BQ611" i="2"/>
  <c r="BQ293" i="2"/>
  <c r="BQ615" i="2"/>
  <c r="BQ297" i="2"/>
  <c r="BQ619" i="2"/>
  <c r="BQ301" i="2"/>
  <c r="BQ623" i="2"/>
  <c r="BQ305" i="2"/>
  <c r="BQ627" i="2"/>
  <c r="BQ309" i="2"/>
  <c r="BQ631" i="2"/>
  <c r="BQ313" i="2"/>
  <c r="BQ635" i="2"/>
  <c r="BQ317" i="2"/>
  <c r="BQ319" i="2"/>
  <c r="BQ642" i="2"/>
  <c r="BQ323" i="2"/>
  <c r="BQ646" i="2"/>
  <c r="BQ327" i="2"/>
  <c r="BQ650" i="2"/>
  <c r="BQ331" i="2"/>
  <c r="BQ28" i="2"/>
  <c r="BQ32" i="2"/>
  <c r="BQ125" i="2"/>
  <c r="BQ479" i="2"/>
  <c r="BQ489" i="2"/>
  <c r="BQ176" i="2"/>
  <c r="BQ518" i="2"/>
  <c r="BQ543" i="2"/>
  <c r="BQ551" i="2"/>
  <c r="BQ559" i="2"/>
  <c r="BQ266" i="2"/>
  <c r="BQ270" i="2"/>
  <c r="BQ592" i="2"/>
  <c r="BQ596" i="2"/>
  <c r="BQ278" i="2"/>
  <c r="BQ604" i="2"/>
  <c r="BQ608" i="2"/>
  <c r="BQ290" i="2"/>
  <c r="BQ628" i="2"/>
  <c r="BQ310" i="2"/>
  <c r="BQ632" i="2"/>
  <c r="BQ639" i="2"/>
  <c r="BQ643" i="2"/>
  <c r="BQ324" i="2"/>
  <c r="BQ647" i="2"/>
  <c r="BQ453" i="2"/>
  <c r="BQ225" i="2"/>
  <c r="BQ238" i="2"/>
  <c r="BQ560" i="2"/>
  <c r="BQ246" i="2"/>
  <c r="BQ568" i="2"/>
  <c r="BQ249" i="2"/>
  <c r="BQ254" i="2"/>
  <c r="BQ576" i="2"/>
  <c r="BQ589" i="2"/>
  <c r="BQ276" i="2"/>
  <c r="BQ597" i="2"/>
  <c r="BQ609" i="2"/>
  <c r="BQ617" i="2"/>
  <c r="BQ304" i="2"/>
  <c r="BQ325" i="2"/>
  <c r="BQ652" i="2"/>
  <c r="BQ312" i="2"/>
  <c r="BQ633" i="2"/>
  <c r="BQ316" i="2"/>
  <c r="BQ637" i="2"/>
  <c r="BQ640" i="2"/>
  <c r="BQ329" i="2"/>
  <c r="BQ308" i="2"/>
  <c r="BQ629" i="2"/>
  <c r="BQ321" i="2"/>
  <c r="BQ648" i="2"/>
  <c r="BQ644" i="2"/>
  <c r="CL333" i="2"/>
  <c r="CL654" i="2"/>
  <c r="CL332" i="2"/>
  <c r="CL653" i="2"/>
  <c r="CL19" i="2"/>
  <c r="CL338" i="2"/>
  <c r="CL339" i="2"/>
  <c r="CL20" i="2"/>
  <c r="CL341" i="2"/>
  <c r="CL22" i="2"/>
  <c r="CL344" i="2"/>
  <c r="CL25" i="2"/>
  <c r="CL348" i="2"/>
  <c r="CL29" i="2"/>
  <c r="CL352" i="2"/>
  <c r="CL33" i="2"/>
  <c r="CL356" i="2"/>
  <c r="CL37" i="2"/>
  <c r="CL360" i="2"/>
  <c r="CL41" i="2"/>
  <c r="CL364" i="2"/>
  <c r="CL45" i="2"/>
  <c r="CL368" i="2"/>
  <c r="CL49" i="2"/>
  <c r="CL372" i="2"/>
  <c r="CL17" i="2"/>
  <c r="CL18" i="2"/>
  <c r="CL345" i="2"/>
  <c r="CL26" i="2"/>
  <c r="CL349" i="2"/>
  <c r="CL30" i="2"/>
  <c r="CL353" i="2"/>
  <c r="CL34" i="2"/>
  <c r="CL357" i="2"/>
  <c r="CL38" i="2"/>
  <c r="CL361" i="2"/>
  <c r="CL42" i="2"/>
  <c r="CL365" i="2"/>
  <c r="CL46" i="2"/>
  <c r="CL369" i="2"/>
  <c r="CL50" i="2"/>
  <c r="CL373" i="2"/>
  <c r="CL54" i="2"/>
  <c r="CL377" i="2"/>
  <c r="CL58" i="2"/>
  <c r="CL381" i="2"/>
  <c r="CL62" i="2"/>
  <c r="CL385" i="2"/>
  <c r="CL66" i="2"/>
  <c r="CL389" i="2"/>
  <c r="CL70" i="2"/>
  <c r="CL340" i="2"/>
  <c r="CL44" i="2"/>
  <c r="CL366" i="2"/>
  <c r="CL367" i="2"/>
  <c r="CL56" i="2"/>
  <c r="CL379" i="2"/>
  <c r="CL61" i="2"/>
  <c r="CL63" i="2"/>
  <c r="CL384" i="2"/>
  <c r="CL386" i="2"/>
  <c r="CL393" i="2"/>
  <c r="CL74" i="2"/>
  <c r="CL397" i="2"/>
  <c r="CL78" i="2"/>
  <c r="CL401" i="2"/>
  <c r="CL82" i="2"/>
  <c r="CL405" i="2"/>
  <c r="CL86" i="2"/>
  <c r="CL409" i="2"/>
  <c r="CL90" i="2"/>
  <c r="CL413" i="2"/>
  <c r="CL94" i="2"/>
  <c r="CL417" i="2"/>
  <c r="CL98" i="2"/>
  <c r="CL421" i="2"/>
  <c r="CL102" i="2"/>
  <c r="CL425" i="2"/>
  <c r="CL106" i="2"/>
  <c r="CL429" i="2"/>
  <c r="CL110" i="2"/>
  <c r="CL433" i="2"/>
  <c r="CL114" i="2"/>
  <c r="CL437" i="2"/>
  <c r="CL118" i="2"/>
  <c r="CL441" i="2"/>
  <c r="CL122" i="2"/>
  <c r="CL445" i="2"/>
  <c r="CL126" i="2"/>
  <c r="CL449" i="2"/>
  <c r="CL130" i="2"/>
  <c r="CL343" i="2"/>
  <c r="CL346" i="2"/>
  <c r="CL347" i="2"/>
  <c r="CL350" i="2"/>
  <c r="CL351" i="2"/>
  <c r="CL354" i="2"/>
  <c r="CL355" i="2"/>
  <c r="CL358" i="2"/>
  <c r="CL359" i="2"/>
  <c r="CL362" i="2"/>
  <c r="CL363" i="2"/>
  <c r="CL51" i="2"/>
  <c r="CL374" i="2"/>
  <c r="CL60" i="2"/>
  <c r="CL383" i="2"/>
  <c r="CL65" i="2"/>
  <c r="CL67" i="2"/>
  <c r="CL388" i="2"/>
  <c r="CL390" i="2"/>
  <c r="CL394" i="2"/>
  <c r="CL75" i="2"/>
  <c r="CL398" i="2"/>
  <c r="CL79" i="2"/>
  <c r="CL402" i="2"/>
  <c r="CL83" i="2"/>
  <c r="CL406" i="2"/>
  <c r="CL87" i="2"/>
  <c r="CL410" i="2"/>
  <c r="CL91" i="2"/>
  <c r="CL414" i="2"/>
  <c r="CL95" i="2"/>
  <c r="CL418" i="2"/>
  <c r="CL99" i="2"/>
  <c r="CL422" i="2"/>
  <c r="CL103" i="2"/>
  <c r="CL426" i="2"/>
  <c r="CL107" i="2"/>
  <c r="CL430" i="2"/>
  <c r="CL111" i="2"/>
  <c r="CL434" i="2"/>
  <c r="CL115" i="2"/>
  <c r="CL438" i="2"/>
  <c r="CL119" i="2"/>
  <c r="CL442" i="2"/>
  <c r="CL123" i="2"/>
  <c r="CL446" i="2"/>
  <c r="CL127" i="2"/>
  <c r="CL450" i="2"/>
  <c r="CL131" i="2"/>
  <c r="CL454" i="2"/>
  <c r="CL135" i="2"/>
  <c r="CL458" i="2"/>
  <c r="CL139" i="2"/>
  <c r="CL462" i="2"/>
  <c r="CL143" i="2"/>
  <c r="CL466" i="2"/>
  <c r="CL147" i="2"/>
  <c r="CL27" i="2"/>
  <c r="CL28" i="2"/>
  <c r="CL47" i="2"/>
  <c r="CL382" i="2"/>
  <c r="CL68" i="2"/>
  <c r="CL69" i="2"/>
  <c r="CL391" i="2"/>
  <c r="CL80" i="2"/>
  <c r="CL81" i="2"/>
  <c r="CL403" i="2"/>
  <c r="CL404" i="2"/>
  <c r="CL407" i="2"/>
  <c r="CL408" i="2"/>
  <c r="CL411" i="2"/>
  <c r="CL412" i="2"/>
  <c r="CL415" i="2"/>
  <c r="CL416" i="2"/>
  <c r="CL419" i="2"/>
  <c r="CL420" i="2"/>
  <c r="CL423" i="2"/>
  <c r="CL424" i="2"/>
  <c r="CL427" i="2"/>
  <c r="CL428" i="2"/>
  <c r="CL431" i="2"/>
  <c r="CL432" i="2"/>
  <c r="CL435" i="2"/>
  <c r="CL436" i="2"/>
  <c r="CL439" i="2"/>
  <c r="CL440" i="2"/>
  <c r="CL443" i="2"/>
  <c r="CL452" i="2"/>
  <c r="CL456" i="2"/>
  <c r="CL137" i="2"/>
  <c r="CL141" i="2"/>
  <c r="CL145" i="2"/>
  <c r="CL21" i="2"/>
  <c r="CL342" i="2"/>
  <c r="CL23" i="2"/>
  <c r="CL24" i="2"/>
  <c r="CL39" i="2"/>
  <c r="CL40" i="2"/>
  <c r="CL370" i="2"/>
  <c r="CL378" i="2"/>
  <c r="CL64" i="2"/>
  <c r="CL387" i="2"/>
  <c r="CL71" i="2"/>
  <c r="CL392" i="2"/>
  <c r="CL76" i="2"/>
  <c r="CL77" i="2"/>
  <c r="CL120" i="2"/>
  <c r="CL121" i="2"/>
  <c r="CL124" i="2"/>
  <c r="CL447" i="2"/>
  <c r="CL448" i="2"/>
  <c r="CL451" i="2"/>
  <c r="CL133" i="2"/>
  <c r="CL459" i="2"/>
  <c r="CL463" i="2"/>
  <c r="CL467" i="2"/>
  <c r="CL148" i="2"/>
  <c r="CL471" i="2"/>
  <c r="CL152" i="2"/>
  <c r="CL475" i="2"/>
  <c r="CL156" i="2"/>
  <c r="CL479" i="2"/>
  <c r="CL160" i="2"/>
  <c r="CL483" i="2"/>
  <c r="CL164" i="2"/>
  <c r="CL487" i="2"/>
  <c r="CL168" i="2"/>
  <c r="CL491" i="2"/>
  <c r="CL172" i="2"/>
  <c r="CL495" i="2"/>
  <c r="CL176" i="2"/>
  <c r="CL499" i="2"/>
  <c r="CL180" i="2"/>
  <c r="CL503" i="2"/>
  <c r="CL184" i="2"/>
  <c r="CL507" i="2"/>
  <c r="CL188" i="2"/>
  <c r="CL511" i="2"/>
  <c r="CL192" i="2"/>
  <c r="CL515" i="2"/>
  <c r="CL196" i="2"/>
  <c r="CL519" i="2"/>
  <c r="CL200" i="2"/>
  <c r="CL523" i="2"/>
  <c r="CL204" i="2"/>
  <c r="CL527" i="2"/>
  <c r="CL208" i="2"/>
  <c r="CL531" i="2"/>
  <c r="CL212" i="2"/>
  <c r="CL535" i="2"/>
  <c r="CL216" i="2"/>
  <c r="CL218" i="2"/>
  <c r="CL541" i="2"/>
  <c r="CL222" i="2"/>
  <c r="CL545" i="2"/>
  <c r="CL226" i="2"/>
  <c r="CL549" i="2"/>
  <c r="CL230" i="2"/>
  <c r="CL553" i="2"/>
  <c r="CL234" i="2"/>
  <c r="CL557" i="2"/>
  <c r="CL238" i="2"/>
  <c r="CL561" i="2"/>
  <c r="CL242" i="2"/>
  <c r="CL565" i="2"/>
  <c r="CL246" i="2"/>
  <c r="CL569" i="2"/>
  <c r="CL250" i="2"/>
  <c r="CL573" i="2"/>
  <c r="CL254" i="2"/>
  <c r="CL577" i="2"/>
  <c r="CL258" i="2"/>
  <c r="CL581" i="2"/>
  <c r="CL262" i="2"/>
  <c r="CL585" i="2"/>
  <c r="CL266" i="2"/>
  <c r="CL589" i="2"/>
  <c r="CL270" i="2"/>
  <c r="CL593" i="2"/>
  <c r="CL274" i="2"/>
  <c r="CL597" i="2"/>
  <c r="CL278" i="2"/>
  <c r="CL601" i="2"/>
  <c r="CL282" i="2"/>
  <c r="CL605" i="2"/>
  <c r="CL286" i="2"/>
  <c r="CL609" i="2"/>
  <c r="CL290" i="2"/>
  <c r="CL613" i="2"/>
  <c r="CL294" i="2"/>
  <c r="CL617" i="2"/>
  <c r="CL298" i="2"/>
  <c r="CL621" i="2"/>
  <c r="CL302" i="2"/>
  <c r="CL625" i="2"/>
  <c r="CL306" i="2"/>
  <c r="CL629" i="2"/>
  <c r="CL310" i="2"/>
  <c r="CL633" i="2"/>
  <c r="CL314" i="2"/>
  <c r="CL637" i="2"/>
  <c r="CL375" i="2"/>
  <c r="CL400" i="2"/>
  <c r="CL85" i="2"/>
  <c r="CL92" i="2"/>
  <c r="CL101" i="2"/>
  <c r="CL108" i="2"/>
  <c r="CL117" i="2"/>
  <c r="CL125" i="2"/>
  <c r="CL460" i="2"/>
  <c r="CL149" i="2"/>
  <c r="CL470" i="2"/>
  <c r="CL476" i="2"/>
  <c r="CL481" i="2"/>
  <c r="CL162" i="2"/>
  <c r="CL166" i="2"/>
  <c r="CL496" i="2"/>
  <c r="CL177" i="2"/>
  <c r="CL498" i="2"/>
  <c r="CL500" i="2"/>
  <c r="CL181" i="2"/>
  <c r="CL502" i="2"/>
  <c r="CL183" i="2"/>
  <c r="CL187" i="2"/>
  <c r="CL513" i="2"/>
  <c r="CL194" i="2"/>
  <c r="CL517" i="2"/>
  <c r="CL198" i="2"/>
  <c r="CL528" i="2"/>
  <c r="CL209" i="2"/>
  <c r="CL530" i="2"/>
  <c r="CL532" i="2"/>
  <c r="CL213" i="2"/>
  <c r="CL534" i="2"/>
  <c r="CL215" i="2"/>
  <c r="CL220" i="2"/>
  <c r="CL224" i="2"/>
  <c r="CL228" i="2"/>
  <c r="CL232" i="2"/>
  <c r="CL236" i="2"/>
  <c r="CL240" i="2"/>
  <c r="CL244" i="2"/>
  <c r="CL248" i="2"/>
  <c r="CL252" i="2"/>
  <c r="CL256" i="2"/>
  <c r="CL260" i="2"/>
  <c r="CL31" i="2"/>
  <c r="CL35" i="2"/>
  <c r="CL36" i="2"/>
  <c r="CL48" i="2"/>
  <c r="CL53" i="2"/>
  <c r="CL55" i="2"/>
  <c r="CL376" i="2"/>
  <c r="CL57" i="2"/>
  <c r="CL59" i="2"/>
  <c r="CL380" i="2"/>
  <c r="CL395" i="2"/>
  <c r="CL88" i="2"/>
  <c r="CL97" i="2"/>
  <c r="CL104" i="2"/>
  <c r="CL113" i="2"/>
  <c r="CL444" i="2"/>
  <c r="CL129" i="2"/>
  <c r="CL138" i="2"/>
  <c r="CL140" i="2"/>
  <c r="CL461" i="2"/>
  <c r="CL146" i="2"/>
  <c r="CL469" i="2"/>
  <c r="CL472" i="2"/>
  <c r="CL153" i="2"/>
  <c r="CL474" i="2"/>
  <c r="CL155" i="2"/>
  <c r="CL157" i="2"/>
  <c r="CL478" i="2"/>
  <c r="CL484" i="2"/>
  <c r="CL488" i="2"/>
  <c r="CL169" i="2"/>
  <c r="CL490" i="2"/>
  <c r="CL492" i="2"/>
  <c r="CL173" i="2"/>
  <c r="CL494" i="2"/>
  <c r="CL175" i="2"/>
  <c r="CL179" i="2"/>
  <c r="CL505" i="2"/>
  <c r="CL186" i="2"/>
  <c r="CL509" i="2"/>
  <c r="CL190" i="2"/>
  <c r="CL520" i="2"/>
  <c r="CL201" i="2"/>
  <c r="CL522" i="2"/>
  <c r="CL524" i="2"/>
  <c r="CL205" i="2"/>
  <c r="CL526" i="2"/>
  <c r="CL207" i="2"/>
  <c r="CL211" i="2"/>
  <c r="CL537" i="2"/>
  <c r="CL542" i="2"/>
  <c r="CL546" i="2"/>
  <c r="CL550" i="2"/>
  <c r="CL554" i="2"/>
  <c r="CL558" i="2"/>
  <c r="CL562" i="2"/>
  <c r="CL566" i="2"/>
  <c r="CL570" i="2"/>
  <c r="CL574" i="2"/>
  <c r="CL578" i="2"/>
  <c r="CL582" i="2"/>
  <c r="CL586" i="2"/>
  <c r="CL52" i="2"/>
  <c r="CL396" i="2"/>
  <c r="CL399" i="2"/>
  <c r="CL96" i="2"/>
  <c r="CL100" i="2"/>
  <c r="CL455" i="2"/>
  <c r="CL464" i="2"/>
  <c r="CL144" i="2"/>
  <c r="CL465" i="2"/>
  <c r="CL151" i="2"/>
  <c r="CL159" i="2"/>
  <c r="CL171" i="2"/>
  <c r="CL174" i="2"/>
  <c r="CL178" i="2"/>
  <c r="CL504" i="2"/>
  <c r="CL185" i="2"/>
  <c r="CL506" i="2"/>
  <c r="CL512" i="2"/>
  <c r="CL203" i="2"/>
  <c r="CL525" i="2"/>
  <c r="CL529" i="2"/>
  <c r="CL214" i="2"/>
  <c r="CL217" i="2"/>
  <c r="CL538" i="2"/>
  <c r="CL539" i="2"/>
  <c r="CL547" i="2"/>
  <c r="CL555" i="2"/>
  <c r="CL563" i="2"/>
  <c r="CL571" i="2"/>
  <c r="CL579" i="2"/>
  <c r="CL267" i="2"/>
  <c r="CL588" i="2"/>
  <c r="CL590" i="2"/>
  <c r="CL594" i="2"/>
  <c r="CL598" i="2"/>
  <c r="CL602" i="2"/>
  <c r="CL606" i="2"/>
  <c r="CL610" i="2"/>
  <c r="CL614" i="2"/>
  <c r="CL618" i="2"/>
  <c r="CL622" i="2"/>
  <c r="CL626" i="2"/>
  <c r="CL630" i="2"/>
  <c r="CL634" i="2"/>
  <c r="CL638" i="2"/>
  <c r="CL640" i="2"/>
  <c r="CL321" i="2"/>
  <c r="CL644" i="2"/>
  <c r="CL325" i="2"/>
  <c r="CL648" i="2"/>
  <c r="CL329" i="2"/>
  <c r="CL652" i="2"/>
  <c r="CL43" i="2"/>
  <c r="CL150" i="2"/>
  <c r="CL485" i="2"/>
  <c r="CL189" i="2"/>
  <c r="CL510" i="2"/>
  <c r="CL199" i="2"/>
  <c r="CL521" i="2"/>
  <c r="CL533" i="2"/>
  <c r="CL543" i="2"/>
  <c r="CL559" i="2"/>
  <c r="CL575" i="2"/>
  <c r="CL264" i="2"/>
  <c r="CL265" i="2"/>
  <c r="CL279" i="2"/>
  <c r="CL600" i="2"/>
  <c r="CL291" i="2"/>
  <c r="CL612" i="2"/>
  <c r="CL295" i="2"/>
  <c r="CL299" i="2"/>
  <c r="CL620" i="2"/>
  <c r="CL303" i="2"/>
  <c r="CL624" i="2"/>
  <c r="CL628" i="2"/>
  <c r="CL315" i="2"/>
  <c r="CL636" i="2"/>
  <c r="CL646" i="2"/>
  <c r="CL327" i="2"/>
  <c r="CL650" i="2"/>
  <c r="CL89" i="2"/>
  <c r="CL132" i="2"/>
  <c r="CL453" i="2"/>
  <c r="CL163" i="2"/>
  <c r="CL486" i="2"/>
  <c r="CL501" i="2"/>
  <c r="CL195" i="2"/>
  <c r="CL206" i="2"/>
  <c r="CL210" i="2"/>
  <c r="CL536" i="2"/>
  <c r="CL223" i="2"/>
  <c r="CL544" i="2"/>
  <c r="CL225" i="2"/>
  <c r="CL231" i="2"/>
  <c r="CL552" i="2"/>
  <c r="CL233" i="2"/>
  <c r="CL241" i="2"/>
  <c r="CL568" i="2"/>
  <c r="CL576" i="2"/>
  <c r="CL257" i="2"/>
  <c r="CL263" i="2"/>
  <c r="CL584" i="2"/>
  <c r="CL272" i="2"/>
  <c r="CL280" i="2"/>
  <c r="CL284" i="2"/>
  <c r="CL292" i="2"/>
  <c r="CL300" i="2"/>
  <c r="CL371" i="2"/>
  <c r="CL72" i="2"/>
  <c r="CL84" i="2"/>
  <c r="CL109" i="2"/>
  <c r="CL128" i="2"/>
  <c r="CL134" i="2"/>
  <c r="CL142" i="2"/>
  <c r="CL154" i="2"/>
  <c r="CL161" i="2"/>
  <c r="CL482" i="2"/>
  <c r="CL167" i="2"/>
  <c r="CL170" i="2"/>
  <c r="CL493" i="2"/>
  <c r="CL497" i="2"/>
  <c r="CL182" i="2"/>
  <c r="CL508" i="2"/>
  <c r="CL191" i="2"/>
  <c r="CL193" i="2"/>
  <c r="CL514" i="2"/>
  <c r="CL202" i="2"/>
  <c r="CL219" i="2"/>
  <c r="CL540" i="2"/>
  <c r="CL221" i="2"/>
  <c r="CL227" i="2"/>
  <c r="CL548" i="2"/>
  <c r="CL229" i="2"/>
  <c r="CL235" i="2"/>
  <c r="CL556" i="2"/>
  <c r="CL237" i="2"/>
  <c r="CL243" i="2"/>
  <c r="CL564" i="2"/>
  <c r="CL245" i="2"/>
  <c r="CL251" i="2"/>
  <c r="CL572" i="2"/>
  <c r="CL253" i="2"/>
  <c r="CL259" i="2"/>
  <c r="CL580" i="2"/>
  <c r="CL261" i="2"/>
  <c r="CL587" i="2"/>
  <c r="CL269" i="2"/>
  <c r="CL591" i="2"/>
  <c r="CL273" i="2"/>
  <c r="CL595" i="2"/>
  <c r="CL277" i="2"/>
  <c r="CL599" i="2"/>
  <c r="CL281" i="2"/>
  <c r="CL603" i="2"/>
  <c r="CL285" i="2"/>
  <c r="CL607" i="2"/>
  <c r="CL289" i="2"/>
  <c r="CL611" i="2"/>
  <c r="CL293" i="2"/>
  <c r="CL615" i="2"/>
  <c r="CL297" i="2"/>
  <c r="CL619" i="2"/>
  <c r="CL301" i="2"/>
  <c r="CL623" i="2"/>
  <c r="CL305" i="2"/>
  <c r="CL627" i="2"/>
  <c r="CL309" i="2"/>
  <c r="CL631" i="2"/>
  <c r="CL313" i="2"/>
  <c r="CL635" i="2"/>
  <c r="CL317" i="2"/>
  <c r="CL318" i="2"/>
  <c r="CL641" i="2"/>
  <c r="CL322" i="2"/>
  <c r="CL645" i="2"/>
  <c r="CL326" i="2"/>
  <c r="CL649" i="2"/>
  <c r="CL330" i="2"/>
  <c r="CL73" i="2"/>
  <c r="CL105" i="2"/>
  <c r="CL112" i="2"/>
  <c r="CL116" i="2"/>
  <c r="CL136" i="2"/>
  <c r="CL457" i="2"/>
  <c r="CL468" i="2"/>
  <c r="CL158" i="2"/>
  <c r="CL489" i="2"/>
  <c r="CL516" i="2"/>
  <c r="CL197" i="2"/>
  <c r="CL518" i="2"/>
  <c r="CL551" i="2"/>
  <c r="CL567" i="2"/>
  <c r="CL583" i="2"/>
  <c r="CL271" i="2"/>
  <c r="CL592" i="2"/>
  <c r="CL275" i="2"/>
  <c r="CL596" i="2"/>
  <c r="CL283" i="2"/>
  <c r="CL604" i="2"/>
  <c r="CL287" i="2"/>
  <c r="CL608" i="2"/>
  <c r="CL616" i="2"/>
  <c r="CL307" i="2"/>
  <c r="CL311" i="2"/>
  <c r="CL632" i="2"/>
  <c r="CL319" i="2"/>
  <c r="CL642" i="2"/>
  <c r="CL323" i="2"/>
  <c r="CL331" i="2"/>
  <c r="CL32" i="2"/>
  <c r="CL93" i="2"/>
  <c r="CL473" i="2"/>
  <c r="CL477" i="2"/>
  <c r="CL480" i="2"/>
  <c r="CL165" i="2"/>
  <c r="CL239" i="2"/>
  <c r="CL560" i="2"/>
  <c r="CL247" i="2"/>
  <c r="CL249" i="2"/>
  <c r="CL255" i="2"/>
  <c r="CL268" i="2"/>
  <c r="CL276" i="2"/>
  <c r="CL288" i="2"/>
  <c r="CL296" i="2"/>
  <c r="CL304" i="2"/>
  <c r="CL639" i="2"/>
  <c r="CL320" i="2"/>
  <c r="CL643" i="2"/>
  <c r="CL308" i="2"/>
  <c r="CL651" i="2"/>
  <c r="CL312" i="2"/>
  <c r="CL316" i="2"/>
  <c r="CL647" i="2"/>
  <c r="CL328" i="2"/>
  <c r="CL324" i="2"/>
  <c r="CH332" i="2"/>
  <c r="CH333" i="2"/>
  <c r="CH654" i="2"/>
  <c r="CH653" i="2"/>
  <c r="CH17" i="2"/>
  <c r="CH19" i="2"/>
  <c r="CH338" i="2"/>
  <c r="CH339" i="2"/>
  <c r="CH20" i="2"/>
  <c r="CH344" i="2"/>
  <c r="CH25" i="2"/>
  <c r="CH348" i="2"/>
  <c r="CH29" i="2"/>
  <c r="CH352" i="2"/>
  <c r="CH33" i="2"/>
  <c r="CH356" i="2"/>
  <c r="CH37" i="2"/>
  <c r="CH360" i="2"/>
  <c r="CH41" i="2"/>
  <c r="CH364" i="2"/>
  <c r="CH45" i="2"/>
  <c r="CH368" i="2"/>
  <c r="CH49" i="2"/>
  <c r="CH372" i="2"/>
  <c r="CH341" i="2"/>
  <c r="CH22" i="2"/>
  <c r="CH345" i="2"/>
  <c r="CH26" i="2"/>
  <c r="CH349" i="2"/>
  <c r="CH30" i="2"/>
  <c r="CH353" i="2"/>
  <c r="CH34" i="2"/>
  <c r="CH357" i="2"/>
  <c r="CH38" i="2"/>
  <c r="CH361" i="2"/>
  <c r="CH42" i="2"/>
  <c r="CH365" i="2"/>
  <c r="CH46" i="2"/>
  <c r="CH369" i="2"/>
  <c r="CH50" i="2"/>
  <c r="CH373" i="2"/>
  <c r="CH54" i="2"/>
  <c r="CH377" i="2"/>
  <c r="CH58" i="2"/>
  <c r="CH381" i="2"/>
  <c r="CH62" i="2"/>
  <c r="CH385" i="2"/>
  <c r="CH66" i="2"/>
  <c r="CH389" i="2"/>
  <c r="CH70" i="2"/>
  <c r="CH23" i="2"/>
  <c r="CH24" i="2"/>
  <c r="CH27" i="2"/>
  <c r="CH28" i="2"/>
  <c r="CH31" i="2"/>
  <c r="CH32" i="2"/>
  <c r="CH35" i="2"/>
  <c r="CH36" i="2"/>
  <c r="CH39" i="2"/>
  <c r="CH40" i="2"/>
  <c r="CH47" i="2"/>
  <c r="CH52" i="2"/>
  <c r="CH375" i="2"/>
  <c r="CH57" i="2"/>
  <c r="CH59" i="2"/>
  <c r="CH380" i="2"/>
  <c r="CH382" i="2"/>
  <c r="CH68" i="2"/>
  <c r="CH391" i="2"/>
  <c r="CH393" i="2"/>
  <c r="CH74" i="2"/>
  <c r="CH397" i="2"/>
  <c r="CH78" i="2"/>
  <c r="CH401" i="2"/>
  <c r="CH82" i="2"/>
  <c r="CH405" i="2"/>
  <c r="CH86" i="2"/>
  <c r="CH409" i="2"/>
  <c r="CH90" i="2"/>
  <c r="CH413" i="2"/>
  <c r="CH94" i="2"/>
  <c r="CH417" i="2"/>
  <c r="CH98" i="2"/>
  <c r="CH421" i="2"/>
  <c r="CH102" i="2"/>
  <c r="CH425" i="2"/>
  <c r="CH106" i="2"/>
  <c r="CH429" i="2"/>
  <c r="CH110" i="2"/>
  <c r="CH433" i="2"/>
  <c r="CH114" i="2"/>
  <c r="CH437" i="2"/>
  <c r="CH118" i="2"/>
  <c r="CH441" i="2"/>
  <c r="CH122" i="2"/>
  <c r="CH445" i="2"/>
  <c r="CH126" i="2"/>
  <c r="CH449" i="2"/>
  <c r="CH130" i="2"/>
  <c r="CH18" i="2"/>
  <c r="CH43" i="2"/>
  <c r="CH48" i="2"/>
  <c r="CH370" i="2"/>
  <c r="CH371" i="2"/>
  <c r="CH56" i="2"/>
  <c r="CH379" i="2"/>
  <c r="CH61" i="2"/>
  <c r="CH63" i="2"/>
  <c r="CH384" i="2"/>
  <c r="CH386" i="2"/>
  <c r="CH394" i="2"/>
  <c r="CH75" i="2"/>
  <c r="CH398" i="2"/>
  <c r="CH79" i="2"/>
  <c r="CH402" i="2"/>
  <c r="CH83" i="2"/>
  <c r="CH406" i="2"/>
  <c r="CH87" i="2"/>
  <c r="CH410" i="2"/>
  <c r="CH91" i="2"/>
  <c r="CH414" i="2"/>
  <c r="CH95" i="2"/>
  <c r="CH418" i="2"/>
  <c r="CH99" i="2"/>
  <c r="CH422" i="2"/>
  <c r="CH103" i="2"/>
  <c r="CH426" i="2"/>
  <c r="CH107" i="2"/>
  <c r="CH430" i="2"/>
  <c r="CH111" i="2"/>
  <c r="CH434" i="2"/>
  <c r="CH115" i="2"/>
  <c r="CH438" i="2"/>
  <c r="CH119" i="2"/>
  <c r="CH442" i="2"/>
  <c r="CH123" i="2"/>
  <c r="CH446" i="2"/>
  <c r="CH127" i="2"/>
  <c r="CH450" i="2"/>
  <c r="CH131" i="2"/>
  <c r="CH454" i="2"/>
  <c r="CH135" i="2"/>
  <c r="CH458" i="2"/>
  <c r="CH139" i="2"/>
  <c r="CH462" i="2"/>
  <c r="CH143" i="2"/>
  <c r="CH466" i="2"/>
  <c r="CH147" i="2"/>
  <c r="CH21" i="2"/>
  <c r="CH342" i="2"/>
  <c r="CH343" i="2"/>
  <c r="CH354" i="2"/>
  <c r="CH359" i="2"/>
  <c r="CH51" i="2"/>
  <c r="CH374" i="2"/>
  <c r="CH378" i="2"/>
  <c r="CH64" i="2"/>
  <c r="CH65" i="2"/>
  <c r="CH387" i="2"/>
  <c r="CH71" i="2"/>
  <c r="CH392" i="2"/>
  <c r="CH72" i="2"/>
  <c r="CH73" i="2"/>
  <c r="CH399" i="2"/>
  <c r="CH400" i="2"/>
  <c r="CH84" i="2"/>
  <c r="CH88" i="2"/>
  <c r="CH92" i="2"/>
  <c r="CH96" i="2"/>
  <c r="CH100" i="2"/>
  <c r="CH104" i="2"/>
  <c r="CH108" i="2"/>
  <c r="CH112" i="2"/>
  <c r="CH116" i="2"/>
  <c r="CH125" i="2"/>
  <c r="CH129" i="2"/>
  <c r="CH132" i="2"/>
  <c r="CH453" i="2"/>
  <c r="CH134" i="2"/>
  <c r="CH460" i="2"/>
  <c r="CH464" i="2"/>
  <c r="CH350" i="2"/>
  <c r="CH355" i="2"/>
  <c r="CH367" i="2"/>
  <c r="CH53" i="2"/>
  <c r="CH60" i="2"/>
  <c r="CH67" i="2"/>
  <c r="CH388" i="2"/>
  <c r="CH395" i="2"/>
  <c r="CH396" i="2"/>
  <c r="CH85" i="2"/>
  <c r="CH89" i="2"/>
  <c r="CH93" i="2"/>
  <c r="CH97" i="2"/>
  <c r="CH101" i="2"/>
  <c r="CH105" i="2"/>
  <c r="CH109" i="2"/>
  <c r="CH113" i="2"/>
  <c r="CH117" i="2"/>
  <c r="CH444" i="2"/>
  <c r="CH128" i="2"/>
  <c r="CH452" i="2"/>
  <c r="CH456" i="2"/>
  <c r="CH137" i="2"/>
  <c r="CH141" i="2"/>
  <c r="CH145" i="2"/>
  <c r="CH148" i="2"/>
  <c r="CH471" i="2"/>
  <c r="CH152" i="2"/>
  <c r="CH475" i="2"/>
  <c r="CH156" i="2"/>
  <c r="CH479" i="2"/>
  <c r="CH160" i="2"/>
  <c r="CH483" i="2"/>
  <c r="CH164" i="2"/>
  <c r="CH487" i="2"/>
  <c r="CH168" i="2"/>
  <c r="CH491" i="2"/>
  <c r="CH172" i="2"/>
  <c r="CH495" i="2"/>
  <c r="CH176" i="2"/>
  <c r="CH499" i="2"/>
  <c r="CH180" i="2"/>
  <c r="CH503" i="2"/>
  <c r="CH184" i="2"/>
  <c r="CH507" i="2"/>
  <c r="CH188" i="2"/>
  <c r="CH511" i="2"/>
  <c r="CH192" i="2"/>
  <c r="CH515" i="2"/>
  <c r="CH196" i="2"/>
  <c r="CH519" i="2"/>
  <c r="CH200" i="2"/>
  <c r="CH523" i="2"/>
  <c r="CH204" i="2"/>
  <c r="CH527" i="2"/>
  <c r="CH208" i="2"/>
  <c r="CH531" i="2"/>
  <c r="CH212" i="2"/>
  <c r="CH535" i="2"/>
  <c r="CH216" i="2"/>
  <c r="CH218" i="2"/>
  <c r="CH541" i="2"/>
  <c r="CH222" i="2"/>
  <c r="CH545" i="2"/>
  <c r="CH226" i="2"/>
  <c r="CH549" i="2"/>
  <c r="CH230" i="2"/>
  <c r="CH553" i="2"/>
  <c r="CH234" i="2"/>
  <c r="CH557" i="2"/>
  <c r="CH238" i="2"/>
  <c r="CH561" i="2"/>
  <c r="CH242" i="2"/>
  <c r="CH565" i="2"/>
  <c r="CH246" i="2"/>
  <c r="CH569" i="2"/>
  <c r="CH250" i="2"/>
  <c r="CH573" i="2"/>
  <c r="CH254" i="2"/>
  <c r="CH577" i="2"/>
  <c r="CH258" i="2"/>
  <c r="CH581" i="2"/>
  <c r="CH262" i="2"/>
  <c r="CH585" i="2"/>
  <c r="CH266" i="2"/>
  <c r="CH589" i="2"/>
  <c r="CH270" i="2"/>
  <c r="CH593" i="2"/>
  <c r="CH274" i="2"/>
  <c r="CH597" i="2"/>
  <c r="CH278" i="2"/>
  <c r="CH601" i="2"/>
  <c r="CH282" i="2"/>
  <c r="CH605" i="2"/>
  <c r="CH286" i="2"/>
  <c r="CH609" i="2"/>
  <c r="CH290" i="2"/>
  <c r="CH613" i="2"/>
  <c r="CH294" i="2"/>
  <c r="CH617" i="2"/>
  <c r="CH298" i="2"/>
  <c r="CH621" i="2"/>
  <c r="CH302" i="2"/>
  <c r="CH625" i="2"/>
  <c r="CH306" i="2"/>
  <c r="CH629" i="2"/>
  <c r="CH310" i="2"/>
  <c r="CH633" i="2"/>
  <c r="CH314" i="2"/>
  <c r="CH637" i="2"/>
  <c r="CH347" i="2"/>
  <c r="CH55" i="2"/>
  <c r="CH376" i="2"/>
  <c r="CH390" i="2"/>
  <c r="CH76" i="2"/>
  <c r="CH81" i="2"/>
  <c r="CH403" i="2"/>
  <c r="CH412" i="2"/>
  <c r="CH419" i="2"/>
  <c r="CH428" i="2"/>
  <c r="CH435" i="2"/>
  <c r="CH443" i="2"/>
  <c r="CH138" i="2"/>
  <c r="CH140" i="2"/>
  <c r="CH461" i="2"/>
  <c r="CH463" i="2"/>
  <c r="CH146" i="2"/>
  <c r="CH473" i="2"/>
  <c r="CH154" i="2"/>
  <c r="CH158" i="2"/>
  <c r="CH159" i="2"/>
  <c r="CH485" i="2"/>
  <c r="CH489" i="2"/>
  <c r="CH170" i="2"/>
  <c r="CH493" i="2"/>
  <c r="CH174" i="2"/>
  <c r="CH504" i="2"/>
  <c r="CH185" i="2"/>
  <c r="CH506" i="2"/>
  <c r="CH508" i="2"/>
  <c r="CH189" i="2"/>
  <c r="CH510" i="2"/>
  <c r="CH191" i="2"/>
  <c r="CH195" i="2"/>
  <c r="CH521" i="2"/>
  <c r="CH202" i="2"/>
  <c r="CH525" i="2"/>
  <c r="CH206" i="2"/>
  <c r="CH536" i="2"/>
  <c r="CH217" i="2"/>
  <c r="CH538" i="2"/>
  <c r="CH219" i="2"/>
  <c r="CH540" i="2"/>
  <c r="CH223" i="2"/>
  <c r="CH544" i="2"/>
  <c r="CH227" i="2"/>
  <c r="CH548" i="2"/>
  <c r="CH231" i="2"/>
  <c r="CH552" i="2"/>
  <c r="CH235" i="2"/>
  <c r="CH556" i="2"/>
  <c r="CH239" i="2"/>
  <c r="CH560" i="2"/>
  <c r="CH243" i="2"/>
  <c r="CH564" i="2"/>
  <c r="CH247" i="2"/>
  <c r="CH568" i="2"/>
  <c r="CH251" i="2"/>
  <c r="CH572" i="2"/>
  <c r="CH255" i="2"/>
  <c r="CH576" i="2"/>
  <c r="CH259" i="2"/>
  <c r="CH580" i="2"/>
  <c r="CH346" i="2"/>
  <c r="CH44" i="2"/>
  <c r="CH366" i="2"/>
  <c r="CH69" i="2"/>
  <c r="CH77" i="2"/>
  <c r="CH408" i="2"/>
  <c r="CH415" i="2"/>
  <c r="CH424" i="2"/>
  <c r="CH431" i="2"/>
  <c r="CH440" i="2"/>
  <c r="CH124" i="2"/>
  <c r="CH447" i="2"/>
  <c r="CH133" i="2"/>
  <c r="CH455" i="2"/>
  <c r="CH136" i="2"/>
  <c r="CH457" i="2"/>
  <c r="CH142" i="2"/>
  <c r="CH468" i="2"/>
  <c r="CH149" i="2"/>
  <c r="CH470" i="2"/>
  <c r="CH476" i="2"/>
  <c r="CH481" i="2"/>
  <c r="CH162" i="2"/>
  <c r="CH166" i="2"/>
  <c r="CH496" i="2"/>
  <c r="CH177" i="2"/>
  <c r="CH498" i="2"/>
  <c r="CH500" i="2"/>
  <c r="CH181" i="2"/>
  <c r="CH502" i="2"/>
  <c r="CH183" i="2"/>
  <c r="CH187" i="2"/>
  <c r="CH513" i="2"/>
  <c r="CH194" i="2"/>
  <c r="CH517" i="2"/>
  <c r="CH198" i="2"/>
  <c r="CH528" i="2"/>
  <c r="CH209" i="2"/>
  <c r="CH530" i="2"/>
  <c r="CH532" i="2"/>
  <c r="CH213" i="2"/>
  <c r="CH534" i="2"/>
  <c r="CH215" i="2"/>
  <c r="CH220" i="2"/>
  <c r="CH224" i="2"/>
  <c r="CH228" i="2"/>
  <c r="CH232" i="2"/>
  <c r="CH236" i="2"/>
  <c r="CH240" i="2"/>
  <c r="CH244" i="2"/>
  <c r="CH248" i="2"/>
  <c r="CH252" i="2"/>
  <c r="CH256" i="2"/>
  <c r="CH260" i="2"/>
  <c r="CH264" i="2"/>
  <c r="CH351" i="2"/>
  <c r="CH363" i="2"/>
  <c r="CH432" i="2"/>
  <c r="CH436" i="2"/>
  <c r="CH439" i="2"/>
  <c r="CH448" i="2"/>
  <c r="CH153" i="2"/>
  <c r="CH474" i="2"/>
  <c r="CH157" i="2"/>
  <c r="CH478" i="2"/>
  <c r="CH161" i="2"/>
  <c r="CH482" i="2"/>
  <c r="CH167" i="2"/>
  <c r="CH497" i="2"/>
  <c r="CH182" i="2"/>
  <c r="CH190" i="2"/>
  <c r="CH193" i="2"/>
  <c r="CH514" i="2"/>
  <c r="CH520" i="2"/>
  <c r="CH207" i="2"/>
  <c r="CH221" i="2"/>
  <c r="CH229" i="2"/>
  <c r="CH237" i="2"/>
  <c r="CH245" i="2"/>
  <c r="CH253" i="2"/>
  <c r="CH261" i="2"/>
  <c r="CH265" i="2"/>
  <c r="CH268" i="2"/>
  <c r="CH272" i="2"/>
  <c r="CH276" i="2"/>
  <c r="CH280" i="2"/>
  <c r="CH284" i="2"/>
  <c r="CH288" i="2"/>
  <c r="CH292" i="2"/>
  <c r="CH296" i="2"/>
  <c r="CH300" i="2"/>
  <c r="CH304" i="2"/>
  <c r="CH308" i="2"/>
  <c r="CH312" i="2"/>
  <c r="CH316" i="2"/>
  <c r="CH640" i="2"/>
  <c r="CH321" i="2"/>
  <c r="CH644" i="2"/>
  <c r="CH325" i="2"/>
  <c r="CH648" i="2"/>
  <c r="CH329" i="2"/>
  <c r="CH652" i="2"/>
  <c r="CH340" i="2"/>
  <c r="CH383" i="2"/>
  <c r="CH411" i="2"/>
  <c r="CH420" i="2"/>
  <c r="CH423" i="2"/>
  <c r="CH467" i="2"/>
  <c r="CH477" i="2"/>
  <c r="CH492" i="2"/>
  <c r="CH494" i="2"/>
  <c r="CH505" i="2"/>
  <c r="CH210" i="2"/>
  <c r="CH225" i="2"/>
  <c r="CH241" i="2"/>
  <c r="CH249" i="2"/>
  <c r="CH257" i="2"/>
  <c r="CH267" i="2"/>
  <c r="CH588" i="2"/>
  <c r="CH595" i="2"/>
  <c r="CH277" i="2"/>
  <c r="CH281" i="2"/>
  <c r="CH603" i="2"/>
  <c r="CH285" i="2"/>
  <c r="CH607" i="2"/>
  <c r="CH293" i="2"/>
  <c r="CH297" i="2"/>
  <c r="CH301" i="2"/>
  <c r="CH305" i="2"/>
  <c r="CH627" i="2"/>
  <c r="CH313" i="2"/>
  <c r="CH319" i="2"/>
  <c r="CH642" i="2"/>
  <c r="CH323" i="2"/>
  <c r="CH331" i="2"/>
  <c r="CH404" i="2"/>
  <c r="CH465" i="2"/>
  <c r="CH151" i="2"/>
  <c r="CH169" i="2"/>
  <c r="CH171" i="2"/>
  <c r="CH178" i="2"/>
  <c r="CH179" i="2"/>
  <c r="CH509" i="2"/>
  <c r="CH512" i="2"/>
  <c r="CH201" i="2"/>
  <c r="CH522" i="2"/>
  <c r="CH203" i="2"/>
  <c r="CH529" i="2"/>
  <c r="CH214" i="2"/>
  <c r="CH542" i="2"/>
  <c r="CH547" i="2"/>
  <c r="CH550" i="2"/>
  <c r="CH566" i="2"/>
  <c r="CH571" i="2"/>
  <c r="CH574" i="2"/>
  <c r="CH579" i="2"/>
  <c r="CH586" i="2"/>
  <c r="CH271" i="2"/>
  <c r="CH275" i="2"/>
  <c r="CH596" i="2"/>
  <c r="CH279" i="2"/>
  <c r="CH283" i="2"/>
  <c r="CH604" i="2"/>
  <c r="CH291" i="2"/>
  <c r="CH620" i="2"/>
  <c r="CH303" i="2"/>
  <c r="CH358" i="2"/>
  <c r="CH427" i="2"/>
  <c r="CH451" i="2"/>
  <c r="CH459" i="2"/>
  <c r="CH469" i="2"/>
  <c r="CH150" i="2"/>
  <c r="CH484" i="2"/>
  <c r="CH175" i="2"/>
  <c r="CH516" i="2"/>
  <c r="CH197" i="2"/>
  <c r="CH518" i="2"/>
  <c r="CH199" i="2"/>
  <c r="CH205" i="2"/>
  <c r="CH526" i="2"/>
  <c r="CH533" i="2"/>
  <c r="CH537" i="2"/>
  <c r="CH543" i="2"/>
  <c r="CH546" i="2"/>
  <c r="CH551" i="2"/>
  <c r="CH554" i="2"/>
  <c r="CH559" i="2"/>
  <c r="CH562" i="2"/>
  <c r="CH567" i="2"/>
  <c r="CH570" i="2"/>
  <c r="CH575" i="2"/>
  <c r="CH578" i="2"/>
  <c r="CH583" i="2"/>
  <c r="CH263" i="2"/>
  <c r="CH584" i="2"/>
  <c r="CH590" i="2"/>
  <c r="CH594" i="2"/>
  <c r="CH598" i="2"/>
  <c r="CH602" i="2"/>
  <c r="CH606" i="2"/>
  <c r="CH610" i="2"/>
  <c r="CH614" i="2"/>
  <c r="CH618" i="2"/>
  <c r="CH622" i="2"/>
  <c r="CH626" i="2"/>
  <c r="CH630" i="2"/>
  <c r="CH634" i="2"/>
  <c r="CH638" i="2"/>
  <c r="CH318" i="2"/>
  <c r="CH641" i="2"/>
  <c r="CH322" i="2"/>
  <c r="CH645" i="2"/>
  <c r="CH326" i="2"/>
  <c r="CH649" i="2"/>
  <c r="CH330" i="2"/>
  <c r="CH80" i="2"/>
  <c r="CH416" i="2"/>
  <c r="CH120" i="2"/>
  <c r="CH472" i="2"/>
  <c r="CH155" i="2"/>
  <c r="CH480" i="2"/>
  <c r="CH163" i="2"/>
  <c r="CH165" i="2"/>
  <c r="CH486" i="2"/>
  <c r="CH173" i="2"/>
  <c r="CH501" i="2"/>
  <c r="CH186" i="2"/>
  <c r="CH524" i="2"/>
  <c r="CH211" i="2"/>
  <c r="CH233" i="2"/>
  <c r="CH269" i="2"/>
  <c r="CH591" i="2"/>
  <c r="CH273" i="2"/>
  <c r="CH599" i="2"/>
  <c r="CH289" i="2"/>
  <c r="CH611" i="2"/>
  <c r="CH615" i="2"/>
  <c r="CH619" i="2"/>
  <c r="CH623" i="2"/>
  <c r="CH309" i="2"/>
  <c r="CH631" i="2"/>
  <c r="CH635" i="2"/>
  <c r="CH317" i="2"/>
  <c r="CH646" i="2"/>
  <c r="CH327" i="2"/>
  <c r="CH650" i="2"/>
  <c r="CH362" i="2"/>
  <c r="CH407" i="2"/>
  <c r="CH121" i="2"/>
  <c r="CH144" i="2"/>
  <c r="CH488" i="2"/>
  <c r="CH490" i="2"/>
  <c r="CH539" i="2"/>
  <c r="CH555" i="2"/>
  <c r="CH558" i="2"/>
  <c r="CH563" i="2"/>
  <c r="CH582" i="2"/>
  <c r="CH587" i="2"/>
  <c r="CH592" i="2"/>
  <c r="CH600" i="2"/>
  <c r="CH287" i="2"/>
  <c r="CH608" i="2"/>
  <c r="CH612" i="2"/>
  <c r="CH295" i="2"/>
  <c r="CH616" i="2"/>
  <c r="CH299" i="2"/>
  <c r="CH624" i="2"/>
  <c r="CH651" i="2"/>
  <c r="CH643" i="2"/>
  <c r="CH311" i="2"/>
  <c r="CH632" i="2"/>
  <c r="CH315" i="2"/>
  <c r="CH636" i="2"/>
  <c r="CH647" i="2"/>
  <c r="CH328" i="2"/>
  <c r="CH307" i="2"/>
  <c r="CH628" i="2"/>
  <c r="CH324" i="2"/>
  <c r="CH639" i="2"/>
  <c r="CH320" i="2"/>
  <c r="BW332" i="2"/>
  <c r="BW654" i="2"/>
  <c r="BW653" i="2"/>
  <c r="BW333" i="2"/>
  <c r="BW17" i="2"/>
  <c r="BW18" i="2"/>
  <c r="BW19" i="2"/>
  <c r="BW342" i="2"/>
  <c r="BW338" i="2"/>
  <c r="BW343" i="2"/>
  <c r="BW24" i="2"/>
  <c r="BW347" i="2"/>
  <c r="BW28" i="2"/>
  <c r="BW351" i="2"/>
  <c r="BW32" i="2"/>
  <c r="BW355" i="2"/>
  <c r="BW36" i="2"/>
  <c r="BW359" i="2"/>
  <c r="BW40" i="2"/>
  <c r="BW363" i="2"/>
  <c r="BW44" i="2"/>
  <c r="BW367" i="2"/>
  <c r="BW48" i="2"/>
  <c r="BW371" i="2"/>
  <c r="BW52" i="2"/>
  <c r="BW340" i="2"/>
  <c r="BW20" i="2"/>
  <c r="BW341" i="2"/>
  <c r="BW22" i="2"/>
  <c r="BW344" i="2"/>
  <c r="BW25" i="2"/>
  <c r="BW348" i="2"/>
  <c r="BW29" i="2"/>
  <c r="BW352" i="2"/>
  <c r="BW33" i="2"/>
  <c r="BW356" i="2"/>
  <c r="BW37" i="2"/>
  <c r="BW360" i="2"/>
  <c r="BW41" i="2"/>
  <c r="BW364" i="2"/>
  <c r="BW45" i="2"/>
  <c r="BW368" i="2"/>
  <c r="BW49" i="2"/>
  <c r="BW372" i="2"/>
  <c r="BW53" i="2"/>
  <c r="BW376" i="2"/>
  <c r="BW57" i="2"/>
  <c r="BW380" i="2"/>
  <c r="BW61" i="2"/>
  <c r="BW384" i="2"/>
  <c r="BW65" i="2"/>
  <c r="BW388" i="2"/>
  <c r="BW69" i="2"/>
  <c r="BW392" i="2"/>
  <c r="BW339" i="2"/>
  <c r="BW26" i="2"/>
  <c r="BW30" i="2"/>
  <c r="BW34" i="2"/>
  <c r="BW38" i="2"/>
  <c r="BW42" i="2"/>
  <c r="BW43" i="2"/>
  <c r="BW369" i="2"/>
  <c r="BW370" i="2"/>
  <c r="BW54" i="2"/>
  <c r="BW375" i="2"/>
  <c r="BW377" i="2"/>
  <c r="BW59" i="2"/>
  <c r="BW382" i="2"/>
  <c r="BW68" i="2"/>
  <c r="BW70" i="2"/>
  <c r="BW391" i="2"/>
  <c r="BW73" i="2"/>
  <c r="BW396" i="2"/>
  <c r="BW77" i="2"/>
  <c r="BW400" i="2"/>
  <c r="BW81" i="2"/>
  <c r="BW404" i="2"/>
  <c r="BW85" i="2"/>
  <c r="BW408" i="2"/>
  <c r="BW89" i="2"/>
  <c r="BW412" i="2"/>
  <c r="BW93" i="2"/>
  <c r="BW416" i="2"/>
  <c r="BW97" i="2"/>
  <c r="BW420" i="2"/>
  <c r="BW101" i="2"/>
  <c r="BW424" i="2"/>
  <c r="BW105" i="2"/>
  <c r="BW428" i="2"/>
  <c r="BW109" i="2"/>
  <c r="BW432" i="2"/>
  <c r="BW113" i="2"/>
  <c r="BW436" i="2"/>
  <c r="BW117" i="2"/>
  <c r="BW440" i="2"/>
  <c r="BW121" i="2"/>
  <c r="BW444" i="2"/>
  <c r="BW125" i="2"/>
  <c r="BW448" i="2"/>
  <c r="BW129" i="2"/>
  <c r="BW365" i="2"/>
  <c r="BW366" i="2"/>
  <c r="BW56" i="2"/>
  <c r="BW58" i="2"/>
  <c r="BW379" i="2"/>
  <c r="BW381" i="2"/>
  <c r="BW63" i="2"/>
  <c r="BW386" i="2"/>
  <c r="BW393" i="2"/>
  <c r="BW74" i="2"/>
  <c r="BW397" i="2"/>
  <c r="BW78" i="2"/>
  <c r="BW401" i="2"/>
  <c r="BW82" i="2"/>
  <c r="BW405" i="2"/>
  <c r="BW86" i="2"/>
  <c r="BW409" i="2"/>
  <c r="BW90" i="2"/>
  <c r="BW413" i="2"/>
  <c r="BW94" i="2"/>
  <c r="BW417" i="2"/>
  <c r="BW98" i="2"/>
  <c r="BW421" i="2"/>
  <c r="BW102" i="2"/>
  <c r="BW425" i="2"/>
  <c r="BW106" i="2"/>
  <c r="BW429" i="2"/>
  <c r="BW110" i="2"/>
  <c r="BW433" i="2"/>
  <c r="BW114" i="2"/>
  <c r="BW437" i="2"/>
  <c r="BW118" i="2"/>
  <c r="BW441" i="2"/>
  <c r="BW122" i="2"/>
  <c r="BW445" i="2"/>
  <c r="BW126" i="2"/>
  <c r="BW449" i="2"/>
  <c r="BW130" i="2"/>
  <c r="BW453" i="2"/>
  <c r="BW134" i="2"/>
  <c r="BW457" i="2"/>
  <c r="BW138" i="2"/>
  <c r="BW461" i="2"/>
  <c r="BW142" i="2"/>
  <c r="BW465" i="2"/>
  <c r="BW146" i="2"/>
  <c r="BW345" i="2"/>
  <c r="BW31" i="2"/>
  <c r="BW358" i="2"/>
  <c r="BW361" i="2"/>
  <c r="BW46" i="2"/>
  <c r="BW50" i="2"/>
  <c r="BW373" i="2"/>
  <c r="BW374" i="2"/>
  <c r="BW378" i="2"/>
  <c r="BW64" i="2"/>
  <c r="BW66" i="2"/>
  <c r="BW387" i="2"/>
  <c r="BW71" i="2"/>
  <c r="BW395" i="2"/>
  <c r="BW406" i="2"/>
  <c r="BW410" i="2"/>
  <c r="BW414" i="2"/>
  <c r="BW418" i="2"/>
  <c r="BW422" i="2"/>
  <c r="BW426" i="2"/>
  <c r="BW430" i="2"/>
  <c r="BW434" i="2"/>
  <c r="BW438" i="2"/>
  <c r="BW127" i="2"/>
  <c r="BW128" i="2"/>
  <c r="BW132" i="2"/>
  <c r="BW458" i="2"/>
  <c r="BW139" i="2"/>
  <c r="BW460" i="2"/>
  <c r="BW462" i="2"/>
  <c r="BW143" i="2"/>
  <c r="BW464" i="2"/>
  <c r="BW466" i="2"/>
  <c r="BW147" i="2"/>
  <c r="BW27" i="2"/>
  <c r="BW354" i="2"/>
  <c r="BW357" i="2"/>
  <c r="BW47" i="2"/>
  <c r="BW51" i="2"/>
  <c r="BW60" i="2"/>
  <c r="BW67" i="2"/>
  <c r="BW79" i="2"/>
  <c r="BW80" i="2"/>
  <c r="BW402" i="2"/>
  <c r="BW403" i="2"/>
  <c r="BW407" i="2"/>
  <c r="BW411" i="2"/>
  <c r="BW415" i="2"/>
  <c r="BW419" i="2"/>
  <c r="BW423" i="2"/>
  <c r="BW427" i="2"/>
  <c r="BW431" i="2"/>
  <c r="BW435" i="2"/>
  <c r="BW439" i="2"/>
  <c r="BW443" i="2"/>
  <c r="BW452" i="2"/>
  <c r="BW454" i="2"/>
  <c r="BW135" i="2"/>
  <c r="BW456" i="2"/>
  <c r="BW137" i="2"/>
  <c r="BW141" i="2"/>
  <c r="BW145" i="2"/>
  <c r="BW470" i="2"/>
  <c r="BW151" i="2"/>
  <c r="BW474" i="2"/>
  <c r="BW155" i="2"/>
  <c r="BW478" i="2"/>
  <c r="BW159" i="2"/>
  <c r="BW482" i="2"/>
  <c r="BW163" i="2"/>
  <c r="BW486" i="2"/>
  <c r="BW167" i="2"/>
  <c r="BW490" i="2"/>
  <c r="BW171" i="2"/>
  <c r="BW494" i="2"/>
  <c r="BW175" i="2"/>
  <c r="BW498" i="2"/>
  <c r="BW179" i="2"/>
  <c r="BW502" i="2"/>
  <c r="BW183" i="2"/>
  <c r="BW506" i="2"/>
  <c r="BW187" i="2"/>
  <c r="BW510" i="2"/>
  <c r="BW191" i="2"/>
  <c r="BW514" i="2"/>
  <c r="BW195" i="2"/>
  <c r="BW518" i="2"/>
  <c r="BW199" i="2"/>
  <c r="BW522" i="2"/>
  <c r="BW203" i="2"/>
  <c r="BW526" i="2"/>
  <c r="BW207" i="2"/>
  <c r="BW530" i="2"/>
  <c r="BW211" i="2"/>
  <c r="BW534" i="2"/>
  <c r="BW215" i="2"/>
  <c r="BW538" i="2"/>
  <c r="BW540" i="2"/>
  <c r="BW221" i="2"/>
  <c r="BW544" i="2"/>
  <c r="BW225" i="2"/>
  <c r="BW548" i="2"/>
  <c r="BW229" i="2"/>
  <c r="BW552" i="2"/>
  <c r="BW233" i="2"/>
  <c r="BW556" i="2"/>
  <c r="BW237" i="2"/>
  <c r="BW560" i="2"/>
  <c r="BW241" i="2"/>
  <c r="BW564" i="2"/>
  <c r="BW245" i="2"/>
  <c r="BW568" i="2"/>
  <c r="BW249" i="2"/>
  <c r="BW572" i="2"/>
  <c r="BW253" i="2"/>
  <c r="BW576" i="2"/>
  <c r="BW257" i="2"/>
  <c r="BW580" i="2"/>
  <c r="BW261" i="2"/>
  <c r="BW584" i="2"/>
  <c r="BW265" i="2"/>
  <c r="BW588" i="2"/>
  <c r="BW269" i="2"/>
  <c r="BW592" i="2"/>
  <c r="BW273" i="2"/>
  <c r="BW596" i="2"/>
  <c r="BW277" i="2"/>
  <c r="BW600" i="2"/>
  <c r="BW281" i="2"/>
  <c r="BW604" i="2"/>
  <c r="BW285" i="2"/>
  <c r="BW608" i="2"/>
  <c r="BW289" i="2"/>
  <c r="BW612" i="2"/>
  <c r="BW293" i="2"/>
  <c r="BW616" i="2"/>
  <c r="BW297" i="2"/>
  <c r="BW620" i="2"/>
  <c r="BW301" i="2"/>
  <c r="BW624" i="2"/>
  <c r="BW305" i="2"/>
  <c r="BW628" i="2"/>
  <c r="BW309" i="2"/>
  <c r="BW632" i="2"/>
  <c r="BW313" i="2"/>
  <c r="BW636" i="2"/>
  <c r="BW317" i="2"/>
  <c r="BW346" i="2"/>
  <c r="BW349" i="2"/>
  <c r="BW35" i="2"/>
  <c r="BW39" i="2"/>
  <c r="BW72" i="2"/>
  <c r="BW398" i="2"/>
  <c r="BW399" i="2"/>
  <c r="BW87" i="2"/>
  <c r="BW96" i="2"/>
  <c r="BW103" i="2"/>
  <c r="BW112" i="2"/>
  <c r="BW119" i="2"/>
  <c r="BW450" i="2"/>
  <c r="BW131" i="2"/>
  <c r="BW140" i="2"/>
  <c r="BW463" i="2"/>
  <c r="BW468" i="2"/>
  <c r="BW152" i="2"/>
  <c r="BW473" i="2"/>
  <c r="BW154" i="2"/>
  <c r="BW158" i="2"/>
  <c r="BW483" i="2"/>
  <c r="BW164" i="2"/>
  <c r="BW485" i="2"/>
  <c r="BW487" i="2"/>
  <c r="BW168" i="2"/>
  <c r="BW489" i="2"/>
  <c r="BW170" i="2"/>
  <c r="BW172" i="2"/>
  <c r="BW493" i="2"/>
  <c r="BW174" i="2"/>
  <c r="BW504" i="2"/>
  <c r="BW185" i="2"/>
  <c r="BW508" i="2"/>
  <c r="BW189" i="2"/>
  <c r="BW515" i="2"/>
  <c r="BW519" i="2"/>
  <c r="BW200" i="2"/>
  <c r="BW521" i="2"/>
  <c r="BW202" i="2"/>
  <c r="BW204" i="2"/>
  <c r="BW525" i="2"/>
  <c r="BW206" i="2"/>
  <c r="BW536" i="2"/>
  <c r="BW217" i="2"/>
  <c r="BW219" i="2"/>
  <c r="BW541" i="2"/>
  <c r="BW223" i="2"/>
  <c r="BW545" i="2"/>
  <c r="BW227" i="2"/>
  <c r="BW549" i="2"/>
  <c r="BW231" i="2"/>
  <c r="BW553" i="2"/>
  <c r="BW235" i="2"/>
  <c r="BW557" i="2"/>
  <c r="BW239" i="2"/>
  <c r="BW561" i="2"/>
  <c r="BW243" i="2"/>
  <c r="BW565" i="2"/>
  <c r="BW247" i="2"/>
  <c r="BW569" i="2"/>
  <c r="BW251" i="2"/>
  <c r="BW573" i="2"/>
  <c r="BW255" i="2"/>
  <c r="BW577" i="2"/>
  <c r="BW259" i="2"/>
  <c r="BW581" i="2"/>
  <c r="BW21" i="2"/>
  <c r="BW353" i="2"/>
  <c r="BW62" i="2"/>
  <c r="BW383" i="2"/>
  <c r="BW76" i="2"/>
  <c r="BW83" i="2"/>
  <c r="BW92" i="2"/>
  <c r="BW99" i="2"/>
  <c r="BW108" i="2"/>
  <c r="BW115" i="2"/>
  <c r="BW133" i="2"/>
  <c r="BW455" i="2"/>
  <c r="BW136" i="2"/>
  <c r="BW149" i="2"/>
  <c r="BW476" i="2"/>
  <c r="BW160" i="2"/>
  <c r="BW481" i="2"/>
  <c r="BW162" i="2"/>
  <c r="BW166" i="2"/>
  <c r="BW496" i="2"/>
  <c r="BW177" i="2"/>
  <c r="BW500" i="2"/>
  <c r="BW181" i="2"/>
  <c r="BW507" i="2"/>
  <c r="BW511" i="2"/>
  <c r="BW192" i="2"/>
  <c r="BW513" i="2"/>
  <c r="BW194" i="2"/>
  <c r="BW196" i="2"/>
  <c r="BW517" i="2"/>
  <c r="BW198" i="2"/>
  <c r="BW528" i="2"/>
  <c r="BW209" i="2"/>
  <c r="BW532" i="2"/>
  <c r="BW213" i="2"/>
  <c r="BW220" i="2"/>
  <c r="BW224" i="2"/>
  <c r="BW228" i="2"/>
  <c r="BW232" i="2"/>
  <c r="BW236" i="2"/>
  <c r="BW240" i="2"/>
  <c r="BW244" i="2"/>
  <c r="BW248" i="2"/>
  <c r="BW252" i="2"/>
  <c r="BW256" i="2"/>
  <c r="BW260" i="2"/>
  <c r="BW264" i="2"/>
  <c r="BW385" i="2"/>
  <c r="BW390" i="2"/>
  <c r="BW84" i="2"/>
  <c r="BW91" i="2"/>
  <c r="BW123" i="2"/>
  <c r="BW124" i="2"/>
  <c r="BW446" i="2"/>
  <c r="BW447" i="2"/>
  <c r="BW451" i="2"/>
  <c r="BW467" i="2"/>
  <c r="BW471" i="2"/>
  <c r="BW153" i="2"/>
  <c r="BW157" i="2"/>
  <c r="BW479" i="2"/>
  <c r="BW161" i="2"/>
  <c r="BW176" i="2"/>
  <c r="BW497" i="2"/>
  <c r="BW182" i="2"/>
  <c r="BW190" i="2"/>
  <c r="BW193" i="2"/>
  <c r="BW520" i="2"/>
  <c r="BW267" i="2"/>
  <c r="BW268" i="2"/>
  <c r="BW272" i="2"/>
  <c r="BW276" i="2"/>
  <c r="BW280" i="2"/>
  <c r="BW284" i="2"/>
  <c r="BW288" i="2"/>
  <c r="BW292" i="2"/>
  <c r="BW296" i="2"/>
  <c r="BW300" i="2"/>
  <c r="BW304" i="2"/>
  <c r="BW308" i="2"/>
  <c r="BW312" i="2"/>
  <c r="BW316" i="2"/>
  <c r="BW639" i="2"/>
  <c r="BW320" i="2"/>
  <c r="BW643" i="2"/>
  <c r="BW324" i="2"/>
  <c r="BW647" i="2"/>
  <c r="BW328" i="2"/>
  <c r="BW651" i="2"/>
  <c r="BW23" i="2"/>
  <c r="BW362" i="2"/>
  <c r="BW107" i="2"/>
  <c r="BW156" i="2"/>
  <c r="BW165" i="2"/>
  <c r="BW492" i="2"/>
  <c r="BW173" i="2"/>
  <c r="BW495" i="2"/>
  <c r="BW499" i="2"/>
  <c r="BW501" i="2"/>
  <c r="BW184" i="2"/>
  <c r="BW535" i="2"/>
  <c r="BW274" i="2"/>
  <c r="BW595" i="2"/>
  <c r="BW282" i="2"/>
  <c r="BW603" i="2"/>
  <c r="BW286" i="2"/>
  <c r="BW294" i="2"/>
  <c r="BW298" i="2"/>
  <c r="BW619" i="2"/>
  <c r="BW302" i="2"/>
  <c r="BW623" i="2"/>
  <c r="BW306" i="2"/>
  <c r="BW627" i="2"/>
  <c r="BW314" i="2"/>
  <c r="BW330" i="2"/>
  <c r="BW88" i="2"/>
  <c r="BW95" i="2"/>
  <c r="BW100" i="2"/>
  <c r="BW459" i="2"/>
  <c r="BW475" i="2"/>
  <c r="BW491" i="2"/>
  <c r="BW178" i="2"/>
  <c r="BW503" i="2"/>
  <c r="BW188" i="2"/>
  <c r="BW509" i="2"/>
  <c r="BW512" i="2"/>
  <c r="BW201" i="2"/>
  <c r="BW523" i="2"/>
  <c r="BW208" i="2"/>
  <c r="BW529" i="2"/>
  <c r="BW214" i="2"/>
  <c r="BW218" i="2"/>
  <c r="BW539" i="2"/>
  <c r="BW542" i="2"/>
  <c r="BW226" i="2"/>
  <c r="BW547" i="2"/>
  <c r="BW550" i="2"/>
  <c r="BW242" i="2"/>
  <c r="BW563" i="2"/>
  <c r="BW566" i="2"/>
  <c r="BW250" i="2"/>
  <c r="BW571" i="2"/>
  <c r="BW574" i="2"/>
  <c r="BW258" i="2"/>
  <c r="BW579" i="2"/>
  <c r="BW263" i="2"/>
  <c r="BW593" i="2"/>
  <c r="BW279" i="2"/>
  <c r="BW601" i="2"/>
  <c r="BW283" i="2"/>
  <c r="BW605" i="2"/>
  <c r="BW287" i="2"/>
  <c r="BW291" i="2"/>
  <c r="BW613" i="2"/>
  <c r="BW621" i="2"/>
  <c r="BW303" i="2"/>
  <c r="BW625" i="2"/>
  <c r="BW389" i="2"/>
  <c r="BW394" i="2"/>
  <c r="BW75" i="2"/>
  <c r="BW111" i="2"/>
  <c r="BW116" i="2"/>
  <c r="BW120" i="2"/>
  <c r="BW144" i="2"/>
  <c r="BW469" i="2"/>
  <c r="BW150" i="2"/>
  <c r="BW484" i="2"/>
  <c r="BW516" i="2"/>
  <c r="BW197" i="2"/>
  <c r="BW205" i="2"/>
  <c r="BW527" i="2"/>
  <c r="BW531" i="2"/>
  <c r="BW212" i="2"/>
  <c r="BW533" i="2"/>
  <c r="BW216" i="2"/>
  <c r="BW537" i="2"/>
  <c r="BW222" i="2"/>
  <c r="BW543" i="2"/>
  <c r="BW546" i="2"/>
  <c r="BW230" i="2"/>
  <c r="BW551" i="2"/>
  <c r="BW554" i="2"/>
  <c r="BW238" i="2"/>
  <c r="BW559" i="2"/>
  <c r="BW562" i="2"/>
  <c r="BW246" i="2"/>
  <c r="BW567" i="2"/>
  <c r="BW570" i="2"/>
  <c r="BW254" i="2"/>
  <c r="BW575" i="2"/>
  <c r="BW578" i="2"/>
  <c r="BW262" i="2"/>
  <c r="BW583" i="2"/>
  <c r="BW585" i="2"/>
  <c r="BW586" i="2"/>
  <c r="BW266" i="2"/>
  <c r="BW587" i="2"/>
  <c r="BW590" i="2"/>
  <c r="BW594" i="2"/>
  <c r="BW598" i="2"/>
  <c r="BW602" i="2"/>
  <c r="BW606" i="2"/>
  <c r="BW610" i="2"/>
  <c r="BW614" i="2"/>
  <c r="BW618" i="2"/>
  <c r="BW622" i="2"/>
  <c r="BW626" i="2"/>
  <c r="BW630" i="2"/>
  <c r="BW634" i="2"/>
  <c r="BW638" i="2"/>
  <c r="BW640" i="2"/>
  <c r="BW321" i="2"/>
  <c r="BW644" i="2"/>
  <c r="BW325" i="2"/>
  <c r="BW648" i="2"/>
  <c r="BW329" i="2"/>
  <c r="BW652" i="2"/>
  <c r="BW104" i="2"/>
  <c r="BW442" i="2"/>
  <c r="BW472" i="2"/>
  <c r="BW477" i="2"/>
  <c r="BW480" i="2"/>
  <c r="BW180" i="2"/>
  <c r="BW505" i="2"/>
  <c r="BW186" i="2"/>
  <c r="BW524" i="2"/>
  <c r="BW210" i="2"/>
  <c r="BW270" i="2"/>
  <c r="BW591" i="2"/>
  <c r="BW278" i="2"/>
  <c r="BW599" i="2"/>
  <c r="BW607" i="2"/>
  <c r="BW290" i="2"/>
  <c r="BW611" i="2"/>
  <c r="BW615" i="2"/>
  <c r="BW310" i="2"/>
  <c r="BW631" i="2"/>
  <c r="BW635" i="2"/>
  <c r="BW318" i="2"/>
  <c r="BW641" i="2"/>
  <c r="BW322" i="2"/>
  <c r="BW645" i="2"/>
  <c r="BW326" i="2"/>
  <c r="BW649" i="2"/>
  <c r="BW350" i="2"/>
  <c r="BW55" i="2"/>
  <c r="BW148" i="2"/>
  <c r="BW488" i="2"/>
  <c r="BW169" i="2"/>
  <c r="BW234" i="2"/>
  <c r="BW555" i="2"/>
  <c r="BW558" i="2"/>
  <c r="BW582" i="2"/>
  <c r="BW589" i="2"/>
  <c r="BW271" i="2"/>
  <c r="BW275" i="2"/>
  <c r="BW597" i="2"/>
  <c r="BW609" i="2"/>
  <c r="BW295" i="2"/>
  <c r="BW617" i="2"/>
  <c r="BW299" i="2"/>
  <c r="BW307" i="2"/>
  <c r="BW646" i="2"/>
  <c r="BW327" i="2"/>
  <c r="BW633" i="2"/>
  <c r="BW637" i="2"/>
  <c r="BW650" i="2"/>
  <c r="BW311" i="2"/>
  <c r="BW315" i="2"/>
  <c r="BW642" i="2"/>
  <c r="BW323" i="2"/>
  <c r="BW629" i="2"/>
  <c r="BW319" i="2"/>
  <c r="BW331" i="2"/>
  <c r="Z12" i="2"/>
  <c r="BE12" i="2"/>
  <c r="BM653" i="2"/>
  <c r="BM332" i="2"/>
  <c r="BM333" i="2"/>
  <c r="BM654" i="2"/>
  <c r="BM17" i="2"/>
  <c r="BM338" i="2"/>
  <c r="BM339" i="2"/>
  <c r="BM340" i="2"/>
  <c r="BM21" i="2"/>
  <c r="BM18" i="2"/>
  <c r="BM345" i="2"/>
  <c r="BM26" i="2"/>
  <c r="BM349" i="2"/>
  <c r="BM30" i="2"/>
  <c r="BM353" i="2"/>
  <c r="BM34" i="2"/>
  <c r="BM357" i="2"/>
  <c r="BM38" i="2"/>
  <c r="BM361" i="2"/>
  <c r="BM42" i="2"/>
  <c r="BM365" i="2"/>
  <c r="BM46" i="2"/>
  <c r="BM369" i="2"/>
  <c r="BM50" i="2"/>
  <c r="BM341" i="2"/>
  <c r="BM22" i="2"/>
  <c r="BM343" i="2"/>
  <c r="BM23" i="2"/>
  <c r="BM346" i="2"/>
  <c r="BM27" i="2"/>
  <c r="BM350" i="2"/>
  <c r="BM31" i="2"/>
  <c r="BM354" i="2"/>
  <c r="BM35" i="2"/>
  <c r="BM358" i="2"/>
  <c r="BM39" i="2"/>
  <c r="BM362" i="2"/>
  <c r="BM43" i="2"/>
  <c r="BM366" i="2"/>
  <c r="BM47" i="2"/>
  <c r="BM370" i="2"/>
  <c r="BM51" i="2"/>
  <c r="BM374" i="2"/>
  <c r="BM55" i="2"/>
  <c r="BM378" i="2"/>
  <c r="BM59" i="2"/>
  <c r="BM382" i="2"/>
  <c r="BM63" i="2"/>
  <c r="BM386" i="2"/>
  <c r="BM67" i="2"/>
  <c r="BM390" i="2"/>
  <c r="BM71" i="2"/>
  <c r="BM25" i="2"/>
  <c r="BM347" i="2"/>
  <c r="BM29" i="2"/>
  <c r="BM351" i="2"/>
  <c r="BM33" i="2"/>
  <c r="BM355" i="2"/>
  <c r="BM37" i="2"/>
  <c r="BM359" i="2"/>
  <c r="BM41" i="2"/>
  <c r="BM363" i="2"/>
  <c r="BM364" i="2"/>
  <c r="BM373" i="2"/>
  <c r="BM375" i="2"/>
  <c r="BM57" i="2"/>
  <c r="BM380" i="2"/>
  <c r="BM66" i="2"/>
  <c r="BM68" i="2"/>
  <c r="BM389" i="2"/>
  <c r="BM391" i="2"/>
  <c r="BM394" i="2"/>
  <c r="BM75" i="2"/>
  <c r="BM398" i="2"/>
  <c r="BM79" i="2"/>
  <c r="BM402" i="2"/>
  <c r="BM83" i="2"/>
  <c r="BM406" i="2"/>
  <c r="BM87" i="2"/>
  <c r="BM410" i="2"/>
  <c r="BM91" i="2"/>
  <c r="BM414" i="2"/>
  <c r="BM95" i="2"/>
  <c r="BM418" i="2"/>
  <c r="BM99" i="2"/>
  <c r="BM422" i="2"/>
  <c r="BM103" i="2"/>
  <c r="BM426" i="2"/>
  <c r="BM107" i="2"/>
  <c r="BM430" i="2"/>
  <c r="BM111" i="2"/>
  <c r="BM434" i="2"/>
  <c r="BM115" i="2"/>
  <c r="BM438" i="2"/>
  <c r="BM119" i="2"/>
  <c r="BM442" i="2"/>
  <c r="BM123" i="2"/>
  <c r="BM446" i="2"/>
  <c r="BM127" i="2"/>
  <c r="BM450" i="2"/>
  <c r="BM131" i="2"/>
  <c r="BM24" i="2"/>
  <c r="BM28" i="2"/>
  <c r="BM32" i="2"/>
  <c r="BM36" i="2"/>
  <c r="BM40" i="2"/>
  <c r="BM52" i="2"/>
  <c r="BM54" i="2"/>
  <c r="BM56" i="2"/>
  <c r="BM377" i="2"/>
  <c r="BM379" i="2"/>
  <c r="BM61" i="2"/>
  <c r="BM384" i="2"/>
  <c r="BM70" i="2"/>
  <c r="BM72" i="2"/>
  <c r="BM395" i="2"/>
  <c r="BM76" i="2"/>
  <c r="BM399" i="2"/>
  <c r="BM80" i="2"/>
  <c r="BM403" i="2"/>
  <c r="BM84" i="2"/>
  <c r="BM407" i="2"/>
  <c r="BM88" i="2"/>
  <c r="BM411" i="2"/>
  <c r="BM92" i="2"/>
  <c r="BM415" i="2"/>
  <c r="BM96" i="2"/>
  <c r="BM419" i="2"/>
  <c r="BM100" i="2"/>
  <c r="BM423" i="2"/>
  <c r="BM104" i="2"/>
  <c r="BM427" i="2"/>
  <c r="BM108" i="2"/>
  <c r="BM431" i="2"/>
  <c r="BM112" i="2"/>
  <c r="BM435" i="2"/>
  <c r="BM116" i="2"/>
  <c r="BM439" i="2"/>
  <c r="BM120" i="2"/>
  <c r="BM443" i="2"/>
  <c r="BM124" i="2"/>
  <c r="BM447" i="2"/>
  <c r="BM128" i="2"/>
  <c r="BM451" i="2"/>
  <c r="BM132" i="2"/>
  <c r="BM455" i="2"/>
  <c r="BM136" i="2"/>
  <c r="BM459" i="2"/>
  <c r="BM140" i="2"/>
  <c r="BM463" i="2"/>
  <c r="BM144" i="2"/>
  <c r="BM467" i="2"/>
  <c r="BM342" i="2"/>
  <c r="BM352" i="2"/>
  <c r="BM45" i="2"/>
  <c r="BM367" i="2"/>
  <c r="BM49" i="2"/>
  <c r="BM371" i="2"/>
  <c r="BM62" i="2"/>
  <c r="BM64" i="2"/>
  <c r="BM385" i="2"/>
  <c r="BM65" i="2"/>
  <c r="BM387" i="2"/>
  <c r="BM392" i="2"/>
  <c r="BM77" i="2"/>
  <c r="BM121" i="2"/>
  <c r="BM126" i="2"/>
  <c r="BM448" i="2"/>
  <c r="BM449" i="2"/>
  <c r="BM130" i="2"/>
  <c r="BM453" i="2"/>
  <c r="BM134" i="2"/>
  <c r="BM460" i="2"/>
  <c r="BM464" i="2"/>
  <c r="BM148" i="2"/>
  <c r="BM348" i="2"/>
  <c r="BM368" i="2"/>
  <c r="BM372" i="2"/>
  <c r="BM53" i="2"/>
  <c r="BM58" i="2"/>
  <c r="BM60" i="2"/>
  <c r="BM381" i="2"/>
  <c r="BM388" i="2"/>
  <c r="BM73" i="2"/>
  <c r="BM78" i="2"/>
  <c r="BM400" i="2"/>
  <c r="BM401" i="2"/>
  <c r="BM125" i="2"/>
  <c r="BM129" i="2"/>
  <c r="BM452" i="2"/>
  <c r="BM456" i="2"/>
  <c r="BM137" i="2"/>
  <c r="BM458" i="2"/>
  <c r="BM139" i="2"/>
  <c r="BM141" i="2"/>
  <c r="BM462" i="2"/>
  <c r="BM143" i="2"/>
  <c r="BM145" i="2"/>
  <c r="BM466" i="2"/>
  <c r="BM147" i="2"/>
  <c r="BM468" i="2"/>
  <c r="BM149" i="2"/>
  <c r="BM472" i="2"/>
  <c r="BM153" i="2"/>
  <c r="BM476" i="2"/>
  <c r="BM157" i="2"/>
  <c r="BM480" i="2"/>
  <c r="BM161" i="2"/>
  <c r="BM484" i="2"/>
  <c r="BM165" i="2"/>
  <c r="BM488" i="2"/>
  <c r="BM169" i="2"/>
  <c r="BM492" i="2"/>
  <c r="BM173" i="2"/>
  <c r="BM496" i="2"/>
  <c r="BM177" i="2"/>
  <c r="BM500" i="2"/>
  <c r="BM181" i="2"/>
  <c r="BM504" i="2"/>
  <c r="BM185" i="2"/>
  <c r="BM508" i="2"/>
  <c r="BM189" i="2"/>
  <c r="BM512" i="2"/>
  <c r="BM193" i="2"/>
  <c r="BM516" i="2"/>
  <c r="BM197" i="2"/>
  <c r="BM520" i="2"/>
  <c r="BM201" i="2"/>
  <c r="BM524" i="2"/>
  <c r="BM205" i="2"/>
  <c r="BM528" i="2"/>
  <c r="BM209" i="2"/>
  <c r="BM532" i="2"/>
  <c r="BM213" i="2"/>
  <c r="BM536" i="2"/>
  <c r="BM217" i="2"/>
  <c r="BM219" i="2"/>
  <c r="BM542" i="2"/>
  <c r="BM223" i="2"/>
  <c r="BM546" i="2"/>
  <c r="BM227" i="2"/>
  <c r="BM550" i="2"/>
  <c r="BM231" i="2"/>
  <c r="BM554" i="2"/>
  <c r="BM235" i="2"/>
  <c r="BM558" i="2"/>
  <c r="BM239" i="2"/>
  <c r="BM562" i="2"/>
  <c r="BM243" i="2"/>
  <c r="BM566" i="2"/>
  <c r="BM247" i="2"/>
  <c r="BM570" i="2"/>
  <c r="BM251" i="2"/>
  <c r="BM574" i="2"/>
  <c r="BM255" i="2"/>
  <c r="BM578" i="2"/>
  <c r="BM259" i="2"/>
  <c r="BM582" i="2"/>
  <c r="BM263" i="2"/>
  <c r="BM586" i="2"/>
  <c r="BM267" i="2"/>
  <c r="BM590" i="2"/>
  <c r="BM271" i="2"/>
  <c r="BM594" i="2"/>
  <c r="BM275" i="2"/>
  <c r="BM598" i="2"/>
  <c r="BM279" i="2"/>
  <c r="BM602" i="2"/>
  <c r="BM283" i="2"/>
  <c r="BM606" i="2"/>
  <c r="BM287" i="2"/>
  <c r="BM610" i="2"/>
  <c r="BM291" i="2"/>
  <c r="BM614" i="2"/>
  <c r="BM295" i="2"/>
  <c r="BM618" i="2"/>
  <c r="BM299" i="2"/>
  <c r="BM622" i="2"/>
  <c r="BM303" i="2"/>
  <c r="BM626" i="2"/>
  <c r="BM307" i="2"/>
  <c r="BM630" i="2"/>
  <c r="BM311" i="2"/>
  <c r="BM634" i="2"/>
  <c r="BM315" i="2"/>
  <c r="BM638" i="2"/>
  <c r="BM20" i="2"/>
  <c r="BM356" i="2"/>
  <c r="BM360" i="2"/>
  <c r="BM376" i="2"/>
  <c r="BM393" i="2"/>
  <c r="BM74" i="2"/>
  <c r="BM86" i="2"/>
  <c r="BM408" i="2"/>
  <c r="BM89" i="2"/>
  <c r="BM417" i="2"/>
  <c r="BM102" i="2"/>
  <c r="BM424" i="2"/>
  <c r="BM105" i="2"/>
  <c r="BM433" i="2"/>
  <c r="BM118" i="2"/>
  <c r="BM440" i="2"/>
  <c r="BM138" i="2"/>
  <c r="BM461" i="2"/>
  <c r="BM146" i="2"/>
  <c r="BM473" i="2"/>
  <c r="BM154" i="2"/>
  <c r="BM475" i="2"/>
  <c r="BM156" i="2"/>
  <c r="BM158" i="2"/>
  <c r="BM479" i="2"/>
  <c r="BM159" i="2"/>
  <c r="BM485" i="2"/>
  <c r="BM489" i="2"/>
  <c r="BM170" i="2"/>
  <c r="BM491" i="2"/>
  <c r="BM493" i="2"/>
  <c r="BM174" i="2"/>
  <c r="BM495" i="2"/>
  <c r="BM176" i="2"/>
  <c r="BM180" i="2"/>
  <c r="BM506" i="2"/>
  <c r="BM510" i="2"/>
  <c r="BM191" i="2"/>
  <c r="BM195" i="2"/>
  <c r="BM521" i="2"/>
  <c r="BM202" i="2"/>
  <c r="BM523" i="2"/>
  <c r="BM525" i="2"/>
  <c r="BM206" i="2"/>
  <c r="BM527" i="2"/>
  <c r="BM208" i="2"/>
  <c r="BM212" i="2"/>
  <c r="BM538" i="2"/>
  <c r="BM218" i="2"/>
  <c r="BM540" i="2"/>
  <c r="BM222" i="2"/>
  <c r="BM544" i="2"/>
  <c r="BM226" i="2"/>
  <c r="BM548" i="2"/>
  <c r="BM230" i="2"/>
  <c r="BM552" i="2"/>
  <c r="BM234" i="2"/>
  <c r="BM556" i="2"/>
  <c r="BM238" i="2"/>
  <c r="BM560" i="2"/>
  <c r="BM242" i="2"/>
  <c r="BM564" i="2"/>
  <c r="BM246" i="2"/>
  <c r="BM568" i="2"/>
  <c r="BM250" i="2"/>
  <c r="BM572" i="2"/>
  <c r="BM254" i="2"/>
  <c r="BM576" i="2"/>
  <c r="BM258" i="2"/>
  <c r="BM580" i="2"/>
  <c r="BM262" i="2"/>
  <c r="BM69" i="2"/>
  <c r="BM397" i="2"/>
  <c r="BM82" i="2"/>
  <c r="BM404" i="2"/>
  <c r="BM85" i="2"/>
  <c r="BM413" i="2"/>
  <c r="BM98" i="2"/>
  <c r="BM420" i="2"/>
  <c r="BM101" i="2"/>
  <c r="BM429" i="2"/>
  <c r="BM114" i="2"/>
  <c r="BM436" i="2"/>
  <c r="BM117" i="2"/>
  <c r="BM122" i="2"/>
  <c r="BM133" i="2"/>
  <c r="BM454" i="2"/>
  <c r="BM457" i="2"/>
  <c r="BM142" i="2"/>
  <c r="BM470" i="2"/>
  <c r="BM152" i="2"/>
  <c r="BM481" i="2"/>
  <c r="BM162" i="2"/>
  <c r="BM483" i="2"/>
  <c r="BM164" i="2"/>
  <c r="BM166" i="2"/>
  <c r="BM487" i="2"/>
  <c r="BM168" i="2"/>
  <c r="BM172" i="2"/>
  <c r="BM498" i="2"/>
  <c r="BM502" i="2"/>
  <c r="BM183" i="2"/>
  <c r="BM187" i="2"/>
  <c r="BM513" i="2"/>
  <c r="BM194" i="2"/>
  <c r="BM515" i="2"/>
  <c r="BM517" i="2"/>
  <c r="BM198" i="2"/>
  <c r="BM519" i="2"/>
  <c r="BM200" i="2"/>
  <c r="BM204" i="2"/>
  <c r="BM530" i="2"/>
  <c r="BM534" i="2"/>
  <c r="BM215" i="2"/>
  <c r="BM220" i="2"/>
  <c r="BM541" i="2"/>
  <c r="BM224" i="2"/>
  <c r="BM545" i="2"/>
  <c r="BM228" i="2"/>
  <c r="BM549" i="2"/>
  <c r="BM232" i="2"/>
  <c r="BM553" i="2"/>
  <c r="BM236" i="2"/>
  <c r="BM557" i="2"/>
  <c r="BM240" i="2"/>
  <c r="BM561" i="2"/>
  <c r="BM244" i="2"/>
  <c r="BM565" i="2"/>
  <c r="BM248" i="2"/>
  <c r="BM569" i="2"/>
  <c r="BM252" i="2"/>
  <c r="BM573" i="2"/>
  <c r="BM256" i="2"/>
  <c r="BM577" i="2"/>
  <c r="BM260" i="2"/>
  <c r="BM581" i="2"/>
  <c r="BM264" i="2"/>
  <c r="BM585" i="2"/>
  <c r="BM268" i="2"/>
  <c r="BM19" i="2"/>
  <c r="BM344" i="2"/>
  <c r="BM383" i="2"/>
  <c r="BM405" i="2"/>
  <c r="BM412" i="2"/>
  <c r="BM93" i="2"/>
  <c r="BM94" i="2"/>
  <c r="BM444" i="2"/>
  <c r="BM445" i="2"/>
  <c r="BM135" i="2"/>
  <c r="BM474" i="2"/>
  <c r="BM478" i="2"/>
  <c r="BM482" i="2"/>
  <c r="BM167" i="2"/>
  <c r="BM497" i="2"/>
  <c r="BM182" i="2"/>
  <c r="BM503" i="2"/>
  <c r="BM188" i="2"/>
  <c r="BM190" i="2"/>
  <c r="BM511" i="2"/>
  <c r="BM514" i="2"/>
  <c r="BM207" i="2"/>
  <c r="BM221" i="2"/>
  <c r="BM229" i="2"/>
  <c r="BM237" i="2"/>
  <c r="BM245" i="2"/>
  <c r="BM253" i="2"/>
  <c r="BM261" i="2"/>
  <c r="BM265" i="2"/>
  <c r="BM266" i="2"/>
  <c r="BM589" i="2"/>
  <c r="BM272" i="2"/>
  <c r="BM593" i="2"/>
  <c r="BM276" i="2"/>
  <c r="BM597" i="2"/>
  <c r="BM280" i="2"/>
  <c r="BM601" i="2"/>
  <c r="BM284" i="2"/>
  <c r="BM605" i="2"/>
  <c r="BM288" i="2"/>
  <c r="BM609" i="2"/>
  <c r="BM292" i="2"/>
  <c r="BM613" i="2"/>
  <c r="BM296" i="2"/>
  <c r="BM617" i="2"/>
  <c r="BM300" i="2"/>
  <c r="BM621" i="2"/>
  <c r="BM304" i="2"/>
  <c r="BM625" i="2"/>
  <c r="BM308" i="2"/>
  <c r="BM629" i="2"/>
  <c r="BM312" i="2"/>
  <c r="BM633" i="2"/>
  <c r="BM316" i="2"/>
  <c r="BM637" i="2"/>
  <c r="BM318" i="2"/>
  <c r="BM641" i="2"/>
  <c r="BM322" i="2"/>
  <c r="BM645" i="2"/>
  <c r="BM326" i="2"/>
  <c r="BM649" i="2"/>
  <c r="BM330" i="2"/>
  <c r="BM425" i="2"/>
  <c r="BM106" i="2"/>
  <c r="BM109" i="2"/>
  <c r="BM110" i="2"/>
  <c r="BM494" i="2"/>
  <c r="BM210" i="2"/>
  <c r="BM531" i="2"/>
  <c r="BM225" i="2"/>
  <c r="BM257" i="2"/>
  <c r="BM588" i="2"/>
  <c r="BM595" i="2"/>
  <c r="BM277" i="2"/>
  <c r="BM281" i="2"/>
  <c r="BM603" i="2"/>
  <c r="BM293" i="2"/>
  <c r="BM619" i="2"/>
  <c r="BM301" i="2"/>
  <c r="BM623" i="2"/>
  <c r="BM627" i="2"/>
  <c r="BM313" i="2"/>
  <c r="BM317" i="2"/>
  <c r="BM324" i="2"/>
  <c r="BM647" i="2"/>
  <c r="BM651" i="2"/>
  <c r="BM48" i="2"/>
  <c r="BM416" i="2"/>
  <c r="BM97" i="2"/>
  <c r="BM465" i="2"/>
  <c r="BM151" i="2"/>
  <c r="BM490" i="2"/>
  <c r="BM178" i="2"/>
  <c r="BM499" i="2"/>
  <c r="BM179" i="2"/>
  <c r="BM184" i="2"/>
  <c r="BM509" i="2"/>
  <c r="BM522" i="2"/>
  <c r="BM203" i="2"/>
  <c r="BM529" i="2"/>
  <c r="BM214" i="2"/>
  <c r="BM535" i="2"/>
  <c r="BM539" i="2"/>
  <c r="BM547" i="2"/>
  <c r="BM555" i="2"/>
  <c r="BM563" i="2"/>
  <c r="BM571" i="2"/>
  <c r="BM579" i="2"/>
  <c r="BM592" i="2"/>
  <c r="BM596" i="2"/>
  <c r="BM278" i="2"/>
  <c r="BM282" i="2"/>
  <c r="BM604" i="2"/>
  <c r="BM286" i="2"/>
  <c r="BM290" i="2"/>
  <c r="BM612" i="2"/>
  <c r="BM298" i="2"/>
  <c r="BM620" i="2"/>
  <c r="BM302" i="2"/>
  <c r="BM306" i="2"/>
  <c r="BM44" i="2"/>
  <c r="BM396" i="2"/>
  <c r="BM432" i="2"/>
  <c r="BM113" i="2"/>
  <c r="BM437" i="2"/>
  <c r="BM441" i="2"/>
  <c r="BM469" i="2"/>
  <c r="BM150" i="2"/>
  <c r="BM471" i="2"/>
  <c r="BM160" i="2"/>
  <c r="BM175" i="2"/>
  <c r="BM192" i="2"/>
  <c r="BM518" i="2"/>
  <c r="BM199" i="2"/>
  <c r="BM526" i="2"/>
  <c r="BM533" i="2"/>
  <c r="BM537" i="2"/>
  <c r="BM543" i="2"/>
  <c r="BM551" i="2"/>
  <c r="BM559" i="2"/>
  <c r="BM567" i="2"/>
  <c r="BM575" i="2"/>
  <c r="BM583" i="2"/>
  <c r="BM584" i="2"/>
  <c r="BM319" i="2"/>
  <c r="BM642" i="2"/>
  <c r="BM323" i="2"/>
  <c r="BM646" i="2"/>
  <c r="BM327" i="2"/>
  <c r="BM650" i="2"/>
  <c r="BM331" i="2"/>
  <c r="BM428" i="2"/>
  <c r="BM155" i="2"/>
  <c r="BM477" i="2"/>
  <c r="BM163" i="2"/>
  <c r="BM486" i="2"/>
  <c r="BM501" i="2"/>
  <c r="BM505" i="2"/>
  <c r="BM186" i="2"/>
  <c r="BM507" i="2"/>
  <c r="BM196" i="2"/>
  <c r="BM211" i="2"/>
  <c r="BM216" i="2"/>
  <c r="BM233" i="2"/>
  <c r="BM241" i="2"/>
  <c r="BM249" i="2"/>
  <c r="BM269" i="2"/>
  <c r="BM591" i="2"/>
  <c r="BM273" i="2"/>
  <c r="BM599" i="2"/>
  <c r="BM285" i="2"/>
  <c r="BM607" i="2"/>
  <c r="BM289" i="2"/>
  <c r="BM611" i="2"/>
  <c r="BM615" i="2"/>
  <c r="BM297" i="2"/>
  <c r="BM305" i="2"/>
  <c r="BM309" i="2"/>
  <c r="BM631" i="2"/>
  <c r="BM635" i="2"/>
  <c r="BM639" i="2"/>
  <c r="BM320" i="2"/>
  <c r="BM643" i="2"/>
  <c r="BM328" i="2"/>
  <c r="BM81" i="2"/>
  <c r="BM409" i="2"/>
  <c r="BM90" i="2"/>
  <c r="BM421" i="2"/>
  <c r="BM171" i="2"/>
  <c r="BM587" i="2"/>
  <c r="BM270" i="2"/>
  <c r="BM274" i="2"/>
  <c r="BM600" i="2"/>
  <c r="BM608" i="2"/>
  <c r="BM294" i="2"/>
  <c r="BM616" i="2"/>
  <c r="BM624" i="2"/>
  <c r="BM321" i="2"/>
  <c r="BM648" i="2"/>
  <c r="BM310" i="2"/>
  <c r="BM632" i="2"/>
  <c r="BM636" i="2"/>
  <c r="BM325" i="2"/>
  <c r="BM644" i="2"/>
  <c r="BM628" i="2"/>
  <c r="BM314" i="2"/>
  <c r="BM640" i="2"/>
  <c r="BM329" i="2"/>
  <c r="BM652" i="2"/>
  <c r="CN332" i="2"/>
  <c r="CN654" i="2"/>
  <c r="CN653" i="2"/>
  <c r="CN333" i="2"/>
  <c r="CN17" i="2"/>
  <c r="CN18" i="2"/>
  <c r="CN341" i="2"/>
  <c r="CN22" i="2"/>
  <c r="CN19" i="2"/>
  <c r="CN340" i="2"/>
  <c r="CN21" i="2"/>
  <c r="CN23" i="2"/>
  <c r="CN346" i="2"/>
  <c r="CN27" i="2"/>
  <c r="CN350" i="2"/>
  <c r="CN31" i="2"/>
  <c r="CN354" i="2"/>
  <c r="CN35" i="2"/>
  <c r="CN358" i="2"/>
  <c r="CN39" i="2"/>
  <c r="CN362" i="2"/>
  <c r="CN43" i="2"/>
  <c r="CN366" i="2"/>
  <c r="CN47" i="2"/>
  <c r="CN370" i="2"/>
  <c r="CN51" i="2"/>
  <c r="CN338" i="2"/>
  <c r="CN343" i="2"/>
  <c r="CN24" i="2"/>
  <c r="CN347" i="2"/>
  <c r="CN28" i="2"/>
  <c r="CN351" i="2"/>
  <c r="CN32" i="2"/>
  <c r="CN355" i="2"/>
  <c r="CN36" i="2"/>
  <c r="CN359" i="2"/>
  <c r="CN40" i="2"/>
  <c r="CN363" i="2"/>
  <c r="CN44" i="2"/>
  <c r="CN367" i="2"/>
  <c r="CN48" i="2"/>
  <c r="CN371" i="2"/>
  <c r="CN52" i="2"/>
  <c r="CN375" i="2"/>
  <c r="CN56" i="2"/>
  <c r="CN379" i="2"/>
  <c r="CN60" i="2"/>
  <c r="CN383" i="2"/>
  <c r="CN64" i="2"/>
  <c r="CN387" i="2"/>
  <c r="CN68" i="2"/>
  <c r="CN391" i="2"/>
  <c r="CN342" i="2"/>
  <c r="CN344" i="2"/>
  <c r="CN345" i="2"/>
  <c r="CN348" i="2"/>
  <c r="CN349" i="2"/>
  <c r="CN352" i="2"/>
  <c r="CN353" i="2"/>
  <c r="CN356" i="2"/>
  <c r="CN357" i="2"/>
  <c r="CN360" i="2"/>
  <c r="CN361" i="2"/>
  <c r="CN45" i="2"/>
  <c r="CN46" i="2"/>
  <c r="CN368" i="2"/>
  <c r="CN373" i="2"/>
  <c r="CN55" i="2"/>
  <c r="CN57" i="2"/>
  <c r="CN378" i="2"/>
  <c r="CN380" i="2"/>
  <c r="CN66" i="2"/>
  <c r="CN389" i="2"/>
  <c r="CN71" i="2"/>
  <c r="CN72" i="2"/>
  <c r="CN395" i="2"/>
  <c r="CN76" i="2"/>
  <c r="CN399" i="2"/>
  <c r="CN80" i="2"/>
  <c r="CN403" i="2"/>
  <c r="CN84" i="2"/>
  <c r="CN407" i="2"/>
  <c r="CN88" i="2"/>
  <c r="CN411" i="2"/>
  <c r="CN92" i="2"/>
  <c r="CN415" i="2"/>
  <c r="CN96" i="2"/>
  <c r="CN419" i="2"/>
  <c r="CN100" i="2"/>
  <c r="CN423" i="2"/>
  <c r="CN104" i="2"/>
  <c r="CN427" i="2"/>
  <c r="CN108" i="2"/>
  <c r="CN431" i="2"/>
  <c r="CN112" i="2"/>
  <c r="CN435" i="2"/>
  <c r="CN116" i="2"/>
  <c r="CN439" i="2"/>
  <c r="CN120" i="2"/>
  <c r="CN443" i="2"/>
  <c r="CN124" i="2"/>
  <c r="CN447" i="2"/>
  <c r="CN128" i="2"/>
  <c r="CN451" i="2"/>
  <c r="CN339" i="2"/>
  <c r="CN20" i="2"/>
  <c r="CN25" i="2"/>
  <c r="CN26" i="2"/>
  <c r="CN29" i="2"/>
  <c r="CN30" i="2"/>
  <c r="CN33" i="2"/>
  <c r="CN34" i="2"/>
  <c r="CN37" i="2"/>
  <c r="CN38" i="2"/>
  <c r="CN41" i="2"/>
  <c r="CN42" i="2"/>
  <c r="CN364" i="2"/>
  <c r="CN369" i="2"/>
  <c r="CN54" i="2"/>
  <c r="CN377" i="2"/>
  <c r="CN59" i="2"/>
  <c r="CN61" i="2"/>
  <c r="CN382" i="2"/>
  <c r="CN384" i="2"/>
  <c r="CN70" i="2"/>
  <c r="CN73" i="2"/>
  <c r="CN396" i="2"/>
  <c r="CN77" i="2"/>
  <c r="CN400" i="2"/>
  <c r="CN81" i="2"/>
  <c r="CN404" i="2"/>
  <c r="CN85" i="2"/>
  <c r="CN408" i="2"/>
  <c r="CN89" i="2"/>
  <c r="CN412" i="2"/>
  <c r="CN93" i="2"/>
  <c r="CN416" i="2"/>
  <c r="CN97" i="2"/>
  <c r="CN420" i="2"/>
  <c r="CN101" i="2"/>
  <c r="CN424" i="2"/>
  <c r="CN105" i="2"/>
  <c r="CN428" i="2"/>
  <c r="CN109" i="2"/>
  <c r="CN432" i="2"/>
  <c r="CN113" i="2"/>
  <c r="CN436" i="2"/>
  <c r="CN117" i="2"/>
  <c r="CN440" i="2"/>
  <c r="CN121" i="2"/>
  <c r="CN444" i="2"/>
  <c r="CN125" i="2"/>
  <c r="CN448" i="2"/>
  <c r="CN129" i="2"/>
  <c r="CN452" i="2"/>
  <c r="CN133" i="2"/>
  <c r="CN456" i="2"/>
  <c r="CN137" i="2"/>
  <c r="CN460" i="2"/>
  <c r="CN141" i="2"/>
  <c r="CN464" i="2"/>
  <c r="CN145" i="2"/>
  <c r="CN372" i="2"/>
  <c r="CN376" i="2"/>
  <c r="CN67" i="2"/>
  <c r="CN393" i="2"/>
  <c r="CN394" i="2"/>
  <c r="CN82" i="2"/>
  <c r="CN83" i="2"/>
  <c r="CN405" i="2"/>
  <c r="CN86" i="2"/>
  <c r="CN87" i="2"/>
  <c r="CN409" i="2"/>
  <c r="CN90" i="2"/>
  <c r="CN91" i="2"/>
  <c r="CN413" i="2"/>
  <c r="CN94" i="2"/>
  <c r="CN95" i="2"/>
  <c r="CN417" i="2"/>
  <c r="CN98" i="2"/>
  <c r="CN99" i="2"/>
  <c r="CN421" i="2"/>
  <c r="CN102" i="2"/>
  <c r="CN103" i="2"/>
  <c r="CN425" i="2"/>
  <c r="CN106" i="2"/>
  <c r="CN107" i="2"/>
  <c r="CN429" i="2"/>
  <c r="CN110" i="2"/>
  <c r="CN111" i="2"/>
  <c r="CN433" i="2"/>
  <c r="CN114" i="2"/>
  <c r="CN115" i="2"/>
  <c r="CN437" i="2"/>
  <c r="CN118" i="2"/>
  <c r="CN119" i="2"/>
  <c r="CN122" i="2"/>
  <c r="CN446" i="2"/>
  <c r="CN450" i="2"/>
  <c r="CN131" i="2"/>
  <c r="CN453" i="2"/>
  <c r="CN134" i="2"/>
  <c r="CN455" i="2"/>
  <c r="CN136" i="2"/>
  <c r="CN140" i="2"/>
  <c r="CN144" i="2"/>
  <c r="CN468" i="2"/>
  <c r="CN50" i="2"/>
  <c r="CN69" i="2"/>
  <c r="CN390" i="2"/>
  <c r="CN406" i="2"/>
  <c r="CN410" i="2"/>
  <c r="CN414" i="2"/>
  <c r="CN418" i="2"/>
  <c r="CN422" i="2"/>
  <c r="CN426" i="2"/>
  <c r="CN430" i="2"/>
  <c r="CN434" i="2"/>
  <c r="CN438" i="2"/>
  <c r="CN126" i="2"/>
  <c r="CN127" i="2"/>
  <c r="CN449" i="2"/>
  <c r="CN130" i="2"/>
  <c r="CN132" i="2"/>
  <c r="CN458" i="2"/>
  <c r="CN139" i="2"/>
  <c r="CN462" i="2"/>
  <c r="CN143" i="2"/>
  <c r="CN466" i="2"/>
  <c r="CN147" i="2"/>
  <c r="CN469" i="2"/>
  <c r="CN150" i="2"/>
  <c r="CN473" i="2"/>
  <c r="CN154" i="2"/>
  <c r="CN477" i="2"/>
  <c r="CN158" i="2"/>
  <c r="CN481" i="2"/>
  <c r="CN162" i="2"/>
  <c r="CN485" i="2"/>
  <c r="CN166" i="2"/>
  <c r="CN489" i="2"/>
  <c r="CN170" i="2"/>
  <c r="CN493" i="2"/>
  <c r="CN174" i="2"/>
  <c r="CN497" i="2"/>
  <c r="CN178" i="2"/>
  <c r="CN501" i="2"/>
  <c r="CN182" i="2"/>
  <c r="CN505" i="2"/>
  <c r="CN186" i="2"/>
  <c r="CN509" i="2"/>
  <c r="CN190" i="2"/>
  <c r="CN513" i="2"/>
  <c r="CN194" i="2"/>
  <c r="CN517" i="2"/>
  <c r="CN198" i="2"/>
  <c r="CN521" i="2"/>
  <c r="CN202" i="2"/>
  <c r="CN525" i="2"/>
  <c r="CN206" i="2"/>
  <c r="CN529" i="2"/>
  <c r="CN210" i="2"/>
  <c r="CN533" i="2"/>
  <c r="CN214" i="2"/>
  <c r="CN537" i="2"/>
  <c r="CN539" i="2"/>
  <c r="CN220" i="2"/>
  <c r="CN543" i="2"/>
  <c r="CN224" i="2"/>
  <c r="CN547" i="2"/>
  <c r="CN228" i="2"/>
  <c r="CN551" i="2"/>
  <c r="CN232" i="2"/>
  <c r="CN555" i="2"/>
  <c r="CN236" i="2"/>
  <c r="CN559" i="2"/>
  <c r="CN240" i="2"/>
  <c r="CN563" i="2"/>
  <c r="CN244" i="2"/>
  <c r="CN567" i="2"/>
  <c r="CN248" i="2"/>
  <c r="CN571" i="2"/>
  <c r="CN252" i="2"/>
  <c r="CN575" i="2"/>
  <c r="CN256" i="2"/>
  <c r="CN579" i="2"/>
  <c r="CN260" i="2"/>
  <c r="CN583" i="2"/>
  <c r="CN264" i="2"/>
  <c r="CN587" i="2"/>
  <c r="CN268" i="2"/>
  <c r="CN591" i="2"/>
  <c r="CN272" i="2"/>
  <c r="CN595" i="2"/>
  <c r="CN276" i="2"/>
  <c r="CN599" i="2"/>
  <c r="CN280" i="2"/>
  <c r="CN603" i="2"/>
  <c r="CN284" i="2"/>
  <c r="CN607" i="2"/>
  <c r="CN288" i="2"/>
  <c r="CN611" i="2"/>
  <c r="CN292" i="2"/>
  <c r="CN615" i="2"/>
  <c r="CN296" i="2"/>
  <c r="CN619" i="2"/>
  <c r="CN300" i="2"/>
  <c r="CN623" i="2"/>
  <c r="CN304" i="2"/>
  <c r="CN627" i="2"/>
  <c r="CN308" i="2"/>
  <c r="CN631" i="2"/>
  <c r="CN312" i="2"/>
  <c r="CN635" i="2"/>
  <c r="CN316" i="2"/>
  <c r="CN381" i="2"/>
  <c r="CN62" i="2"/>
  <c r="CN75" i="2"/>
  <c r="CN397" i="2"/>
  <c r="CN402" i="2"/>
  <c r="CN135" i="2"/>
  <c r="CN465" i="2"/>
  <c r="CN475" i="2"/>
  <c r="CN156" i="2"/>
  <c r="CN479" i="2"/>
  <c r="CN159" i="2"/>
  <c r="CN480" i="2"/>
  <c r="CN161" i="2"/>
  <c r="CN165" i="2"/>
  <c r="CN491" i="2"/>
  <c r="CN495" i="2"/>
  <c r="CN176" i="2"/>
  <c r="CN180" i="2"/>
  <c r="CN506" i="2"/>
  <c r="CN510" i="2"/>
  <c r="CN191" i="2"/>
  <c r="CN512" i="2"/>
  <c r="CN193" i="2"/>
  <c r="CN195" i="2"/>
  <c r="CN516" i="2"/>
  <c r="CN197" i="2"/>
  <c r="CN523" i="2"/>
  <c r="CN527" i="2"/>
  <c r="CN208" i="2"/>
  <c r="CN212" i="2"/>
  <c r="CN538" i="2"/>
  <c r="CN218" i="2"/>
  <c r="CN540" i="2"/>
  <c r="CN222" i="2"/>
  <c r="CN544" i="2"/>
  <c r="CN226" i="2"/>
  <c r="CN548" i="2"/>
  <c r="CN230" i="2"/>
  <c r="CN552" i="2"/>
  <c r="CN234" i="2"/>
  <c r="CN556" i="2"/>
  <c r="CN238" i="2"/>
  <c r="CN560" i="2"/>
  <c r="CN242" i="2"/>
  <c r="CN564" i="2"/>
  <c r="CN246" i="2"/>
  <c r="CN568" i="2"/>
  <c r="CN250" i="2"/>
  <c r="CN572" i="2"/>
  <c r="CN254" i="2"/>
  <c r="CN576" i="2"/>
  <c r="CN258" i="2"/>
  <c r="CN580" i="2"/>
  <c r="CN262" i="2"/>
  <c r="CN65" i="2"/>
  <c r="CN386" i="2"/>
  <c r="CN388" i="2"/>
  <c r="CN392" i="2"/>
  <c r="CN398" i="2"/>
  <c r="CN78" i="2"/>
  <c r="CN445" i="2"/>
  <c r="CN470" i="2"/>
  <c r="CN152" i="2"/>
  <c r="CN483" i="2"/>
  <c r="CN164" i="2"/>
  <c r="CN487" i="2"/>
  <c r="CN168" i="2"/>
  <c r="CN172" i="2"/>
  <c r="CN498" i="2"/>
  <c r="CN502" i="2"/>
  <c r="CN183" i="2"/>
  <c r="CN504" i="2"/>
  <c r="CN185" i="2"/>
  <c r="CN187" i="2"/>
  <c r="CN508" i="2"/>
  <c r="CN189" i="2"/>
  <c r="CN515" i="2"/>
  <c r="CN519" i="2"/>
  <c r="CN200" i="2"/>
  <c r="CN204" i="2"/>
  <c r="CN530" i="2"/>
  <c r="CN534" i="2"/>
  <c r="CN215" i="2"/>
  <c r="CN536" i="2"/>
  <c r="CN217" i="2"/>
  <c r="CN219" i="2"/>
  <c r="CN541" i="2"/>
  <c r="CN223" i="2"/>
  <c r="CN545" i="2"/>
  <c r="CN227" i="2"/>
  <c r="CN549" i="2"/>
  <c r="CN231" i="2"/>
  <c r="CN553" i="2"/>
  <c r="CN235" i="2"/>
  <c r="CN557" i="2"/>
  <c r="CN239" i="2"/>
  <c r="CN561" i="2"/>
  <c r="CN243" i="2"/>
  <c r="CN565" i="2"/>
  <c r="CN247" i="2"/>
  <c r="CN569" i="2"/>
  <c r="CN251" i="2"/>
  <c r="CN573" i="2"/>
  <c r="CN255" i="2"/>
  <c r="CN577" i="2"/>
  <c r="CN259" i="2"/>
  <c r="CN581" i="2"/>
  <c r="CN263" i="2"/>
  <c r="CN585" i="2"/>
  <c r="CN267" i="2"/>
  <c r="CN58" i="2"/>
  <c r="CN79" i="2"/>
  <c r="CN401" i="2"/>
  <c r="CN441" i="2"/>
  <c r="CN148" i="2"/>
  <c r="CN155" i="2"/>
  <c r="CN476" i="2"/>
  <c r="CN163" i="2"/>
  <c r="CN484" i="2"/>
  <c r="CN486" i="2"/>
  <c r="CN494" i="2"/>
  <c r="CN507" i="2"/>
  <c r="CN196" i="2"/>
  <c r="CN205" i="2"/>
  <c r="CN531" i="2"/>
  <c r="CN211" i="2"/>
  <c r="CN532" i="2"/>
  <c r="CN216" i="2"/>
  <c r="CN225" i="2"/>
  <c r="CN546" i="2"/>
  <c r="CN233" i="2"/>
  <c r="CN554" i="2"/>
  <c r="CN241" i="2"/>
  <c r="CN562" i="2"/>
  <c r="CN249" i="2"/>
  <c r="CN570" i="2"/>
  <c r="CN257" i="2"/>
  <c r="CN578" i="2"/>
  <c r="CN584" i="2"/>
  <c r="CN589" i="2"/>
  <c r="CN271" i="2"/>
  <c r="CN593" i="2"/>
  <c r="CN275" i="2"/>
  <c r="CN597" i="2"/>
  <c r="CN279" i="2"/>
  <c r="CN601" i="2"/>
  <c r="CN283" i="2"/>
  <c r="CN605" i="2"/>
  <c r="CN287" i="2"/>
  <c r="CN609" i="2"/>
  <c r="CN291" i="2"/>
  <c r="CN613" i="2"/>
  <c r="CN295" i="2"/>
  <c r="CN617" i="2"/>
  <c r="CN299" i="2"/>
  <c r="CN621" i="2"/>
  <c r="CN303" i="2"/>
  <c r="CN625" i="2"/>
  <c r="CN307" i="2"/>
  <c r="CN629" i="2"/>
  <c r="CN311" i="2"/>
  <c r="CN633" i="2"/>
  <c r="CN315" i="2"/>
  <c r="CN637" i="2"/>
  <c r="CN319" i="2"/>
  <c r="CN642" i="2"/>
  <c r="CN323" i="2"/>
  <c r="CN646" i="2"/>
  <c r="CN327" i="2"/>
  <c r="CN650" i="2"/>
  <c r="CN331" i="2"/>
  <c r="CN454" i="2"/>
  <c r="CN138" i="2"/>
  <c r="CN459" i="2"/>
  <c r="CN478" i="2"/>
  <c r="CN482" i="2"/>
  <c r="CN488" i="2"/>
  <c r="CN177" i="2"/>
  <c r="CN511" i="2"/>
  <c r="CN514" i="2"/>
  <c r="CN201" i="2"/>
  <c r="CN229" i="2"/>
  <c r="CN566" i="2"/>
  <c r="CN253" i="2"/>
  <c r="CN574" i="2"/>
  <c r="CN273" i="2"/>
  <c r="CN594" i="2"/>
  <c r="CN602" i="2"/>
  <c r="CN606" i="2"/>
  <c r="CN614" i="2"/>
  <c r="CN618" i="2"/>
  <c r="CN626" i="2"/>
  <c r="CN309" i="2"/>
  <c r="CN634" i="2"/>
  <c r="CN317" i="2"/>
  <c r="CN638" i="2"/>
  <c r="CN640" i="2"/>
  <c r="CN325" i="2"/>
  <c r="CN457" i="2"/>
  <c r="CN467" i="2"/>
  <c r="CN149" i="2"/>
  <c r="CN157" i="2"/>
  <c r="CN160" i="2"/>
  <c r="CN175" i="2"/>
  <c r="CN496" i="2"/>
  <c r="CN181" i="2"/>
  <c r="CN192" i="2"/>
  <c r="CN518" i="2"/>
  <c r="CN199" i="2"/>
  <c r="CN520" i="2"/>
  <c r="CN526" i="2"/>
  <c r="CN265" i="2"/>
  <c r="CN586" i="2"/>
  <c r="CN270" i="2"/>
  <c r="CN592" i="2"/>
  <c r="CN274" i="2"/>
  <c r="CN278" i="2"/>
  <c r="CN600" i="2"/>
  <c r="CN286" i="2"/>
  <c r="CN608" i="2"/>
  <c r="CN290" i="2"/>
  <c r="CN612" i="2"/>
  <c r="CN616" i="2"/>
  <c r="CN298" i="2"/>
  <c r="CN49" i="2"/>
  <c r="CN385" i="2"/>
  <c r="CN442" i="2"/>
  <c r="CN151" i="2"/>
  <c r="CN472" i="2"/>
  <c r="CN490" i="2"/>
  <c r="CN171" i="2"/>
  <c r="CN492" i="2"/>
  <c r="CN173" i="2"/>
  <c r="CN499" i="2"/>
  <c r="CN179" i="2"/>
  <c r="CN500" i="2"/>
  <c r="CN184" i="2"/>
  <c r="CN522" i="2"/>
  <c r="CN203" i="2"/>
  <c r="CN524" i="2"/>
  <c r="CN209" i="2"/>
  <c r="CN535" i="2"/>
  <c r="CN588" i="2"/>
  <c r="CN639" i="2"/>
  <c r="CN320" i="2"/>
  <c r="CN643" i="2"/>
  <c r="CN324" i="2"/>
  <c r="CN647" i="2"/>
  <c r="CN328" i="2"/>
  <c r="CN651" i="2"/>
  <c r="CN365" i="2"/>
  <c r="CN53" i="2"/>
  <c r="CN374" i="2"/>
  <c r="CN63" i="2"/>
  <c r="CN74" i="2"/>
  <c r="CN142" i="2"/>
  <c r="CN463" i="2"/>
  <c r="CN474" i="2"/>
  <c r="CN167" i="2"/>
  <c r="CN169" i="2"/>
  <c r="CN503" i="2"/>
  <c r="CN188" i="2"/>
  <c r="CN207" i="2"/>
  <c r="CN528" i="2"/>
  <c r="CN213" i="2"/>
  <c r="CN221" i="2"/>
  <c r="CN542" i="2"/>
  <c r="CN550" i="2"/>
  <c r="CN237" i="2"/>
  <c r="CN558" i="2"/>
  <c r="CN245" i="2"/>
  <c r="CN261" i="2"/>
  <c r="CN582" i="2"/>
  <c r="CN269" i="2"/>
  <c r="CN590" i="2"/>
  <c r="CN277" i="2"/>
  <c r="CN598" i="2"/>
  <c r="CN281" i="2"/>
  <c r="CN285" i="2"/>
  <c r="CN289" i="2"/>
  <c r="CN610" i="2"/>
  <c r="CN293" i="2"/>
  <c r="CN297" i="2"/>
  <c r="CN301" i="2"/>
  <c r="CN622" i="2"/>
  <c r="CN305" i="2"/>
  <c r="CN630" i="2"/>
  <c r="CN313" i="2"/>
  <c r="CN321" i="2"/>
  <c r="CN644" i="2"/>
  <c r="CN648" i="2"/>
  <c r="CN329" i="2"/>
  <c r="CN652" i="2"/>
  <c r="CN123" i="2"/>
  <c r="CN461" i="2"/>
  <c r="CN146" i="2"/>
  <c r="CN471" i="2"/>
  <c r="CN153" i="2"/>
  <c r="CN266" i="2"/>
  <c r="CN596" i="2"/>
  <c r="CN282" i="2"/>
  <c r="CN604" i="2"/>
  <c r="CN294" i="2"/>
  <c r="CN620" i="2"/>
  <c r="CN302" i="2"/>
  <c r="CN624" i="2"/>
  <c r="CN306" i="2"/>
  <c r="CN632" i="2"/>
  <c r="CN636" i="2"/>
  <c r="CN326" i="2"/>
  <c r="CN628" i="2"/>
  <c r="CN641" i="2"/>
  <c r="CN322" i="2"/>
  <c r="CN649" i="2"/>
  <c r="CN318" i="2"/>
  <c r="CN645" i="2"/>
  <c r="CN310" i="2"/>
  <c r="CN314" i="2"/>
  <c r="CN330" i="2"/>
  <c r="CI332" i="2"/>
  <c r="CI653" i="2"/>
  <c r="CI654" i="2"/>
  <c r="CI333" i="2"/>
  <c r="CI18" i="2"/>
  <c r="CI19" i="2"/>
  <c r="CI342" i="2"/>
  <c r="CI339" i="2"/>
  <c r="CI340" i="2"/>
  <c r="CI21" i="2"/>
  <c r="CI343" i="2"/>
  <c r="CI24" i="2"/>
  <c r="CI347" i="2"/>
  <c r="CI28" i="2"/>
  <c r="CI351" i="2"/>
  <c r="CI32" i="2"/>
  <c r="CI355" i="2"/>
  <c r="CI36" i="2"/>
  <c r="CI359" i="2"/>
  <c r="CI40" i="2"/>
  <c r="CI363" i="2"/>
  <c r="CI44" i="2"/>
  <c r="CI367" i="2"/>
  <c r="CI48" i="2"/>
  <c r="CI371" i="2"/>
  <c r="CI52" i="2"/>
  <c r="CI17" i="2"/>
  <c r="CI344" i="2"/>
  <c r="CI25" i="2"/>
  <c r="CI348" i="2"/>
  <c r="CI29" i="2"/>
  <c r="CI352" i="2"/>
  <c r="CI33" i="2"/>
  <c r="CI356" i="2"/>
  <c r="CI37" i="2"/>
  <c r="CI360" i="2"/>
  <c r="CI41" i="2"/>
  <c r="CI364" i="2"/>
  <c r="CI45" i="2"/>
  <c r="CI368" i="2"/>
  <c r="CI49" i="2"/>
  <c r="CI372" i="2"/>
  <c r="CI53" i="2"/>
  <c r="CI376" i="2"/>
  <c r="CI57" i="2"/>
  <c r="CI380" i="2"/>
  <c r="CI61" i="2"/>
  <c r="CI384" i="2"/>
  <c r="CI65" i="2"/>
  <c r="CI388" i="2"/>
  <c r="CI69" i="2"/>
  <c r="CI392" i="2"/>
  <c r="CI338" i="2"/>
  <c r="CI346" i="2"/>
  <c r="CI350" i="2"/>
  <c r="CI354" i="2"/>
  <c r="CI358" i="2"/>
  <c r="CI362" i="2"/>
  <c r="CI50" i="2"/>
  <c r="CI51" i="2"/>
  <c r="CI373" i="2"/>
  <c r="CI55" i="2"/>
  <c r="CI378" i="2"/>
  <c r="CI64" i="2"/>
  <c r="CI66" i="2"/>
  <c r="CI387" i="2"/>
  <c r="CI389" i="2"/>
  <c r="CI71" i="2"/>
  <c r="CI73" i="2"/>
  <c r="CI396" i="2"/>
  <c r="CI77" i="2"/>
  <c r="CI400" i="2"/>
  <c r="CI81" i="2"/>
  <c r="CI404" i="2"/>
  <c r="CI85" i="2"/>
  <c r="CI408" i="2"/>
  <c r="CI89" i="2"/>
  <c r="CI412" i="2"/>
  <c r="CI93" i="2"/>
  <c r="CI416" i="2"/>
  <c r="CI97" i="2"/>
  <c r="CI420" i="2"/>
  <c r="CI101" i="2"/>
  <c r="CI424" i="2"/>
  <c r="CI105" i="2"/>
  <c r="CI428" i="2"/>
  <c r="CI109" i="2"/>
  <c r="CI432" i="2"/>
  <c r="CI113" i="2"/>
  <c r="CI436" i="2"/>
  <c r="CI117" i="2"/>
  <c r="CI440" i="2"/>
  <c r="CI121" i="2"/>
  <c r="CI444" i="2"/>
  <c r="CI125" i="2"/>
  <c r="CI448" i="2"/>
  <c r="CI129" i="2"/>
  <c r="CI23" i="2"/>
  <c r="CI345" i="2"/>
  <c r="CI27" i="2"/>
  <c r="CI349" i="2"/>
  <c r="CI31" i="2"/>
  <c r="CI353" i="2"/>
  <c r="CI35" i="2"/>
  <c r="CI357" i="2"/>
  <c r="CI39" i="2"/>
  <c r="CI361" i="2"/>
  <c r="CI46" i="2"/>
  <c r="CI47" i="2"/>
  <c r="CI54" i="2"/>
  <c r="CI375" i="2"/>
  <c r="CI377" i="2"/>
  <c r="CI59" i="2"/>
  <c r="CI382" i="2"/>
  <c r="CI68" i="2"/>
  <c r="CI70" i="2"/>
  <c r="CI391" i="2"/>
  <c r="CI393" i="2"/>
  <c r="CI74" i="2"/>
  <c r="CI397" i="2"/>
  <c r="CI78" i="2"/>
  <c r="CI401" i="2"/>
  <c r="CI82" i="2"/>
  <c r="CI405" i="2"/>
  <c r="CI86" i="2"/>
  <c r="CI409" i="2"/>
  <c r="CI90" i="2"/>
  <c r="CI413" i="2"/>
  <c r="CI94" i="2"/>
  <c r="CI417" i="2"/>
  <c r="CI98" i="2"/>
  <c r="CI421" i="2"/>
  <c r="CI102" i="2"/>
  <c r="CI425" i="2"/>
  <c r="CI106" i="2"/>
  <c r="CI429" i="2"/>
  <c r="CI110" i="2"/>
  <c r="CI433" i="2"/>
  <c r="CI114" i="2"/>
  <c r="CI437" i="2"/>
  <c r="CI118" i="2"/>
  <c r="CI441" i="2"/>
  <c r="CI122" i="2"/>
  <c r="CI445" i="2"/>
  <c r="CI126" i="2"/>
  <c r="CI449" i="2"/>
  <c r="CI130" i="2"/>
  <c r="CI453" i="2"/>
  <c r="CI134" i="2"/>
  <c r="CI457" i="2"/>
  <c r="CI138" i="2"/>
  <c r="CI461" i="2"/>
  <c r="CI142" i="2"/>
  <c r="CI465" i="2"/>
  <c r="CI146" i="2"/>
  <c r="CI26" i="2"/>
  <c r="CI42" i="2"/>
  <c r="CI366" i="2"/>
  <c r="CI370" i="2"/>
  <c r="CI62" i="2"/>
  <c r="CI383" i="2"/>
  <c r="CI63" i="2"/>
  <c r="CI385" i="2"/>
  <c r="CI386" i="2"/>
  <c r="CI75" i="2"/>
  <c r="CI76" i="2"/>
  <c r="CI398" i="2"/>
  <c r="CI120" i="2"/>
  <c r="CI442" i="2"/>
  <c r="CI123" i="2"/>
  <c r="CI124" i="2"/>
  <c r="CI447" i="2"/>
  <c r="CI451" i="2"/>
  <c r="CI455" i="2"/>
  <c r="CI136" i="2"/>
  <c r="CI140" i="2"/>
  <c r="CI144" i="2"/>
  <c r="CI38" i="2"/>
  <c r="CI374" i="2"/>
  <c r="CI58" i="2"/>
  <c r="CI379" i="2"/>
  <c r="CI381" i="2"/>
  <c r="CI72" i="2"/>
  <c r="CI394" i="2"/>
  <c r="CI399" i="2"/>
  <c r="CI83" i="2"/>
  <c r="CI84" i="2"/>
  <c r="CI87" i="2"/>
  <c r="CI88" i="2"/>
  <c r="CI91" i="2"/>
  <c r="CI92" i="2"/>
  <c r="CI95" i="2"/>
  <c r="CI96" i="2"/>
  <c r="CI99" i="2"/>
  <c r="CI100" i="2"/>
  <c r="CI103" i="2"/>
  <c r="CI104" i="2"/>
  <c r="CI107" i="2"/>
  <c r="CI108" i="2"/>
  <c r="CI111" i="2"/>
  <c r="CI112" i="2"/>
  <c r="CI115" i="2"/>
  <c r="CI116" i="2"/>
  <c r="CI119" i="2"/>
  <c r="CI446" i="2"/>
  <c r="CI450" i="2"/>
  <c r="CI131" i="2"/>
  <c r="CI132" i="2"/>
  <c r="CI458" i="2"/>
  <c r="CI139" i="2"/>
  <c r="CI460" i="2"/>
  <c r="CI462" i="2"/>
  <c r="CI143" i="2"/>
  <c r="CI464" i="2"/>
  <c r="CI466" i="2"/>
  <c r="CI147" i="2"/>
  <c r="CI470" i="2"/>
  <c r="CI151" i="2"/>
  <c r="CI474" i="2"/>
  <c r="CI155" i="2"/>
  <c r="CI478" i="2"/>
  <c r="CI159" i="2"/>
  <c r="CI482" i="2"/>
  <c r="CI163" i="2"/>
  <c r="CI486" i="2"/>
  <c r="CI167" i="2"/>
  <c r="CI490" i="2"/>
  <c r="CI171" i="2"/>
  <c r="CI494" i="2"/>
  <c r="CI175" i="2"/>
  <c r="CI498" i="2"/>
  <c r="CI179" i="2"/>
  <c r="CI502" i="2"/>
  <c r="CI183" i="2"/>
  <c r="CI506" i="2"/>
  <c r="CI187" i="2"/>
  <c r="CI510" i="2"/>
  <c r="CI191" i="2"/>
  <c r="CI514" i="2"/>
  <c r="CI195" i="2"/>
  <c r="CI518" i="2"/>
  <c r="CI199" i="2"/>
  <c r="CI522" i="2"/>
  <c r="CI203" i="2"/>
  <c r="CI526" i="2"/>
  <c r="CI207" i="2"/>
  <c r="CI530" i="2"/>
  <c r="CI211" i="2"/>
  <c r="CI534" i="2"/>
  <c r="CI215" i="2"/>
  <c r="CI538" i="2"/>
  <c r="CI540" i="2"/>
  <c r="CI221" i="2"/>
  <c r="CI544" i="2"/>
  <c r="CI225" i="2"/>
  <c r="CI548" i="2"/>
  <c r="CI229" i="2"/>
  <c r="CI552" i="2"/>
  <c r="CI233" i="2"/>
  <c r="CI556" i="2"/>
  <c r="CI237" i="2"/>
  <c r="CI560" i="2"/>
  <c r="CI241" i="2"/>
  <c r="CI564" i="2"/>
  <c r="CI245" i="2"/>
  <c r="CI568" i="2"/>
  <c r="CI249" i="2"/>
  <c r="CI572" i="2"/>
  <c r="CI253" i="2"/>
  <c r="CI576" i="2"/>
  <c r="CI257" i="2"/>
  <c r="CI580" i="2"/>
  <c r="CI261" i="2"/>
  <c r="CI584" i="2"/>
  <c r="CI265" i="2"/>
  <c r="CI588" i="2"/>
  <c r="CI269" i="2"/>
  <c r="CI592" i="2"/>
  <c r="CI273" i="2"/>
  <c r="CI596" i="2"/>
  <c r="CI277" i="2"/>
  <c r="CI600" i="2"/>
  <c r="CI281" i="2"/>
  <c r="CI604" i="2"/>
  <c r="CI285" i="2"/>
  <c r="CI608" i="2"/>
  <c r="CI289" i="2"/>
  <c r="CI612" i="2"/>
  <c r="CI293" i="2"/>
  <c r="CI616" i="2"/>
  <c r="CI297" i="2"/>
  <c r="CI620" i="2"/>
  <c r="CI301" i="2"/>
  <c r="CI624" i="2"/>
  <c r="CI305" i="2"/>
  <c r="CI628" i="2"/>
  <c r="CI309" i="2"/>
  <c r="CI632" i="2"/>
  <c r="CI313" i="2"/>
  <c r="CI636" i="2"/>
  <c r="CI317" i="2"/>
  <c r="CI56" i="2"/>
  <c r="CI67" i="2"/>
  <c r="CI395" i="2"/>
  <c r="CI407" i="2"/>
  <c r="CI410" i="2"/>
  <c r="CI423" i="2"/>
  <c r="CI426" i="2"/>
  <c r="CI439" i="2"/>
  <c r="CI459" i="2"/>
  <c r="CI467" i="2"/>
  <c r="CI148" i="2"/>
  <c r="CI150" i="2"/>
  <c r="CI475" i="2"/>
  <c r="CI156" i="2"/>
  <c r="CI477" i="2"/>
  <c r="CI479" i="2"/>
  <c r="CI480" i="2"/>
  <c r="CI161" i="2"/>
  <c r="CI165" i="2"/>
  <c r="CI491" i="2"/>
  <c r="CI495" i="2"/>
  <c r="CI176" i="2"/>
  <c r="CI497" i="2"/>
  <c r="CI178" i="2"/>
  <c r="CI180" i="2"/>
  <c r="CI501" i="2"/>
  <c r="CI182" i="2"/>
  <c r="CI512" i="2"/>
  <c r="CI193" i="2"/>
  <c r="CI516" i="2"/>
  <c r="CI197" i="2"/>
  <c r="CI523" i="2"/>
  <c r="CI527" i="2"/>
  <c r="CI208" i="2"/>
  <c r="CI529" i="2"/>
  <c r="CI210" i="2"/>
  <c r="CI212" i="2"/>
  <c r="CI533" i="2"/>
  <c r="CI214" i="2"/>
  <c r="CI218" i="2"/>
  <c r="CI539" i="2"/>
  <c r="CI222" i="2"/>
  <c r="CI543" i="2"/>
  <c r="CI226" i="2"/>
  <c r="CI547" i="2"/>
  <c r="CI230" i="2"/>
  <c r="CI551" i="2"/>
  <c r="CI234" i="2"/>
  <c r="CI555" i="2"/>
  <c r="CI238" i="2"/>
  <c r="CI559" i="2"/>
  <c r="CI242" i="2"/>
  <c r="CI563" i="2"/>
  <c r="CI246" i="2"/>
  <c r="CI567" i="2"/>
  <c r="CI250" i="2"/>
  <c r="CI571" i="2"/>
  <c r="CI254" i="2"/>
  <c r="CI575" i="2"/>
  <c r="CI258" i="2"/>
  <c r="CI579" i="2"/>
  <c r="CI262" i="2"/>
  <c r="CI583" i="2"/>
  <c r="CI22" i="2"/>
  <c r="CI30" i="2"/>
  <c r="CI34" i="2"/>
  <c r="CI390" i="2"/>
  <c r="CI79" i="2"/>
  <c r="CI403" i="2"/>
  <c r="CI406" i="2"/>
  <c r="CI419" i="2"/>
  <c r="CI422" i="2"/>
  <c r="CI435" i="2"/>
  <c r="CI438" i="2"/>
  <c r="CI443" i="2"/>
  <c r="CI128" i="2"/>
  <c r="CI452" i="2"/>
  <c r="CI454" i="2"/>
  <c r="CI137" i="2"/>
  <c r="CI141" i="2"/>
  <c r="CI463" i="2"/>
  <c r="CI145" i="2"/>
  <c r="CI152" i="2"/>
  <c r="CI473" i="2"/>
  <c r="CI154" i="2"/>
  <c r="CI158" i="2"/>
  <c r="CI483" i="2"/>
  <c r="CI164" i="2"/>
  <c r="CI485" i="2"/>
  <c r="CI487" i="2"/>
  <c r="CI168" i="2"/>
  <c r="CI489" i="2"/>
  <c r="CI170" i="2"/>
  <c r="CI172" i="2"/>
  <c r="CI493" i="2"/>
  <c r="CI174" i="2"/>
  <c r="CI504" i="2"/>
  <c r="CI185" i="2"/>
  <c r="CI508" i="2"/>
  <c r="CI189" i="2"/>
  <c r="CI515" i="2"/>
  <c r="CI519" i="2"/>
  <c r="CI200" i="2"/>
  <c r="CI521" i="2"/>
  <c r="CI202" i="2"/>
  <c r="CI204" i="2"/>
  <c r="CI525" i="2"/>
  <c r="CI206" i="2"/>
  <c r="CI536" i="2"/>
  <c r="CI217" i="2"/>
  <c r="CI219" i="2"/>
  <c r="CI541" i="2"/>
  <c r="CI223" i="2"/>
  <c r="CI545" i="2"/>
  <c r="CI227" i="2"/>
  <c r="CI549" i="2"/>
  <c r="CI231" i="2"/>
  <c r="CI553" i="2"/>
  <c r="CI235" i="2"/>
  <c r="CI557" i="2"/>
  <c r="CI239" i="2"/>
  <c r="CI561" i="2"/>
  <c r="CI243" i="2"/>
  <c r="CI565" i="2"/>
  <c r="CI247" i="2"/>
  <c r="CI569" i="2"/>
  <c r="CI251" i="2"/>
  <c r="CI573" i="2"/>
  <c r="CI255" i="2"/>
  <c r="CI577" i="2"/>
  <c r="CI259" i="2"/>
  <c r="CI581" i="2"/>
  <c r="CI263" i="2"/>
  <c r="CI585" i="2"/>
  <c r="CI267" i="2"/>
  <c r="CI414" i="2"/>
  <c r="CI415" i="2"/>
  <c r="CI135" i="2"/>
  <c r="CI456" i="2"/>
  <c r="CI488" i="2"/>
  <c r="CI169" i="2"/>
  <c r="CI177" i="2"/>
  <c r="CI503" i="2"/>
  <c r="CI188" i="2"/>
  <c r="CI509" i="2"/>
  <c r="CI511" i="2"/>
  <c r="CI201" i="2"/>
  <c r="CI528" i="2"/>
  <c r="CI213" i="2"/>
  <c r="CI542" i="2"/>
  <c r="CI550" i="2"/>
  <c r="CI558" i="2"/>
  <c r="CI566" i="2"/>
  <c r="CI574" i="2"/>
  <c r="CI582" i="2"/>
  <c r="CI264" i="2"/>
  <c r="CI586" i="2"/>
  <c r="CI266" i="2"/>
  <c r="CI587" i="2"/>
  <c r="CI589" i="2"/>
  <c r="CI271" i="2"/>
  <c r="CI593" i="2"/>
  <c r="CI275" i="2"/>
  <c r="CI597" i="2"/>
  <c r="CI279" i="2"/>
  <c r="CI601" i="2"/>
  <c r="CI283" i="2"/>
  <c r="CI605" i="2"/>
  <c r="CI287" i="2"/>
  <c r="CI609" i="2"/>
  <c r="CI291" i="2"/>
  <c r="CI613" i="2"/>
  <c r="CI295" i="2"/>
  <c r="CI617" i="2"/>
  <c r="CI299" i="2"/>
  <c r="CI621" i="2"/>
  <c r="CI303" i="2"/>
  <c r="CI625" i="2"/>
  <c r="CI307" i="2"/>
  <c r="CI629" i="2"/>
  <c r="CI311" i="2"/>
  <c r="CI633" i="2"/>
  <c r="CI315" i="2"/>
  <c r="CI637" i="2"/>
  <c r="CI639" i="2"/>
  <c r="CI320" i="2"/>
  <c r="CI643" i="2"/>
  <c r="CI324" i="2"/>
  <c r="CI647" i="2"/>
  <c r="CI328" i="2"/>
  <c r="CI651" i="2"/>
  <c r="CI60" i="2"/>
  <c r="CI430" i="2"/>
  <c r="CI469" i="2"/>
  <c r="CI476" i="2"/>
  <c r="CI507" i="2"/>
  <c r="CI198" i="2"/>
  <c r="CI531" i="2"/>
  <c r="CI216" i="2"/>
  <c r="CI546" i="2"/>
  <c r="CI554" i="2"/>
  <c r="CI578" i="2"/>
  <c r="CI598" i="2"/>
  <c r="CI610" i="2"/>
  <c r="CI622" i="2"/>
  <c r="CI630" i="2"/>
  <c r="CI641" i="2"/>
  <c r="CI326" i="2"/>
  <c r="CI649" i="2"/>
  <c r="CI330" i="2"/>
  <c r="CI80" i="2"/>
  <c r="CI411" i="2"/>
  <c r="CI127" i="2"/>
  <c r="CI162" i="2"/>
  <c r="CI492" i="2"/>
  <c r="CI499" i="2"/>
  <c r="CI500" i="2"/>
  <c r="CI184" i="2"/>
  <c r="CI505" i="2"/>
  <c r="CI186" i="2"/>
  <c r="CI524" i="2"/>
  <c r="CI209" i="2"/>
  <c r="CI535" i="2"/>
  <c r="CI224" i="2"/>
  <c r="CI232" i="2"/>
  <c r="CI240" i="2"/>
  <c r="CI248" i="2"/>
  <c r="CI591" i="2"/>
  <c r="CI595" i="2"/>
  <c r="CI278" i="2"/>
  <c r="CI599" i="2"/>
  <c r="CI282" i="2"/>
  <c r="CI615" i="2"/>
  <c r="CI298" i="2"/>
  <c r="CI619" i="2"/>
  <c r="CI302" i="2"/>
  <c r="CI306" i="2"/>
  <c r="CI341" i="2"/>
  <c r="CI43" i="2"/>
  <c r="CI365" i="2"/>
  <c r="CI434" i="2"/>
  <c r="CI133" i="2"/>
  <c r="CI468" i="2"/>
  <c r="CI149" i="2"/>
  <c r="CI471" i="2"/>
  <c r="CI153" i="2"/>
  <c r="CI157" i="2"/>
  <c r="CI160" i="2"/>
  <c r="CI481" i="2"/>
  <c r="CI166" i="2"/>
  <c r="CI496" i="2"/>
  <c r="CI181" i="2"/>
  <c r="CI190" i="2"/>
  <c r="CI192" i="2"/>
  <c r="CI513" i="2"/>
  <c r="CI194" i="2"/>
  <c r="CI520" i="2"/>
  <c r="CI220" i="2"/>
  <c r="CI228" i="2"/>
  <c r="CI236" i="2"/>
  <c r="CI244" i="2"/>
  <c r="CI252" i="2"/>
  <c r="CI260" i="2"/>
  <c r="CI268" i="2"/>
  <c r="CI272" i="2"/>
  <c r="CI276" i="2"/>
  <c r="CI280" i="2"/>
  <c r="CI284" i="2"/>
  <c r="CI288" i="2"/>
  <c r="CI292" i="2"/>
  <c r="CI296" i="2"/>
  <c r="CI300" i="2"/>
  <c r="CI304" i="2"/>
  <c r="CI308" i="2"/>
  <c r="CI312" i="2"/>
  <c r="CI316" i="2"/>
  <c r="CI640" i="2"/>
  <c r="CI321" i="2"/>
  <c r="CI644" i="2"/>
  <c r="CI325" i="2"/>
  <c r="CI648" i="2"/>
  <c r="CI329" i="2"/>
  <c r="CI652" i="2"/>
  <c r="CI427" i="2"/>
  <c r="CI431" i="2"/>
  <c r="CI484" i="2"/>
  <c r="CI196" i="2"/>
  <c r="CI517" i="2"/>
  <c r="CI205" i="2"/>
  <c r="CI532" i="2"/>
  <c r="CI537" i="2"/>
  <c r="CI562" i="2"/>
  <c r="CI570" i="2"/>
  <c r="CI590" i="2"/>
  <c r="CI594" i="2"/>
  <c r="CI602" i="2"/>
  <c r="CI606" i="2"/>
  <c r="CI614" i="2"/>
  <c r="CI618" i="2"/>
  <c r="CI626" i="2"/>
  <c r="CI634" i="2"/>
  <c r="CI638" i="2"/>
  <c r="CI318" i="2"/>
  <c r="CI322" i="2"/>
  <c r="CI645" i="2"/>
  <c r="CI20" i="2"/>
  <c r="CI369" i="2"/>
  <c r="CI402" i="2"/>
  <c r="CI418" i="2"/>
  <c r="CI472" i="2"/>
  <c r="CI173" i="2"/>
  <c r="CI256" i="2"/>
  <c r="CI270" i="2"/>
  <c r="CI274" i="2"/>
  <c r="CI603" i="2"/>
  <c r="CI286" i="2"/>
  <c r="CI607" i="2"/>
  <c r="CI290" i="2"/>
  <c r="CI611" i="2"/>
  <c r="CI294" i="2"/>
  <c r="CI623" i="2"/>
  <c r="CI642" i="2"/>
  <c r="CI323" i="2"/>
  <c r="CI631" i="2"/>
  <c r="CI646" i="2"/>
  <c r="CI327" i="2"/>
  <c r="CI627" i="2"/>
  <c r="CI319" i="2"/>
  <c r="CI310" i="2"/>
  <c r="CI314" i="2"/>
  <c r="CI635" i="2"/>
  <c r="CI650" i="2"/>
  <c r="CI331" i="2"/>
  <c r="CA332" i="2"/>
  <c r="CA654" i="2"/>
  <c r="CA333" i="2"/>
  <c r="CA17" i="2"/>
  <c r="CA18" i="2"/>
  <c r="CA19" i="2"/>
  <c r="CA342" i="2"/>
  <c r="CA339" i="2"/>
  <c r="CA20" i="2"/>
  <c r="CA341" i="2"/>
  <c r="CA22" i="2"/>
  <c r="CA343" i="2"/>
  <c r="CA24" i="2"/>
  <c r="CA347" i="2"/>
  <c r="CA28" i="2"/>
  <c r="CA351" i="2"/>
  <c r="CA32" i="2"/>
  <c r="CA355" i="2"/>
  <c r="CA36" i="2"/>
  <c r="CA359" i="2"/>
  <c r="CA40" i="2"/>
  <c r="CA363" i="2"/>
  <c r="CA44" i="2"/>
  <c r="CA367" i="2"/>
  <c r="CA48" i="2"/>
  <c r="CA371" i="2"/>
  <c r="CA52" i="2"/>
  <c r="CA344" i="2"/>
  <c r="CA25" i="2"/>
  <c r="CA348" i="2"/>
  <c r="CA29" i="2"/>
  <c r="CA352" i="2"/>
  <c r="CA33" i="2"/>
  <c r="CA356" i="2"/>
  <c r="CA37" i="2"/>
  <c r="CA360" i="2"/>
  <c r="CA41" i="2"/>
  <c r="CA364" i="2"/>
  <c r="CA45" i="2"/>
  <c r="CA368" i="2"/>
  <c r="CA49" i="2"/>
  <c r="CA372" i="2"/>
  <c r="CA53" i="2"/>
  <c r="CA376" i="2"/>
  <c r="CA57" i="2"/>
  <c r="CA380" i="2"/>
  <c r="CA61" i="2"/>
  <c r="CA384" i="2"/>
  <c r="CA65" i="2"/>
  <c r="CA388" i="2"/>
  <c r="CA69" i="2"/>
  <c r="CA392" i="2"/>
  <c r="CA346" i="2"/>
  <c r="CA350" i="2"/>
  <c r="CA354" i="2"/>
  <c r="CA358" i="2"/>
  <c r="CA362" i="2"/>
  <c r="CA50" i="2"/>
  <c r="CA51" i="2"/>
  <c r="CA56" i="2"/>
  <c r="CA58" i="2"/>
  <c r="CA379" i="2"/>
  <c r="CA381" i="2"/>
  <c r="CA63" i="2"/>
  <c r="CA386" i="2"/>
  <c r="CA73" i="2"/>
  <c r="CA396" i="2"/>
  <c r="CA77" i="2"/>
  <c r="CA400" i="2"/>
  <c r="CA81" i="2"/>
  <c r="CA404" i="2"/>
  <c r="CA85" i="2"/>
  <c r="CA408" i="2"/>
  <c r="CA89" i="2"/>
  <c r="CA412" i="2"/>
  <c r="CA93" i="2"/>
  <c r="CA416" i="2"/>
  <c r="CA97" i="2"/>
  <c r="CA420" i="2"/>
  <c r="CA101" i="2"/>
  <c r="CA424" i="2"/>
  <c r="CA105" i="2"/>
  <c r="CA428" i="2"/>
  <c r="CA109" i="2"/>
  <c r="CA432" i="2"/>
  <c r="CA113" i="2"/>
  <c r="CA436" i="2"/>
  <c r="CA117" i="2"/>
  <c r="CA440" i="2"/>
  <c r="CA121" i="2"/>
  <c r="CA444" i="2"/>
  <c r="CA125" i="2"/>
  <c r="CA448" i="2"/>
  <c r="CA129" i="2"/>
  <c r="CA653" i="2"/>
  <c r="CA340" i="2"/>
  <c r="CA23" i="2"/>
  <c r="CA345" i="2"/>
  <c r="CA27" i="2"/>
  <c r="CA349" i="2"/>
  <c r="CA31" i="2"/>
  <c r="CA353" i="2"/>
  <c r="CA35" i="2"/>
  <c r="CA357" i="2"/>
  <c r="CA39" i="2"/>
  <c r="CA361" i="2"/>
  <c r="CA46" i="2"/>
  <c r="CA47" i="2"/>
  <c r="CA374" i="2"/>
  <c r="CA60" i="2"/>
  <c r="CA62" i="2"/>
  <c r="CA383" i="2"/>
  <c r="CA385" i="2"/>
  <c r="CA67" i="2"/>
  <c r="CA390" i="2"/>
  <c r="CA393" i="2"/>
  <c r="CA74" i="2"/>
  <c r="CA397" i="2"/>
  <c r="CA78" i="2"/>
  <c r="CA401" i="2"/>
  <c r="CA82" i="2"/>
  <c r="CA405" i="2"/>
  <c r="CA86" i="2"/>
  <c r="CA409" i="2"/>
  <c r="CA90" i="2"/>
  <c r="CA413" i="2"/>
  <c r="CA94" i="2"/>
  <c r="CA417" i="2"/>
  <c r="CA98" i="2"/>
  <c r="CA421" i="2"/>
  <c r="CA102" i="2"/>
  <c r="CA425" i="2"/>
  <c r="CA106" i="2"/>
  <c r="CA429" i="2"/>
  <c r="CA110" i="2"/>
  <c r="CA433" i="2"/>
  <c r="CA114" i="2"/>
  <c r="CA437" i="2"/>
  <c r="CA118" i="2"/>
  <c r="CA441" i="2"/>
  <c r="CA122" i="2"/>
  <c r="CA445" i="2"/>
  <c r="CA126" i="2"/>
  <c r="CA449" i="2"/>
  <c r="CA130" i="2"/>
  <c r="CA453" i="2"/>
  <c r="CA134" i="2"/>
  <c r="CA457" i="2"/>
  <c r="CA138" i="2"/>
  <c r="CA461" i="2"/>
  <c r="CA142" i="2"/>
  <c r="CA465" i="2"/>
  <c r="CA146" i="2"/>
  <c r="CA34" i="2"/>
  <c r="CA43" i="2"/>
  <c r="CA365" i="2"/>
  <c r="CA377" i="2"/>
  <c r="CA382" i="2"/>
  <c r="CA68" i="2"/>
  <c r="CA70" i="2"/>
  <c r="CA391" i="2"/>
  <c r="CA75" i="2"/>
  <c r="CA76" i="2"/>
  <c r="CA398" i="2"/>
  <c r="CA120" i="2"/>
  <c r="CA442" i="2"/>
  <c r="CA123" i="2"/>
  <c r="CA124" i="2"/>
  <c r="CA447" i="2"/>
  <c r="CA451" i="2"/>
  <c r="CA452" i="2"/>
  <c r="CA454" i="2"/>
  <c r="CA135" i="2"/>
  <c r="CA456" i="2"/>
  <c r="CA137" i="2"/>
  <c r="CA141" i="2"/>
  <c r="CA145" i="2"/>
  <c r="CA30" i="2"/>
  <c r="CA369" i="2"/>
  <c r="CA373" i="2"/>
  <c r="CA378" i="2"/>
  <c r="CA64" i="2"/>
  <c r="CA66" i="2"/>
  <c r="CA387" i="2"/>
  <c r="CA71" i="2"/>
  <c r="CA72" i="2"/>
  <c r="CA394" i="2"/>
  <c r="CA399" i="2"/>
  <c r="CA83" i="2"/>
  <c r="CA84" i="2"/>
  <c r="CA87" i="2"/>
  <c r="CA88" i="2"/>
  <c r="CA91" i="2"/>
  <c r="CA92" i="2"/>
  <c r="CA95" i="2"/>
  <c r="CA96" i="2"/>
  <c r="CA99" i="2"/>
  <c r="CA100" i="2"/>
  <c r="CA103" i="2"/>
  <c r="CA104" i="2"/>
  <c r="CA107" i="2"/>
  <c r="CA108" i="2"/>
  <c r="CA111" i="2"/>
  <c r="CA112" i="2"/>
  <c r="CA115" i="2"/>
  <c r="CA116" i="2"/>
  <c r="CA119" i="2"/>
  <c r="CA446" i="2"/>
  <c r="CA450" i="2"/>
  <c r="CA131" i="2"/>
  <c r="CA133" i="2"/>
  <c r="CA459" i="2"/>
  <c r="CA463" i="2"/>
  <c r="CA467" i="2"/>
  <c r="CA470" i="2"/>
  <c r="CA151" i="2"/>
  <c r="CA474" i="2"/>
  <c r="CA155" i="2"/>
  <c r="CA478" i="2"/>
  <c r="CA159" i="2"/>
  <c r="CA482" i="2"/>
  <c r="CA163" i="2"/>
  <c r="CA486" i="2"/>
  <c r="CA167" i="2"/>
  <c r="CA490" i="2"/>
  <c r="CA171" i="2"/>
  <c r="CA494" i="2"/>
  <c r="CA175" i="2"/>
  <c r="CA498" i="2"/>
  <c r="CA179" i="2"/>
  <c r="CA502" i="2"/>
  <c r="CA183" i="2"/>
  <c r="CA506" i="2"/>
  <c r="CA187" i="2"/>
  <c r="CA510" i="2"/>
  <c r="CA191" i="2"/>
  <c r="CA514" i="2"/>
  <c r="CA195" i="2"/>
  <c r="CA518" i="2"/>
  <c r="CA199" i="2"/>
  <c r="CA522" i="2"/>
  <c r="CA203" i="2"/>
  <c r="CA526" i="2"/>
  <c r="CA207" i="2"/>
  <c r="CA530" i="2"/>
  <c r="CA211" i="2"/>
  <c r="CA534" i="2"/>
  <c r="CA215" i="2"/>
  <c r="CA538" i="2"/>
  <c r="CA540" i="2"/>
  <c r="CA221" i="2"/>
  <c r="CA544" i="2"/>
  <c r="CA225" i="2"/>
  <c r="CA548" i="2"/>
  <c r="CA229" i="2"/>
  <c r="CA552" i="2"/>
  <c r="CA233" i="2"/>
  <c r="CA556" i="2"/>
  <c r="CA237" i="2"/>
  <c r="CA560" i="2"/>
  <c r="CA241" i="2"/>
  <c r="CA564" i="2"/>
  <c r="CA245" i="2"/>
  <c r="CA568" i="2"/>
  <c r="CA249" i="2"/>
  <c r="CA572" i="2"/>
  <c r="CA253" i="2"/>
  <c r="CA576" i="2"/>
  <c r="CA257" i="2"/>
  <c r="CA580" i="2"/>
  <c r="CA261" i="2"/>
  <c r="CA584" i="2"/>
  <c r="CA265" i="2"/>
  <c r="CA588" i="2"/>
  <c r="CA269" i="2"/>
  <c r="CA592" i="2"/>
  <c r="CA273" i="2"/>
  <c r="CA596" i="2"/>
  <c r="CA277" i="2"/>
  <c r="CA600" i="2"/>
  <c r="CA281" i="2"/>
  <c r="CA604" i="2"/>
  <c r="CA285" i="2"/>
  <c r="CA608" i="2"/>
  <c r="CA289" i="2"/>
  <c r="CA612" i="2"/>
  <c r="CA293" i="2"/>
  <c r="CA616" i="2"/>
  <c r="CA297" i="2"/>
  <c r="CA620" i="2"/>
  <c r="CA301" i="2"/>
  <c r="CA624" i="2"/>
  <c r="CA305" i="2"/>
  <c r="CA628" i="2"/>
  <c r="CA309" i="2"/>
  <c r="CA632" i="2"/>
  <c r="CA313" i="2"/>
  <c r="CA636" i="2"/>
  <c r="CA317" i="2"/>
  <c r="CA366" i="2"/>
  <c r="CA415" i="2"/>
  <c r="CA418" i="2"/>
  <c r="CA431" i="2"/>
  <c r="CA434" i="2"/>
  <c r="CA139" i="2"/>
  <c r="CA460" i="2"/>
  <c r="CA147" i="2"/>
  <c r="CA148" i="2"/>
  <c r="CA149" i="2"/>
  <c r="CA476" i="2"/>
  <c r="CA160" i="2"/>
  <c r="CA481" i="2"/>
  <c r="CA162" i="2"/>
  <c r="CA166" i="2"/>
  <c r="CA496" i="2"/>
  <c r="CA177" i="2"/>
  <c r="CA500" i="2"/>
  <c r="CA181" i="2"/>
  <c r="CA507" i="2"/>
  <c r="CA511" i="2"/>
  <c r="CA192" i="2"/>
  <c r="CA513" i="2"/>
  <c r="CA194" i="2"/>
  <c r="CA196" i="2"/>
  <c r="CA517" i="2"/>
  <c r="CA198" i="2"/>
  <c r="CA528" i="2"/>
  <c r="CA209" i="2"/>
  <c r="CA532" i="2"/>
  <c r="CA213" i="2"/>
  <c r="CA220" i="2"/>
  <c r="CA224" i="2"/>
  <c r="CA228" i="2"/>
  <c r="CA232" i="2"/>
  <c r="CA236" i="2"/>
  <c r="CA240" i="2"/>
  <c r="CA244" i="2"/>
  <c r="CA248" i="2"/>
  <c r="CA252" i="2"/>
  <c r="CA256" i="2"/>
  <c r="CA260" i="2"/>
  <c r="CA338" i="2"/>
  <c r="CA26" i="2"/>
  <c r="CA38" i="2"/>
  <c r="CA80" i="2"/>
  <c r="CA402" i="2"/>
  <c r="CA411" i="2"/>
  <c r="CA414" i="2"/>
  <c r="CA427" i="2"/>
  <c r="CA430" i="2"/>
  <c r="CA127" i="2"/>
  <c r="CA140" i="2"/>
  <c r="CA469" i="2"/>
  <c r="CA471" i="2"/>
  <c r="CA472" i="2"/>
  <c r="CA153" i="2"/>
  <c r="CA157" i="2"/>
  <c r="CA484" i="2"/>
  <c r="CA488" i="2"/>
  <c r="CA169" i="2"/>
  <c r="CA492" i="2"/>
  <c r="CA173" i="2"/>
  <c r="CA499" i="2"/>
  <c r="CA503" i="2"/>
  <c r="CA184" i="2"/>
  <c r="CA505" i="2"/>
  <c r="CA186" i="2"/>
  <c r="CA188" i="2"/>
  <c r="CA509" i="2"/>
  <c r="CA190" i="2"/>
  <c r="CA520" i="2"/>
  <c r="CA201" i="2"/>
  <c r="CA524" i="2"/>
  <c r="CA205" i="2"/>
  <c r="CA531" i="2"/>
  <c r="CA535" i="2"/>
  <c r="CA216" i="2"/>
  <c r="CA537" i="2"/>
  <c r="CA542" i="2"/>
  <c r="CA546" i="2"/>
  <c r="CA550" i="2"/>
  <c r="CA554" i="2"/>
  <c r="CA558" i="2"/>
  <c r="CA562" i="2"/>
  <c r="CA566" i="2"/>
  <c r="CA570" i="2"/>
  <c r="CA574" i="2"/>
  <c r="CA578" i="2"/>
  <c r="CA582" i="2"/>
  <c r="CA586" i="2"/>
  <c r="CA55" i="2"/>
  <c r="CA403" i="2"/>
  <c r="CA438" i="2"/>
  <c r="CA128" i="2"/>
  <c r="CA136" i="2"/>
  <c r="CA475" i="2"/>
  <c r="CA483" i="2"/>
  <c r="CA491" i="2"/>
  <c r="CA174" i="2"/>
  <c r="CA178" i="2"/>
  <c r="CA504" i="2"/>
  <c r="CA185" i="2"/>
  <c r="CA512" i="2"/>
  <c r="CA523" i="2"/>
  <c r="CA204" i="2"/>
  <c r="CA525" i="2"/>
  <c r="CA208" i="2"/>
  <c r="CA529" i="2"/>
  <c r="CA214" i="2"/>
  <c r="CA217" i="2"/>
  <c r="CA218" i="2"/>
  <c r="CA539" i="2"/>
  <c r="CA545" i="2"/>
  <c r="CA226" i="2"/>
  <c r="CA547" i="2"/>
  <c r="CA553" i="2"/>
  <c r="CA234" i="2"/>
  <c r="CA555" i="2"/>
  <c r="CA561" i="2"/>
  <c r="CA242" i="2"/>
  <c r="CA563" i="2"/>
  <c r="CA569" i="2"/>
  <c r="CA250" i="2"/>
  <c r="CA571" i="2"/>
  <c r="CA577" i="2"/>
  <c r="CA258" i="2"/>
  <c r="CA579" i="2"/>
  <c r="CA264" i="2"/>
  <c r="CA590" i="2"/>
  <c r="CA594" i="2"/>
  <c r="CA598" i="2"/>
  <c r="CA602" i="2"/>
  <c r="CA606" i="2"/>
  <c r="CA610" i="2"/>
  <c r="CA614" i="2"/>
  <c r="CA618" i="2"/>
  <c r="CA622" i="2"/>
  <c r="CA626" i="2"/>
  <c r="CA630" i="2"/>
  <c r="CA634" i="2"/>
  <c r="CA638" i="2"/>
  <c r="CA639" i="2"/>
  <c r="CA320" i="2"/>
  <c r="CA643" i="2"/>
  <c r="CA324" i="2"/>
  <c r="CA647" i="2"/>
  <c r="CA328" i="2"/>
  <c r="CA651" i="2"/>
  <c r="CA59" i="2"/>
  <c r="CA407" i="2"/>
  <c r="CA410" i="2"/>
  <c r="CA455" i="2"/>
  <c r="CA489" i="2"/>
  <c r="CA515" i="2"/>
  <c r="CA516" i="2"/>
  <c r="CA197" i="2"/>
  <c r="CA222" i="2"/>
  <c r="CA543" i="2"/>
  <c r="CA549" i="2"/>
  <c r="CA230" i="2"/>
  <c r="CA551" i="2"/>
  <c r="CA238" i="2"/>
  <c r="CA559" i="2"/>
  <c r="CA581" i="2"/>
  <c r="CA262" i="2"/>
  <c r="CA583" i="2"/>
  <c r="CA267" i="2"/>
  <c r="CA589" i="2"/>
  <c r="CA279" i="2"/>
  <c r="CA601" i="2"/>
  <c r="CA609" i="2"/>
  <c r="CA291" i="2"/>
  <c r="CA613" i="2"/>
  <c r="CA295" i="2"/>
  <c r="CA299" i="2"/>
  <c r="CA303" i="2"/>
  <c r="CA625" i="2"/>
  <c r="CA629" i="2"/>
  <c r="CA633" i="2"/>
  <c r="CA315" i="2"/>
  <c r="CA637" i="2"/>
  <c r="CA641" i="2"/>
  <c r="CA326" i="2"/>
  <c r="CA649" i="2"/>
  <c r="CA330" i="2"/>
  <c r="CA375" i="2"/>
  <c r="CA79" i="2"/>
  <c r="CA419" i="2"/>
  <c r="CA443" i="2"/>
  <c r="CA468" i="2"/>
  <c r="CA152" i="2"/>
  <c r="CA473" i="2"/>
  <c r="CA156" i="2"/>
  <c r="CA477" i="2"/>
  <c r="CA480" i="2"/>
  <c r="CA165" i="2"/>
  <c r="CA495" i="2"/>
  <c r="CA180" i="2"/>
  <c r="CA501" i="2"/>
  <c r="CA519" i="2"/>
  <c r="CA206" i="2"/>
  <c r="CA210" i="2"/>
  <c r="CA536" i="2"/>
  <c r="CA223" i="2"/>
  <c r="CA231" i="2"/>
  <c r="CA268" i="2"/>
  <c r="CA272" i="2"/>
  <c r="CA280" i="2"/>
  <c r="CA284" i="2"/>
  <c r="CA288" i="2"/>
  <c r="CA292" i="2"/>
  <c r="CA300" i="2"/>
  <c r="CA42" i="2"/>
  <c r="CA395" i="2"/>
  <c r="CA423" i="2"/>
  <c r="CA426" i="2"/>
  <c r="CA435" i="2"/>
  <c r="CA132" i="2"/>
  <c r="CA462" i="2"/>
  <c r="CA154" i="2"/>
  <c r="CA479" i="2"/>
  <c r="CA161" i="2"/>
  <c r="CA170" i="2"/>
  <c r="CA172" i="2"/>
  <c r="CA493" i="2"/>
  <c r="CA176" i="2"/>
  <c r="CA497" i="2"/>
  <c r="CA182" i="2"/>
  <c r="CA508" i="2"/>
  <c r="CA193" i="2"/>
  <c r="CA202" i="2"/>
  <c r="CA219" i="2"/>
  <c r="CA227" i="2"/>
  <c r="CA235" i="2"/>
  <c r="CA243" i="2"/>
  <c r="CA251" i="2"/>
  <c r="CA259" i="2"/>
  <c r="CA263" i="2"/>
  <c r="CA270" i="2"/>
  <c r="CA591" i="2"/>
  <c r="CA274" i="2"/>
  <c r="CA595" i="2"/>
  <c r="CA278" i="2"/>
  <c r="CA599" i="2"/>
  <c r="CA282" i="2"/>
  <c r="CA603" i="2"/>
  <c r="CA286" i="2"/>
  <c r="CA607" i="2"/>
  <c r="CA290" i="2"/>
  <c r="CA611" i="2"/>
  <c r="CA294" i="2"/>
  <c r="CA615" i="2"/>
  <c r="CA298" i="2"/>
  <c r="CA619" i="2"/>
  <c r="CA302" i="2"/>
  <c r="CA623" i="2"/>
  <c r="CA306" i="2"/>
  <c r="CA627" i="2"/>
  <c r="CA310" i="2"/>
  <c r="CA631" i="2"/>
  <c r="CA314" i="2"/>
  <c r="CA635" i="2"/>
  <c r="CA640" i="2"/>
  <c r="CA321" i="2"/>
  <c r="CA644" i="2"/>
  <c r="CA325" i="2"/>
  <c r="CA648" i="2"/>
  <c r="CA329" i="2"/>
  <c r="CA652" i="2"/>
  <c r="CA370" i="2"/>
  <c r="CA389" i="2"/>
  <c r="CA422" i="2"/>
  <c r="CA458" i="2"/>
  <c r="CA143" i="2"/>
  <c r="CA464" i="2"/>
  <c r="CA144" i="2"/>
  <c r="CA150" i="2"/>
  <c r="CA158" i="2"/>
  <c r="CA164" i="2"/>
  <c r="CA485" i="2"/>
  <c r="CA487" i="2"/>
  <c r="CA168" i="2"/>
  <c r="CA189" i="2"/>
  <c r="CA200" i="2"/>
  <c r="CA521" i="2"/>
  <c r="CA527" i="2"/>
  <c r="CA212" i="2"/>
  <c r="CA533" i="2"/>
  <c r="CA541" i="2"/>
  <c r="CA557" i="2"/>
  <c r="CA565" i="2"/>
  <c r="CA246" i="2"/>
  <c r="CA567" i="2"/>
  <c r="CA573" i="2"/>
  <c r="CA254" i="2"/>
  <c r="CA575" i="2"/>
  <c r="CA271" i="2"/>
  <c r="CA593" i="2"/>
  <c r="CA275" i="2"/>
  <c r="CA597" i="2"/>
  <c r="CA283" i="2"/>
  <c r="CA605" i="2"/>
  <c r="CA287" i="2"/>
  <c r="CA617" i="2"/>
  <c r="CA621" i="2"/>
  <c r="CA307" i="2"/>
  <c r="CA311" i="2"/>
  <c r="CA318" i="2"/>
  <c r="CA322" i="2"/>
  <c r="CA645" i="2"/>
  <c r="CA21" i="2"/>
  <c r="CA54" i="2"/>
  <c r="CA406" i="2"/>
  <c r="CA439" i="2"/>
  <c r="CA466" i="2"/>
  <c r="CA239" i="2"/>
  <c r="CA247" i="2"/>
  <c r="CA255" i="2"/>
  <c r="CA585" i="2"/>
  <c r="CA266" i="2"/>
  <c r="CA587" i="2"/>
  <c r="CA276" i="2"/>
  <c r="CA296" i="2"/>
  <c r="CA304" i="2"/>
  <c r="CA312" i="2"/>
  <c r="CA316" i="2"/>
  <c r="CA650" i="2"/>
  <c r="CA331" i="2"/>
  <c r="CA308" i="2"/>
  <c r="CA319" i="2"/>
  <c r="CA646" i="2"/>
  <c r="CA327" i="2"/>
  <c r="CA642" i="2"/>
  <c r="CA323" i="2"/>
  <c r="CT332" i="2"/>
  <c r="CT333" i="2"/>
  <c r="CT654" i="2"/>
  <c r="CT653" i="2"/>
  <c r="CT19" i="2"/>
  <c r="CT338" i="2"/>
  <c r="CT339" i="2"/>
  <c r="CT20" i="2"/>
  <c r="CT340" i="2"/>
  <c r="CT21" i="2"/>
  <c r="CT342" i="2"/>
  <c r="CT344" i="2"/>
  <c r="CT25" i="2"/>
  <c r="CT348" i="2"/>
  <c r="CT29" i="2"/>
  <c r="CT352" i="2"/>
  <c r="CT33" i="2"/>
  <c r="CT356" i="2"/>
  <c r="CT37" i="2"/>
  <c r="CT360" i="2"/>
  <c r="CT41" i="2"/>
  <c r="CT364" i="2"/>
  <c r="CT45" i="2"/>
  <c r="CT368" i="2"/>
  <c r="CT49" i="2"/>
  <c r="CT372" i="2"/>
  <c r="CT17" i="2"/>
  <c r="CT18" i="2"/>
  <c r="CT345" i="2"/>
  <c r="CT26" i="2"/>
  <c r="CT349" i="2"/>
  <c r="CT30" i="2"/>
  <c r="CT353" i="2"/>
  <c r="CT34" i="2"/>
  <c r="CT357" i="2"/>
  <c r="CT38" i="2"/>
  <c r="CT361" i="2"/>
  <c r="CT42" i="2"/>
  <c r="CT365" i="2"/>
  <c r="CT46" i="2"/>
  <c r="CT369" i="2"/>
  <c r="CT50" i="2"/>
  <c r="CT373" i="2"/>
  <c r="CT54" i="2"/>
  <c r="CT377" i="2"/>
  <c r="CT58" i="2"/>
  <c r="CT381" i="2"/>
  <c r="CT62" i="2"/>
  <c r="CT385" i="2"/>
  <c r="CT66" i="2"/>
  <c r="CT389" i="2"/>
  <c r="CT70" i="2"/>
  <c r="CT44" i="2"/>
  <c r="CT366" i="2"/>
  <c r="CT367" i="2"/>
  <c r="CT53" i="2"/>
  <c r="CT55" i="2"/>
  <c r="CT376" i="2"/>
  <c r="CT378" i="2"/>
  <c r="CT64" i="2"/>
  <c r="CT387" i="2"/>
  <c r="CT69" i="2"/>
  <c r="CT71" i="2"/>
  <c r="CT392" i="2"/>
  <c r="CT393" i="2"/>
  <c r="CT74" i="2"/>
  <c r="CT397" i="2"/>
  <c r="CT78" i="2"/>
  <c r="CT401" i="2"/>
  <c r="CT82" i="2"/>
  <c r="CT405" i="2"/>
  <c r="CT86" i="2"/>
  <c r="CT409" i="2"/>
  <c r="CT90" i="2"/>
  <c r="CT413" i="2"/>
  <c r="CT94" i="2"/>
  <c r="CT417" i="2"/>
  <c r="CT98" i="2"/>
  <c r="CT421" i="2"/>
  <c r="CT102" i="2"/>
  <c r="CT425" i="2"/>
  <c r="CT106" i="2"/>
  <c r="CT429" i="2"/>
  <c r="CT110" i="2"/>
  <c r="CT433" i="2"/>
  <c r="CT114" i="2"/>
  <c r="CT437" i="2"/>
  <c r="CT118" i="2"/>
  <c r="CT441" i="2"/>
  <c r="CT122" i="2"/>
  <c r="CT445" i="2"/>
  <c r="CT126" i="2"/>
  <c r="CT449" i="2"/>
  <c r="CT130" i="2"/>
  <c r="CT343" i="2"/>
  <c r="CT346" i="2"/>
  <c r="CT347" i="2"/>
  <c r="CT350" i="2"/>
  <c r="CT351" i="2"/>
  <c r="CT354" i="2"/>
  <c r="CT355" i="2"/>
  <c r="CT358" i="2"/>
  <c r="CT359" i="2"/>
  <c r="CT362" i="2"/>
  <c r="CT363" i="2"/>
  <c r="CT51" i="2"/>
  <c r="CT375" i="2"/>
  <c r="CT57" i="2"/>
  <c r="CT59" i="2"/>
  <c r="CT380" i="2"/>
  <c r="CT382" i="2"/>
  <c r="CT68" i="2"/>
  <c r="CT391" i="2"/>
  <c r="CT394" i="2"/>
  <c r="CT75" i="2"/>
  <c r="CT398" i="2"/>
  <c r="CT79" i="2"/>
  <c r="CT402" i="2"/>
  <c r="CT83" i="2"/>
  <c r="CT406" i="2"/>
  <c r="CT87" i="2"/>
  <c r="CT410" i="2"/>
  <c r="CT91" i="2"/>
  <c r="CT414" i="2"/>
  <c r="CT95" i="2"/>
  <c r="CT418" i="2"/>
  <c r="CT99" i="2"/>
  <c r="CT422" i="2"/>
  <c r="CT103" i="2"/>
  <c r="CT426" i="2"/>
  <c r="CT107" i="2"/>
  <c r="CT430" i="2"/>
  <c r="CT111" i="2"/>
  <c r="CT434" i="2"/>
  <c r="CT115" i="2"/>
  <c r="CT438" i="2"/>
  <c r="CT119" i="2"/>
  <c r="CT442" i="2"/>
  <c r="CT123" i="2"/>
  <c r="CT446" i="2"/>
  <c r="CT127" i="2"/>
  <c r="CT450" i="2"/>
  <c r="CT131" i="2"/>
  <c r="CT454" i="2"/>
  <c r="CT135" i="2"/>
  <c r="CT458" i="2"/>
  <c r="CT139" i="2"/>
  <c r="CT462" i="2"/>
  <c r="CT143" i="2"/>
  <c r="CT466" i="2"/>
  <c r="CT147" i="2"/>
  <c r="CT35" i="2"/>
  <c r="CT36" i="2"/>
  <c r="CT48" i="2"/>
  <c r="CT383" i="2"/>
  <c r="CT63" i="2"/>
  <c r="CT384" i="2"/>
  <c r="CT386" i="2"/>
  <c r="CT80" i="2"/>
  <c r="CT81" i="2"/>
  <c r="CT403" i="2"/>
  <c r="CT404" i="2"/>
  <c r="CT407" i="2"/>
  <c r="CT408" i="2"/>
  <c r="CT411" i="2"/>
  <c r="CT412" i="2"/>
  <c r="CT415" i="2"/>
  <c r="CT416" i="2"/>
  <c r="CT419" i="2"/>
  <c r="CT420" i="2"/>
  <c r="CT423" i="2"/>
  <c r="CT424" i="2"/>
  <c r="CT427" i="2"/>
  <c r="CT428" i="2"/>
  <c r="CT431" i="2"/>
  <c r="CT432" i="2"/>
  <c r="CT435" i="2"/>
  <c r="CT436" i="2"/>
  <c r="CT439" i="2"/>
  <c r="CT440" i="2"/>
  <c r="CT443" i="2"/>
  <c r="CT455" i="2"/>
  <c r="CT136" i="2"/>
  <c r="CT457" i="2"/>
  <c r="CT138" i="2"/>
  <c r="CT140" i="2"/>
  <c r="CT461" i="2"/>
  <c r="CT142" i="2"/>
  <c r="CT144" i="2"/>
  <c r="CT465" i="2"/>
  <c r="CT146" i="2"/>
  <c r="CT341" i="2"/>
  <c r="CT22" i="2"/>
  <c r="CT31" i="2"/>
  <c r="CT32" i="2"/>
  <c r="CT43" i="2"/>
  <c r="CT371" i="2"/>
  <c r="CT52" i="2"/>
  <c r="CT374" i="2"/>
  <c r="CT379" i="2"/>
  <c r="CT65" i="2"/>
  <c r="CT76" i="2"/>
  <c r="CT77" i="2"/>
  <c r="CT120" i="2"/>
  <c r="CT121" i="2"/>
  <c r="CT124" i="2"/>
  <c r="CT447" i="2"/>
  <c r="CT448" i="2"/>
  <c r="CT451" i="2"/>
  <c r="CT132" i="2"/>
  <c r="CT453" i="2"/>
  <c r="CT134" i="2"/>
  <c r="CT460" i="2"/>
  <c r="CT464" i="2"/>
  <c r="CT148" i="2"/>
  <c r="CT471" i="2"/>
  <c r="CT152" i="2"/>
  <c r="CT475" i="2"/>
  <c r="CT156" i="2"/>
  <c r="CT479" i="2"/>
  <c r="CT160" i="2"/>
  <c r="CT483" i="2"/>
  <c r="CT164" i="2"/>
  <c r="CT487" i="2"/>
  <c r="CT168" i="2"/>
  <c r="CT491" i="2"/>
  <c r="CT172" i="2"/>
  <c r="CT495" i="2"/>
  <c r="CT176" i="2"/>
  <c r="CT499" i="2"/>
  <c r="CT180" i="2"/>
  <c r="CT503" i="2"/>
  <c r="CT184" i="2"/>
  <c r="CT507" i="2"/>
  <c r="CT188" i="2"/>
  <c r="CT511" i="2"/>
  <c r="CT192" i="2"/>
  <c r="CT515" i="2"/>
  <c r="CT196" i="2"/>
  <c r="CT519" i="2"/>
  <c r="CT200" i="2"/>
  <c r="CT523" i="2"/>
  <c r="CT204" i="2"/>
  <c r="CT527" i="2"/>
  <c r="CT208" i="2"/>
  <c r="CT531" i="2"/>
  <c r="CT212" i="2"/>
  <c r="CT535" i="2"/>
  <c r="CT216" i="2"/>
  <c r="CT218" i="2"/>
  <c r="CT541" i="2"/>
  <c r="CT222" i="2"/>
  <c r="CT545" i="2"/>
  <c r="CT226" i="2"/>
  <c r="CT549" i="2"/>
  <c r="CT230" i="2"/>
  <c r="CT553" i="2"/>
  <c r="CT234" i="2"/>
  <c r="CT557" i="2"/>
  <c r="CT238" i="2"/>
  <c r="CT561" i="2"/>
  <c r="CT242" i="2"/>
  <c r="CT565" i="2"/>
  <c r="CT246" i="2"/>
  <c r="CT569" i="2"/>
  <c r="CT250" i="2"/>
  <c r="CT573" i="2"/>
  <c r="CT254" i="2"/>
  <c r="CT577" i="2"/>
  <c r="CT258" i="2"/>
  <c r="CT581" i="2"/>
  <c r="CT262" i="2"/>
  <c r="CT585" i="2"/>
  <c r="CT266" i="2"/>
  <c r="CT589" i="2"/>
  <c r="CT270" i="2"/>
  <c r="CT593" i="2"/>
  <c r="CT274" i="2"/>
  <c r="CT597" i="2"/>
  <c r="CT278" i="2"/>
  <c r="CT601" i="2"/>
  <c r="CT282" i="2"/>
  <c r="CT605" i="2"/>
  <c r="CT286" i="2"/>
  <c r="CT609" i="2"/>
  <c r="CT290" i="2"/>
  <c r="CT613" i="2"/>
  <c r="CT294" i="2"/>
  <c r="CT617" i="2"/>
  <c r="CT298" i="2"/>
  <c r="CT621" i="2"/>
  <c r="CT302" i="2"/>
  <c r="CT625" i="2"/>
  <c r="CT306" i="2"/>
  <c r="CT629" i="2"/>
  <c r="CT310" i="2"/>
  <c r="CT633" i="2"/>
  <c r="CT314" i="2"/>
  <c r="CT637" i="2"/>
  <c r="CT40" i="2"/>
  <c r="CT396" i="2"/>
  <c r="CT84" i="2"/>
  <c r="CT93" i="2"/>
  <c r="CT100" i="2"/>
  <c r="CT109" i="2"/>
  <c r="CT116" i="2"/>
  <c r="CT128" i="2"/>
  <c r="CT459" i="2"/>
  <c r="CT467" i="2"/>
  <c r="CT150" i="2"/>
  <c r="CT151" i="2"/>
  <c r="CT477" i="2"/>
  <c r="CT480" i="2"/>
  <c r="CT161" i="2"/>
  <c r="CT482" i="2"/>
  <c r="CT163" i="2"/>
  <c r="CT165" i="2"/>
  <c r="CT486" i="2"/>
  <c r="CT167" i="2"/>
  <c r="CT171" i="2"/>
  <c r="CT497" i="2"/>
  <c r="CT178" i="2"/>
  <c r="CT501" i="2"/>
  <c r="CT182" i="2"/>
  <c r="CT512" i="2"/>
  <c r="CT193" i="2"/>
  <c r="CT514" i="2"/>
  <c r="CT516" i="2"/>
  <c r="CT197" i="2"/>
  <c r="CT518" i="2"/>
  <c r="CT199" i="2"/>
  <c r="CT203" i="2"/>
  <c r="CT529" i="2"/>
  <c r="CT210" i="2"/>
  <c r="CT533" i="2"/>
  <c r="CT214" i="2"/>
  <c r="CT539" i="2"/>
  <c r="CT221" i="2"/>
  <c r="CT543" i="2"/>
  <c r="CT225" i="2"/>
  <c r="CT547" i="2"/>
  <c r="CT229" i="2"/>
  <c r="CT551" i="2"/>
  <c r="CT233" i="2"/>
  <c r="CT555" i="2"/>
  <c r="CT237" i="2"/>
  <c r="CT559" i="2"/>
  <c r="CT241" i="2"/>
  <c r="CT563" i="2"/>
  <c r="CT245" i="2"/>
  <c r="CT567" i="2"/>
  <c r="CT249" i="2"/>
  <c r="CT571" i="2"/>
  <c r="CT253" i="2"/>
  <c r="CT575" i="2"/>
  <c r="CT257" i="2"/>
  <c r="CT579" i="2"/>
  <c r="CT261" i="2"/>
  <c r="CT583" i="2"/>
  <c r="CT23" i="2"/>
  <c r="CT28" i="2"/>
  <c r="CT370" i="2"/>
  <c r="CT60" i="2"/>
  <c r="CT72" i="2"/>
  <c r="CT73" i="2"/>
  <c r="CT399" i="2"/>
  <c r="CT89" i="2"/>
  <c r="CT96" i="2"/>
  <c r="CT105" i="2"/>
  <c r="CT112" i="2"/>
  <c r="CT452" i="2"/>
  <c r="CT137" i="2"/>
  <c r="CT141" i="2"/>
  <c r="CT463" i="2"/>
  <c r="CT145" i="2"/>
  <c r="CT473" i="2"/>
  <c r="CT154" i="2"/>
  <c r="CT158" i="2"/>
  <c r="CT159" i="2"/>
  <c r="CT485" i="2"/>
  <c r="CT489" i="2"/>
  <c r="CT170" i="2"/>
  <c r="CT493" i="2"/>
  <c r="CT174" i="2"/>
  <c r="CT504" i="2"/>
  <c r="CT185" i="2"/>
  <c r="CT506" i="2"/>
  <c r="CT508" i="2"/>
  <c r="CT189" i="2"/>
  <c r="CT510" i="2"/>
  <c r="CT191" i="2"/>
  <c r="CT195" i="2"/>
  <c r="CT521" i="2"/>
  <c r="CT202" i="2"/>
  <c r="CT525" i="2"/>
  <c r="CT206" i="2"/>
  <c r="CT536" i="2"/>
  <c r="CT217" i="2"/>
  <c r="CT538" i="2"/>
  <c r="CT219" i="2"/>
  <c r="CT540" i="2"/>
  <c r="CT223" i="2"/>
  <c r="CT544" i="2"/>
  <c r="CT227" i="2"/>
  <c r="CT548" i="2"/>
  <c r="CT231" i="2"/>
  <c r="CT552" i="2"/>
  <c r="CT235" i="2"/>
  <c r="CT556" i="2"/>
  <c r="CT239" i="2"/>
  <c r="CT560" i="2"/>
  <c r="CT243" i="2"/>
  <c r="CT564" i="2"/>
  <c r="CT247" i="2"/>
  <c r="CT568" i="2"/>
  <c r="CT251" i="2"/>
  <c r="CT572" i="2"/>
  <c r="CT255" i="2"/>
  <c r="CT576" i="2"/>
  <c r="CT259" i="2"/>
  <c r="CT580" i="2"/>
  <c r="CT263" i="2"/>
  <c r="CT584" i="2"/>
  <c r="CT267" i="2"/>
  <c r="CT588" i="2"/>
  <c r="CT24" i="2"/>
  <c r="CT27" i="2"/>
  <c r="CT47" i="2"/>
  <c r="CT56" i="2"/>
  <c r="CT395" i="2"/>
  <c r="CT85" i="2"/>
  <c r="CT97" i="2"/>
  <c r="CT468" i="2"/>
  <c r="CT488" i="2"/>
  <c r="CT169" i="2"/>
  <c r="CT490" i="2"/>
  <c r="CT177" i="2"/>
  <c r="CT498" i="2"/>
  <c r="CT179" i="2"/>
  <c r="CT187" i="2"/>
  <c r="CT509" i="2"/>
  <c r="CT201" i="2"/>
  <c r="CT522" i="2"/>
  <c r="CT528" i="2"/>
  <c r="CT213" i="2"/>
  <c r="CT534" i="2"/>
  <c r="CT542" i="2"/>
  <c r="CT550" i="2"/>
  <c r="CT558" i="2"/>
  <c r="CT566" i="2"/>
  <c r="CT574" i="2"/>
  <c r="CT582" i="2"/>
  <c r="CT271" i="2"/>
  <c r="CT592" i="2"/>
  <c r="CT275" i="2"/>
  <c r="CT596" i="2"/>
  <c r="CT279" i="2"/>
  <c r="CT600" i="2"/>
  <c r="CT283" i="2"/>
  <c r="CT604" i="2"/>
  <c r="CT287" i="2"/>
  <c r="CT608" i="2"/>
  <c r="CT291" i="2"/>
  <c r="CT612" i="2"/>
  <c r="CT295" i="2"/>
  <c r="CT616" i="2"/>
  <c r="CT299" i="2"/>
  <c r="CT620" i="2"/>
  <c r="CT303" i="2"/>
  <c r="CT624" i="2"/>
  <c r="CT307" i="2"/>
  <c r="CT628" i="2"/>
  <c r="CT311" i="2"/>
  <c r="CT632" i="2"/>
  <c r="CT315" i="2"/>
  <c r="CT636" i="2"/>
  <c r="CT640" i="2"/>
  <c r="CT321" i="2"/>
  <c r="CT644" i="2"/>
  <c r="CT325" i="2"/>
  <c r="CT648" i="2"/>
  <c r="CT329" i="2"/>
  <c r="CT652" i="2"/>
  <c r="CT129" i="2"/>
  <c r="CT484" i="2"/>
  <c r="CT517" i="2"/>
  <c r="CT198" i="2"/>
  <c r="CT205" i="2"/>
  <c r="CT526" i="2"/>
  <c r="CT532" i="2"/>
  <c r="CT537" i="2"/>
  <c r="CT562" i="2"/>
  <c r="CT570" i="2"/>
  <c r="CT264" i="2"/>
  <c r="CT586" i="2"/>
  <c r="CT590" i="2"/>
  <c r="CT598" i="2"/>
  <c r="CT610" i="2"/>
  <c r="CT622" i="2"/>
  <c r="CT630" i="2"/>
  <c r="CT642" i="2"/>
  <c r="CT327" i="2"/>
  <c r="CT650" i="2"/>
  <c r="CT67" i="2"/>
  <c r="CT390" i="2"/>
  <c r="CT101" i="2"/>
  <c r="CT133" i="2"/>
  <c r="CT472" i="2"/>
  <c r="CT155" i="2"/>
  <c r="CT173" i="2"/>
  <c r="CT494" i="2"/>
  <c r="CT500" i="2"/>
  <c r="CT183" i="2"/>
  <c r="CT505" i="2"/>
  <c r="CT186" i="2"/>
  <c r="CT524" i="2"/>
  <c r="CT209" i="2"/>
  <c r="CT530" i="2"/>
  <c r="CT211" i="2"/>
  <c r="CT224" i="2"/>
  <c r="CT232" i="2"/>
  <c r="CT256" i="2"/>
  <c r="CT265" i="2"/>
  <c r="CT591" i="2"/>
  <c r="CT273" i="2"/>
  <c r="CT595" i="2"/>
  <c r="CT277" i="2"/>
  <c r="CT599" i="2"/>
  <c r="CT281" i="2"/>
  <c r="CT285" i="2"/>
  <c r="CT289" i="2"/>
  <c r="CT615" i="2"/>
  <c r="CT297" i="2"/>
  <c r="CT619" i="2"/>
  <c r="CT301" i="2"/>
  <c r="CT39" i="2"/>
  <c r="CT92" i="2"/>
  <c r="CT104" i="2"/>
  <c r="CT117" i="2"/>
  <c r="CT444" i="2"/>
  <c r="CT125" i="2"/>
  <c r="CT149" i="2"/>
  <c r="CT470" i="2"/>
  <c r="CT153" i="2"/>
  <c r="CT474" i="2"/>
  <c r="CT157" i="2"/>
  <c r="CT478" i="2"/>
  <c r="CT481" i="2"/>
  <c r="CT166" i="2"/>
  <c r="CT496" i="2"/>
  <c r="CT181" i="2"/>
  <c r="CT502" i="2"/>
  <c r="CT190" i="2"/>
  <c r="CT513" i="2"/>
  <c r="CT194" i="2"/>
  <c r="CT520" i="2"/>
  <c r="CT207" i="2"/>
  <c r="CT220" i="2"/>
  <c r="CT228" i="2"/>
  <c r="CT236" i="2"/>
  <c r="CT244" i="2"/>
  <c r="CT252" i="2"/>
  <c r="CT260" i="2"/>
  <c r="CT268" i="2"/>
  <c r="CT272" i="2"/>
  <c r="CT276" i="2"/>
  <c r="CT280" i="2"/>
  <c r="CT284" i="2"/>
  <c r="CT288" i="2"/>
  <c r="CT292" i="2"/>
  <c r="CT296" i="2"/>
  <c r="CT300" i="2"/>
  <c r="CT304" i="2"/>
  <c r="CT308" i="2"/>
  <c r="CT312" i="2"/>
  <c r="CT316" i="2"/>
  <c r="CT318" i="2"/>
  <c r="CT641" i="2"/>
  <c r="CT322" i="2"/>
  <c r="CT645" i="2"/>
  <c r="CT326" i="2"/>
  <c r="CT649" i="2"/>
  <c r="CT330" i="2"/>
  <c r="CT400" i="2"/>
  <c r="CT88" i="2"/>
  <c r="CT113" i="2"/>
  <c r="CT456" i="2"/>
  <c r="CT469" i="2"/>
  <c r="CT476" i="2"/>
  <c r="CT175" i="2"/>
  <c r="CT215" i="2"/>
  <c r="CT546" i="2"/>
  <c r="CT554" i="2"/>
  <c r="CT578" i="2"/>
  <c r="CT587" i="2"/>
  <c r="CT594" i="2"/>
  <c r="CT602" i="2"/>
  <c r="CT606" i="2"/>
  <c r="CT614" i="2"/>
  <c r="CT618" i="2"/>
  <c r="CT626" i="2"/>
  <c r="CT634" i="2"/>
  <c r="CT638" i="2"/>
  <c r="CT319" i="2"/>
  <c r="CT323" i="2"/>
  <c r="CT646" i="2"/>
  <c r="CT331" i="2"/>
  <c r="CT61" i="2"/>
  <c r="CT388" i="2"/>
  <c r="CT108" i="2"/>
  <c r="CT162" i="2"/>
  <c r="CT492" i="2"/>
  <c r="CT240" i="2"/>
  <c r="CT248" i="2"/>
  <c r="CT269" i="2"/>
  <c r="CT603" i="2"/>
  <c r="CT607" i="2"/>
  <c r="CT611" i="2"/>
  <c r="CT293" i="2"/>
  <c r="CT623" i="2"/>
  <c r="CT305" i="2"/>
  <c r="CT631" i="2"/>
  <c r="CT313" i="2"/>
  <c r="CT635" i="2"/>
  <c r="CT317" i="2"/>
  <c r="CT647" i="2"/>
  <c r="CT328" i="2"/>
  <c r="CT627" i="2"/>
  <c r="CT309" i="2"/>
  <c r="CT643" i="2"/>
  <c r="CT324" i="2"/>
  <c r="CT639" i="2"/>
  <c r="CT320" i="2"/>
  <c r="CT651" i="2"/>
  <c r="BV333" i="2"/>
  <c r="BV654" i="2"/>
  <c r="BV332" i="2"/>
  <c r="BV653" i="2"/>
  <c r="BV17" i="2"/>
  <c r="BV19" i="2"/>
  <c r="BV338" i="2"/>
  <c r="BV339" i="2"/>
  <c r="BV20" i="2"/>
  <c r="BV343" i="2"/>
  <c r="BV340" i="2"/>
  <c r="BV341" i="2"/>
  <c r="BV22" i="2"/>
  <c r="BV344" i="2"/>
  <c r="BV25" i="2"/>
  <c r="BV348" i="2"/>
  <c r="BV29" i="2"/>
  <c r="BV352" i="2"/>
  <c r="BV33" i="2"/>
  <c r="BV356" i="2"/>
  <c r="BV37" i="2"/>
  <c r="BV360" i="2"/>
  <c r="BV41" i="2"/>
  <c r="BV364" i="2"/>
  <c r="BV45" i="2"/>
  <c r="BV368" i="2"/>
  <c r="BV49" i="2"/>
  <c r="BV372" i="2"/>
  <c r="BV18" i="2"/>
  <c r="BV345" i="2"/>
  <c r="BV26" i="2"/>
  <c r="BV349" i="2"/>
  <c r="BV30" i="2"/>
  <c r="BV353" i="2"/>
  <c r="BV34" i="2"/>
  <c r="BV357" i="2"/>
  <c r="BV38" i="2"/>
  <c r="BV361" i="2"/>
  <c r="BV42" i="2"/>
  <c r="BV365" i="2"/>
  <c r="BV46" i="2"/>
  <c r="BV369" i="2"/>
  <c r="BV50" i="2"/>
  <c r="BV373" i="2"/>
  <c r="BV54" i="2"/>
  <c r="BV377" i="2"/>
  <c r="BV58" i="2"/>
  <c r="BV381" i="2"/>
  <c r="BV62" i="2"/>
  <c r="BV385" i="2"/>
  <c r="BV66" i="2"/>
  <c r="BV389" i="2"/>
  <c r="BV70" i="2"/>
  <c r="BV44" i="2"/>
  <c r="BV366" i="2"/>
  <c r="BV367" i="2"/>
  <c r="BV56" i="2"/>
  <c r="BV379" i="2"/>
  <c r="BV61" i="2"/>
  <c r="BV63" i="2"/>
  <c r="BV384" i="2"/>
  <c r="BV386" i="2"/>
  <c r="BV393" i="2"/>
  <c r="BV74" i="2"/>
  <c r="BV397" i="2"/>
  <c r="BV78" i="2"/>
  <c r="BV401" i="2"/>
  <c r="BV82" i="2"/>
  <c r="BV405" i="2"/>
  <c r="BV86" i="2"/>
  <c r="BV409" i="2"/>
  <c r="BV90" i="2"/>
  <c r="BV413" i="2"/>
  <c r="BV94" i="2"/>
  <c r="BV417" i="2"/>
  <c r="BV98" i="2"/>
  <c r="BV421" i="2"/>
  <c r="BV102" i="2"/>
  <c r="BV425" i="2"/>
  <c r="BV106" i="2"/>
  <c r="BV429" i="2"/>
  <c r="BV110" i="2"/>
  <c r="BV433" i="2"/>
  <c r="BV114" i="2"/>
  <c r="BV437" i="2"/>
  <c r="BV118" i="2"/>
  <c r="BV441" i="2"/>
  <c r="BV122" i="2"/>
  <c r="BV445" i="2"/>
  <c r="BV126" i="2"/>
  <c r="BV449" i="2"/>
  <c r="BV130" i="2"/>
  <c r="BV21" i="2"/>
  <c r="BV342" i="2"/>
  <c r="BV346" i="2"/>
  <c r="BV347" i="2"/>
  <c r="BV350" i="2"/>
  <c r="BV351" i="2"/>
  <c r="BV354" i="2"/>
  <c r="BV355" i="2"/>
  <c r="BV358" i="2"/>
  <c r="BV359" i="2"/>
  <c r="BV362" i="2"/>
  <c r="BV363" i="2"/>
  <c r="BV51" i="2"/>
  <c r="BV374" i="2"/>
  <c r="BV60" i="2"/>
  <c r="BV383" i="2"/>
  <c r="BV65" i="2"/>
  <c r="BV67" i="2"/>
  <c r="BV388" i="2"/>
  <c r="BV390" i="2"/>
  <c r="BV394" i="2"/>
  <c r="BV75" i="2"/>
  <c r="BV398" i="2"/>
  <c r="BV79" i="2"/>
  <c r="BV402" i="2"/>
  <c r="BV83" i="2"/>
  <c r="BV406" i="2"/>
  <c r="BV87" i="2"/>
  <c r="BV410" i="2"/>
  <c r="BV91" i="2"/>
  <c r="BV414" i="2"/>
  <c r="BV95" i="2"/>
  <c r="BV418" i="2"/>
  <c r="BV99" i="2"/>
  <c r="BV422" i="2"/>
  <c r="BV103" i="2"/>
  <c r="BV426" i="2"/>
  <c r="BV107" i="2"/>
  <c r="BV430" i="2"/>
  <c r="BV111" i="2"/>
  <c r="BV434" i="2"/>
  <c r="BV115" i="2"/>
  <c r="BV438" i="2"/>
  <c r="BV119" i="2"/>
  <c r="BV442" i="2"/>
  <c r="BV123" i="2"/>
  <c r="BV446" i="2"/>
  <c r="BV127" i="2"/>
  <c r="BV450" i="2"/>
  <c r="BV131" i="2"/>
  <c r="BV454" i="2"/>
  <c r="BV135" i="2"/>
  <c r="BV458" i="2"/>
  <c r="BV139" i="2"/>
  <c r="BV462" i="2"/>
  <c r="BV143" i="2"/>
  <c r="BV466" i="2"/>
  <c r="BV147" i="2"/>
  <c r="BV27" i="2"/>
  <c r="BV28" i="2"/>
  <c r="BV47" i="2"/>
  <c r="BV53" i="2"/>
  <c r="BV375" i="2"/>
  <c r="BV57" i="2"/>
  <c r="BV80" i="2"/>
  <c r="BV81" i="2"/>
  <c r="BV403" i="2"/>
  <c r="BV404" i="2"/>
  <c r="BV407" i="2"/>
  <c r="BV408" i="2"/>
  <c r="BV411" i="2"/>
  <c r="BV412" i="2"/>
  <c r="BV415" i="2"/>
  <c r="BV416" i="2"/>
  <c r="BV419" i="2"/>
  <c r="BV420" i="2"/>
  <c r="BV423" i="2"/>
  <c r="BV424" i="2"/>
  <c r="BV427" i="2"/>
  <c r="BV428" i="2"/>
  <c r="BV431" i="2"/>
  <c r="BV432" i="2"/>
  <c r="BV435" i="2"/>
  <c r="BV436" i="2"/>
  <c r="BV439" i="2"/>
  <c r="BV440" i="2"/>
  <c r="BV443" i="2"/>
  <c r="BV452" i="2"/>
  <c r="BV456" i="2"/>
  <c r="BV137" i="2"/>
  <c r="BV141" i="2"/>
  <c r="BV145" i="2"/>
  <c r="BV23" i="2"/>
  <c r="BV24" i="2"/>
  <c r="BV39" i="2"/>
  <c r="BV40" i="2"/>
  <c r="BV370" i="2"/>
  <c r="BV55" i="2"/>
  <c r="BV376" i="2"/>
  <c r="BV59" i="2"/>
  <c r="BV380" i="2"/>
  <c r="BV76" i="2"/>
  <c r="BV77" i="2"/>
  <c r="BV120" i="2"/>
  <c r="BV121" i="2"/>
  <c r="BV124" i="2"/>
  <c r="BV447" i="2"/>
  <c r="BV448" i="2"/>
  <c r="BV451" i="2"/>
  <c r="BV133" i="2"/>
  <c r="BV459" i="2"/>
  <c r="BV463" i="2"/>
  <c r="BV467" i="2"/>
  <c r="BV148" i="2"/>
  <c r="BV471" i="2"/>
  <c r="BV152" i="2"/>
  <c r="BV475" i="2"/>
  <c r="BV156" i="2"/>
  <c r="BV479" i="2"/>
  <c r="BV160" i="2"/>
  <c r="BV483" i="2"/>
  <c r="BV164" i="2"/>
  <c r="BV487" i="2"/>
  <c r="BV168" i="2"/>
  <c r="BV491" i="2"/>
  <c r="BV172" i="2"/>
  <c r="BV495" i="2"/>
  <c r="BV176" i="2"/>
  <c r="BV499" i="2"/>
  <c r="BV180" i="2"/>
  <c r="BV503" i="2"/>
  <c r="BV184" i="2"/>
  <c r="BV507" i="2"/>
  <c r="BV188" i="2"/>
  <c r="BV511" i="2"/>
  <c r="BV192" i="2"/>
  <c r="BV515" i="2"/>
  <c r="BV196" i="2"/>
  <c r="BV519" i="2"/>
  <c r="BV200" i="2"/>
  <c r="BV523" i="2"/>
  <c r="BV204" i="2"/>
  <c r="BV527" i="2"/>
  <c r="BV208" i="2"/>
  <c r="BV531" i="2"/>
  <c r="BV212" i="2"/>
  <c r="BV535" i="2"/>
  <c r="BV216" i="2"/>
  <c r="BV218" i="2"/>
  <c r="BV541" i="2"/>
  <c r="BV222" i="2"/>
  <c r="BV545" i="2"/>
  <c r="BV226" i="2"/>
  <c r="BV549" i="2"/>
  <c r="BV230" i="2"/>
  <c r="BV553" i="2"/>
  <c r="BV234" i="2"/>
  <c r="BV557" i="2"/>
  <c r="BV238" i="2"/>
  <c r="BV561" i="2"/>
  <c r="BV242" i="2"/>
  <c r="BV565" i="2"/>
  <c r="BV246" i="2"/>
  <c r="BV569" i="2"/>
  <c r="BV250" i="2"/>
  <c r="BV573" i="2"/>
  <c r="BV254" i="2"/>
  <c r="BV577" i="2"/>
  <c r="BV258" i="2"/>
  <c r="BV581" i="2"/>
  <c r="BV262" i="2"/>
  <c r="BV585" i="2"/>
  <c r="BV266" i="2"/>
  <c r="BV589" i="2"/>
  <c r="BV270" i="2"/>
  <c r="BV593" i="2"/>
  <c r="BV274" i="2"/>
  <c r="BV597" i="2"/>
  <c r="BV278" i="2"/>
  <c r="BV601" i="2"/>
  <c r="BV282" i="2"/>
  <c r="BV605" i="2"/>
  <c r="BV286" i="2"/>
  <c r="BV609" i="2"/>
  <c r="BV290" i="2"/>
  <c r="BV613" i="2"/>
  <c r="BV294" i="2"/>
  <c r="BV617" i="2"/>
  <c r="BV298" i="2"/>
  <c r="BV621" i="2"/>
  <c r="BV302" i="2"/>
  <c r="BV625" i="2"/>
  <c r="BV306" i="2"/>
  <c r="BV629" i="2"/>
  <c r="BV310" i="2"/>
  <c r="BV633" i="2"/>
  <c r="BV314" i="2"/>
  <c r="BV637" i="2"/>
  <c r="BV32" i="2"/>
  <c r="BV400" i="2"/>
  <c r="BV85" i="2"/>
  <c r="BV92" i="2"/>
  <c r="BV101" i="2"/>
  <c r="BV108" i="2"/>
  <c r="BV117" i="2"/>
  <c r="BV125" i="2"/>
  <c r="BV455" i="2"/>
  <c r="BV136" i="2"/>
  <c r="BV457" i="2"/>
  <c r="BV142" i="2"/>
  <c r="BV464" i="2"/>
  <c r="BV149" i="2"/>
  <c r="BV470" i="2"/>
  <c r="BV476" i="2"/>
  <c r="BV481" i="2"/>
  <c r="BV162" i="2"/>
  <c r="BV166" i="2"/>
  <c r="BV496" i="2"/>
  <c r="BV177" i="2"/>
  <c r="BV498" i="2"/>
  <c r="BV500" i="2"/>
  <c r="BV181" i="2"/>
  <c r="BV502" i="2"/>
  <c r="BV183" i="2"/>
  <c r="BV187" i="2"/>
  <c r="BV513" i="2"/>
  <c r="BV194" i="2"/>
  <c r="BV517" i="2"/>
  <c r="BV198" i="2"/>
  <c r="BV528" i="2"/>
  <c r="BV209" i="2"/>
  <c r="BV530" i="2"/>
  <c r="BV532" i="2"/>
  <c r="BV213" i="2"/>
  <c r="BV534" i="2"/>
  <c r="BV215" i="2"/>
  <c r="BV220" i="2"/>
  <c r="BV224" i="2"/>
  <c r="BV228" i="2"/>
  <c r="BV232" i="2"/>
  <c r="BV236" i="2"/>
  <c r="BV240" i="2"/>
  <c r="BV244" i="2"/>
  <c r="BV248" i="2"/>
  <c r="BV252" i="2"/>
  <c r="BV256" i="2"/>
  <c r="BV260" i="2"/>
  <c r="BV43" i="2"/>
  <c r="BV371" i="2"/>
  <c r="BV52" i="2"/>
  <c r="BV382" i="2"/>
  <c r="BV387" i="2"/>
  <c r="BV395" i="2"/>
  <c r="BV88" i="2"/>
  <c r="BV97" i="2"/>
  <c r="BV104" i="2"/>
  <c r="BV113" i="2"/>
  <c r="BV444" i="2"/>
  <c r="BV129" i="2"/>
  <c r="BV132" i="2"/>
  <c r="BV453" i="2"/>
  <c r="BV134" i="2"/>
  <c r="BV144" i="2"/>
  <c r="BV465" i="2"/>
  <c r="BV469" i="2"/>
  <c r="BV472" i="2"/>
  <c r="BV153" i="2"/>
  <c r="BV474" i="2"/>
  <c r="BV155" i="2"/>
  <c r="BV157" i="2"/>
  <c r="BV478" i="2"/>
  <c r="BV484" i="2"/>
  <c r="BV488" i="2"/>
  <c r="BV169" i="2"/>
  <c r="BV490" i="2"/>
  <c r="BV492" i="2"/>
  <c r="BV173" i="2"/>
  <c r="BV494" i="2"/>
  <c r="BV175" i="2"/>
  <c r="BV179" i="2"/>
  <c r="BV505" i="2"/>
  <c r="BV186" i="2"/>
  <c r="BV509" i="2"/>
  <c r="BV190" i="2"/>
  <c r="BV520" i="2"/>
  <c r="BV201" i="2"/>
  <c r="BV522" i="2"/>
  <c r="BV524" i="2"/>
  <c r="BV205" i="2"/>
  <c r="BV526" i="2"/>
  <c r="BV207" i="2"/>
  <c r="BV211" i="2"/>
  <c r="BV537" i="2"/>
  <c r="BV542" i="2"/>
  <c r="BV546" i="2"/>
  <c r="BV550" i="2"/>
  <c r="BV554" i="2"/>
  <c r="BV558" i="2"/>
  <c r="BV562" i="2"/>
  <c r="BV566" i="2"/>
  <c r="BV570" i="2"/>
  <c r="BV574" i="2"/>
  <c r="BV578" i="2"/>
  <c r="BV582" i="2"/>
  <c r="BV586" i="2"/>
  <c r="BV36" i="2"/>
  <c r="BV48" i="2"/>
  <c r="BV64" i="2"/>
  <c r="BV69" i="2"/>
  <c r="BV73" i="2"/>
  <c r="BV105" i="2"/>
  <c r="BV112" i="2"/>
  <c r="BV116" i="2"/>
  <c r="BV460" i="2"/>
  <c r="BV140" i="2"/>
  <c r="BV461" i="2"/>
  <c r="BV146" i="2"/>
  <c r="BV150" i="2"/>
  <c r="BV158" i="2"/>
  <c r="BV485" i="2"/>
  <c r="BV489" i="2"/>
  <c r="BV189" i="2"/>
  <c r="BV510" i="2"/>
  <c r="BV516" i="2"/>
  <c r="BV197" i="2"/>
  <c r="BV518" i="2"/>
  <c r="BV199" i="2"/>
  <c r="BV521" i="2"/>
  <c r="BV533" i="2"/>
  <c r="BV543" i="2"/>
  <c r="BV551" i="2"/>
  <c r="BV559" i="2"/>
  <c r="BV567" i="2"/>
  <c r="BV575" i="2"/>
  <c r="BV583" i="2"/>
  <c r="BV587" i="2"/>
  <c r="BV590" i="2"/>
  <c r="BV594" i="2"/>
  <c r="BV598" i="2"/>
  <c r="BV602" i="2"/>
  <c r="BV606" i="2"/>
  <c r="BV610" i="2"/>
  <c r="BV614" i="2"/>
  <c r="BV618" i="2"/>
  <c r="BV622" i="2"/>
  <c r="BV626" i="2"/>
  <c r="BV630" i="2"/>
  <c r="BV634" i="2"/>
  <c r="BV638" i="2"/>
  <c r="BV640" i="2"/>
  <c r="BV321" i="2"/>
  <c r="BV644" i="2"/>
  <c r="BV325" i="2"/>
  <c r="BV648" i="2"/>
  <c r="BV329" i="2"/>
  <c r="BV652" i="2"/>
  <c r="BV392" i="2"/>
  <c r="BV396" i="2"/>
  <c r="BV399" i="2"/>
  <c r="BV100" i="2"/>
  <c r="BV174" i="2"/>
  <c r="BV504" i="2"/>
  <c r="BV185" i="2"/>
  <c r="BV512" i="2"/>
  <c r="BV525" i="2"/>
  <c r="BV529" i="2"/>
  <c r="BV547" i="2"/>
  <c r="BV579" i="2"/>
  <c r="BV263" i="2"/>
  <c r="BV584" i="2"/>
  <c r="BV279" i="2"/>
  <c r="BV600" i="2"/>
  <c r="BV291" i="2"/>
  <c r="BV612" i="2"/>
  <c r="BV295" i="2"/>
  <c r="BV616" i="2"/>
  <c r="BV299" i="2"/>
  <c r="BV620" i="2"/>
  <c r="BV303" i="2"/>
  <c r="BV624" i="2"/>
  <c r="BV315" i="2"/>
  <c r="BV636" i="2"/>
  <c r="BV323" i="2"/>
  <c r="BV646" i="2"/>
  <c r="BV327" i="2"/>
  <c r="BV650" i="2"/>
  <c r="BV331" i="2"/>
  <c r="BV391" i="2"/>
  <c r="BV72" i="2"/>
  <c r="BV84" i="2"/>
  <c r="BV128" i="2"/>
  <c r="BV138" i="2"/>
  <c r="BV161" i="2"/>
  <c r="BV497" i="2"/>
  <c r="BV182" i="2"/>
  <c r="BV508" i="2"/>
  <c r="BV191" i="2"/>
  <c r="BV193" i="2"/>
  <c r="BV514" i="2"/>
  <c r="BV202" i="2"/>
  <c r="BV219" i="2"/>
  <c r="BV540" i="2"/>
  <c r="BV221" i="2"/>
  <c r="BV229" i="2"/>
  <c r="BV235" i="2"/>
  <c r="BV556" i="2"/>
  <c r="BV237" i="2"/>
  <c r="BV245" i="2"/>
  <c r="BV267" i="2"/>
  <c r="BV588" i="2"/>
  <c r="BV268" i="2"/>
  <c r="BV272" i="2"/>
  <c r="BV280" i="2"/>
  <c r="BV284" i="2"/>
  <c r="BV288" i="2"/>
  <c r="BV292" i="2"/>
  <c r="BV296" i="2"/>
  <c r="BV300" i="2"/>
  <c r="BV35" i="2"/>
  <c r="BV68" i="2"/>
  <c r="BV89" i="2"/>
  <c r="BV93" i="2"/>
  <c r="BV473" i="2"/>
  <c r="BV477" i="2"/>
  <c r="BV480" i="2"/>
  <c r="BV163" i="2"/>
  <c r="BV165" i="2"/>
  <c r="BV486" i="2"/>
  <c r="BV501" i="2"/>
  <c r="BV195" i="2"/>
  <c r="BV206" i="2"/>
  <c r="BV210" i="2"/>
  <c r="BV536" i="2"/>
  <c r="BV223" i="2"/>
  <c r="BV544" i="2"/>
  <c r="BV225" i="2"/>
  <c r="BV231" i="2"/>
  <c r="BV552" i="2"/>
  <c r="BV233" i="2"/>
  <c r="BV239" i="2"/>
  <c r="BV560" i="2"/>
  <c r="BV241" i="2"/>
  <c r="BV247" i="2"/>
  <c r="BV568" i="2"/>
  <c r="BV249" i="2"/>
  <c r="BV255" i="2"/>
  <c r="BV576" i="2"/>
  <c r="BV257" i="2"/>
  <c r="BV264" i="2"/>
  <c r="BV265" i="2"/>
  <c r="BV269" i="2"/>
  <c r="BV591" i="2"/>
  <c r="BV273" i="2"/>
  <c r="BV595" i="2"/>
  <c r="BV277" i="2"/>
  <c r="BV599" i="2"/>
  <c r="BV281" i="2"/>
  <c r="BV603" i="2"/>
  <c r="BV285" i="2"/>
  <c r="BV607" i="2"/>
  <c r="BV289" i="2"/>
  <c r="BV611" i="2"/>
  <c r="BV293" i="2"/>
  <c r="BV615" i="2"/>
  <c r="BV297" i="2"/>
  <c r="BV619" i="2"/>
  <c r="BV301" i="2"/>
  <c r="BV623" i="2"/>
  <c r="BV305" i="2"/>
  <c r="BV627" i="2"/>
  <c r="BV309" i="2"/>
  <c r="BV631" i="2"/>
  <c r="BV313" i="2"/>
  <c r="BV635" i="2"/>
  <c r="BV317" i="2"/>
  <c r="BV318" i="2"/>
  <c r="BV641" i="2"/>
  <c r="BV322" i="2"/>
  <c r="BV645" i="2"/>
  <c r="BV326" i="2"/>
  <c r="BV649" i="2"/>
  <c r="BV330" i="2"/>
  <c r="BV378" i="2"/>
  <c r="BV71" i="2"/>
  <c r="BV96" i="2"/>
  <c r="BV468" i="2"/>
  <c r="BV151" i="2"/>
  <c r="BV159" i="2"/>
  <c r="BV171" i="2"/>
  <c r="BV178" i="2"/>
  <c r="BV506" i="2"/>
  <c r="BV203" i="2"/>
  <c r="BV214" i="2"/>
  <c r="BV217" i="2"/>
  <c r="BV538" i="2"/>
  <c r="BV539" i="2"/>
  <c r="BV555" i="2"/>
  <c r="BV563" i="2"/>
  <c r="BV571" i="2"/>
  <c r="BV271" i="2"/>
  <c r="BV592" i="2"/>
  <c r="BV275" i="2"/>
  <c r="BV596" i="2"/>
  <c r="BV283" i="2"/>
  <c r="BV604" i="2"/>
  <c r="BV287" i="2"/>
  <c r="BV608" i="2"/>
  <c r="BV307" i="2"/>
  <c r="BV628" i="2"/>
  <c r="BV311" i="2"/>
  <c r="BV632" i="2"/>
  <c r="BV319" i="2"/>
  <c r="BV642" i="2"/>
  <c r="BV31" i="2"/>
  <c r="BV109" i="2"/>
  <c r="BV154" i="2"/>
  <c r="BV482" i="2"/>
  <c r="BV167" i="2"/>
  <c r="BV170" i="2"/>
  <c r="BV493" i="2"/>
  <c r="BV227" i="2"/>
  <c r="BV548" i="2"/>
  <c r="BV243" i="2"/>
  <c r="BV564" i="2"/>
  <c r="BV251" i="2"/>
  <c r="BV572" i="2"/>
  <c r="BV253" i="2"/>
  <c r="BV259" i="2"/>
  <c r="BV580" i="2"/>
  <c r="BV261" i="2"/>
  <c r="BV276" i="2"/>
  <c r="BV304" i="2"/>
  <c r="BV639" i="2"/>
  <c r="BV320" i="2"/>
  <c r="BV647" i="2"/>
  <c r="BV328" i="2"/>
  <c r="BV312" i="2"/>
  <c r="BV316" i="2"/>
  <c r="BV324" i="2"/>
  <c r="BV651" i="2"/>
  <c r="BV308" i="2"/>
  <c r="BV643" i="2"/>
  <c r="BT332" i="2"/>
  <c r="BT653" i="2"/>
  <c r="BT654" i="2"/>
  <c r="BT333" i="2"/>
  <c r="BT17" i="2"/>
  <c r="BT340" i="2"/>
  <c r="BT18" i="2"/>
  <c r="BT341" i="2"/>
  <c r="BT22" i="2"/>
  <c r="BT342" i="2"/>
  <c r="BT23" i="2"/>
  <c r="BT346" i="2"/>
  <c r="BT27" i="2"/>
  <c r="BT350" i="2"/>
  <c r="BT31" i="2"/>
  <c r="BT354" i="2"/>
  <c r="BT35" i="2"/>
  <c r="BT358" i="2"/>
  <c r="BT39" i="2"/>
  <c r="BT362" i="2"/>
  <c r="BT43" i="2"/>
  <c r="BT366" i="2"/>
  <c r="BT47" i="2"/>
  <c r="BT370" i="2"/>
  <c r="BT51" i="2"/>
  <c r="BT339" i="2"/>
  <c r="BT21" i="2"/>
  <c r="BT24" i="2"/>
  <c r="BT347" i="2"/>
  <c r="BT28" i="2"/>
  <c r="BT351" i="2"/>
  <c r="BT32" i="2"/>
  <c r="BT355" i="2"/>
  <c r="BT36" i="2"/>
  <c r="BT359" i="2"/>
  <c r="BT40" i="2"/>
  <c r="BT363" i="2"/>
  <c r="BT44" i="2"/>
  <c r="BT367" i="2"/>
  <c r="BT48" i="2"/>
  <c r="BT371" i="2"/>
  <c r="BT52" i="2"/>
  <c r="BT375" i="2"/>
  <c r="BT56" i="2"/>
  <c r="BT379" i="2"/>
  <c r="BT60" i="2"/>
  <c r="BT383" i="2"/>
  <c r="BT64" i="2"/>
  <c r="BT387" i="2"/>
  <c r="BT68" i="2"/>
  <c r="BT391" i="2"/>
  <c r="BT19" i="2"/>
  <c r="BT343" i="2"/>
  <c r="BT365" i="2"/>
  <c r="BT53" i="2"/>
  <c r="BT374" i="2"/>
  <c r="BT376" i="2"/>
  <c r="BT62" i="2"/>
  <c r="BT385" i="2"/>
  <c r="BT67" i="2"/>
  <c r="BT69" i="2"/>
  <c r="BT390" i="2"/>
  <c r="BT392" i="2"/>
  <c r="BT72" i="2"/>
  <c r="BT395" i="2"/>
  <c r="BT76" i="2"/>
  <c r="BT399" i="2"/>
  <c r="BT80" i="2"/>
  <c r="BT403" i="2"/>
  <c r="BT84" i="2"/>
  <c r="BT407" i="2"/>
  <c r="BT88" i="2"/>
  <c r="BT411" i="2"/>
  <c r="BT92" i="2"/>
  <c r="BT415" i="2"/>
  <c r="BT96" i="2"/>
  <c r="BT419" i="2"/>
  <c r="BT100" i="2"/>
  <c r="BT423" i="2"/>
  <c r="BT104" i="2"/>
  <c r="BT427" i="2"/>
  <c r="BT108" i="2"/>
  <c r="BT431" i="2"/>
  <c r="BT112" i="2"/>
  <c r="BT435" i="2"/>
  <c r="BT116" i="2"/>
  <c r="BT439" i="2"/>
  <c r="BT120" i="2"/>
  <c r="BT443" i="2"/>
  <c r="BT124" i="2"/>
  <c r="BT447" i="2"/>
  <c r="BT128" i="2"/>
  <c r="BT451" i="2"/>
  <c r="BT338" i="2"/>
  <c r="BT49" i="2"/>
  <c r="BT50" i="2"/>
  <c r="BT372" i="2"/>
  <c r="BT373" i="2"/>
  <c r="BT55" i="2"/>
  <c r="BT57" i="2"/>
  <c r="BT378" i="2"/>
  <c r="BT380" i="2"/>
  <c r="BT66" i="2"/>
  <c r="BT389" i="2"/>
  <c r="BT71" i="2"/>
  <c r="BT73" i="2"/>
  <c r="BT396" i="2"/>
  <c r="BT77" i="2"/>
  <c r="BT400" i="2"/>
  <c r="BT81" i="2"/>
  <c r="BT404" i="2"/>
  <c r="BT85" i="2"/>
  <c r="BT408" i="2"/>
  <c r="BT89" i="2"/>
  <c r="BT412" i="2"/>
  <c r="BT93" i="2"/>
  <c r="BT416" i="2"/>
  <c r="BT97" i="2"/>
  <c r="BT420" i="2"/>
  <c r="BT101" i="2"/>
  <c r="BT424" i="2"/>
  <c r="BT105" i="2"/>
  <c r="BT428" i="2"/>
  <c r="BT109" i="2"/>
  <c r="BT432" i="2"/>
  <c r="BT113" i="2"/>
  <c r="BT436" i="2"/>
  <c r="BT117" i="2"/>
  <c r="BT440" i="2"/>
  <c r="BT121" i="2"/>
  <c r="BT444" i="2"/>
  <c r="BT125" i="2"/>
  <c r="BT448" i="2"/>
  <c r="BT129" i="2"/>
  <c r="BT452" i="2"/>
  <c r="BT133" i="2"/>
  <c r="BT456" i="2"/>
  <c r="BT137" i="2"/>
  <c r="BT460" i="2"/>
  <c r="BT141" i="2"/>
  <c r="BT464" i="2"/>
  <c r="BT145" i="2"/>
  <c r="BT20" i="2"/>
  <c r="BT25" i="2"/>
  <c r="BT30" i="2"/>
  <c r="BT356" i="2"/>
  <c r="BT357" i="2"/>
  <c r="BT41" i="2"/>
  <c r="BT369" i="2"/>
  <c r="BT58" i="2"/>
  <c r="BT59" i="2"/>
  <c r="BT381" i="2"/>
  <c r="BT388" i="2"/>
  <c r="BT78" i="2"/>
  <c r="BT79" i="2"/>
  <c r="BT401" i="2"/>
  <c r="BT402" i="2"/>
  <c r="BT457" i="2"/>
  <c r="BT138" i="2"/>
  <c r="BT459" i="2"/>
  <c r="BT461" i="2"/>
  <c r="BT142" i="2"/>
  <c r="BT463" i="2"/>
  <c r="BT465" i="2"/>
  <c r="BT146" i="2"/>
  <c r="BT467" i="2"/>
  <c r="BT468" i="2"/>
  <c r="BT26" i="2"/>
  <c r="BT352" i="2"/>
  <c r="BT353" i="2"/>
  <c r="BT37" i="2"/>
  <c r="BT42" i="2"/>
  <c r="BT364" i="2"/>
  <c r="BT45" i="2"/>
  <c r="BT377" i="2"/>
  <c r="BT61" i="2"/>
  <c r="BT382" i="2"/>
  <c r="BT70" i="2"/>
  <c r="BT74" i="2"/>
  <c r="BT75" i="2"/>
  <c r="BT397" i="2"/>
  <c r="BT398" i="2"/>
  <c r="BT441" i="2"/>
  <c r="BT442" i="2"/>
  <c r="BT123" i="2"/>
  <c r="BT445" i="2"/>
  <c r="BT453" i="2"/>
  <c r="BT134" i="2"/>
  <c r="BT455" i="2"/>
  <c r="BT136" i="2"/>
  <c r="BT140" i="2"/>
  <c r="BT144" i="2"/>
  <c r="BT469" i="2"/>
  <c r="BT150" i="2"/>
  <c r="BT473" i="2"/>
  <c r="BT154" i="2"/>
  <c r="BT477" i="2"/>
  <c r="BT158" i="2"/>
  <c r="BT481" i="2"/>
  <c r="BT162" i="2"/>
  <c r="BT485" i="2"/>
  <c r="BT166" i="2"/>
  <c r="BT489" i="2"/>
  <c r="BT170" i="2"/>
  <c r="BT493" i="2"/>
  <c r="BT174" i="2"/>
  <c r="BT497" i="2"/>
  <c r="BT178" i="2"/>
  <c r="BT501" i="2"/>
  <c r="BT182" i="2"/>
  <c r="BT505" i="2"/>
  <c r="BT186" i="2"/>
  <c r="BT509" i="2"/>
  <c r="BT190" i="2"/>
  <c r="BT513" i="2"/>
  <c r="BT194" i="2"/>
  <c r="BT517" i="2"/>
  <c r="BT198" i="2"/>
  <c r="BT521" i="2"/>
  <c r="BT202" i="2"/>
  <c r="BT525" i="2"/>
  <c r="BT206" i="2"/>
  <c r="BT529" i="2"/>
  <c r="BT210" i="2"/>
  <c r="BT533" i="2"/>
  <c r="BT214" i="2"/>
  <c r="BT537" i="2"/>
  <c r="BT539" i="2"/>
  <c r="BT220" i="2"/>
  <c r="BT543" i="2"/>
  <c r="BT224" i="2"/>
  <c r="BT547" i="2"/>
  <c r="BT228" i="2"/>
  <c r="BT551" i="2"/>
  <c r="BT232" i="2"/>
  <c r="BT555" i="2"/>
  <c r="BT236" i="2"/>
  <c r="BT559" i="2"/>
  <c r="BT240" i="2"/>
  <c r="BT563" i="2"/>
  <c r="BT244" i="2"/>
  <c r="BT567" i="2"/>
  <c r="BT248" i="2"/>
  <c r="BT571" i="2"/>
  <c r="BT252" i="2"/>
  <c r="BT575" i="2"/>
  <c r="BT256" i="2"/>
  <c r="BT579" i="2"/>
  <c r="BT260" i="2"/>
  <c r="BT583" i="2"/>
  <c r="BT264" i="2"/>
  <c r="BT587" i="2"/>
  <c r="BT268" i="2"/>
  <c r="BT591" i="2"/>
  <c r="BT272" i="2"/>
  <c r="BT595" i="2"/>
  <c r="BT276" i="2"/>
  <c r="BT599" i="2"/>
  <c r="BT280" i="2"/>
  <c r="BT603" i="2"/>
  <c r="BT284" i="2"/>
  <c r="BT607" i="2"/>
  <c r="BT288" i="2"/>
  <c r="BT611" i="2"/>
  <c r="BT292" i="2"/>
  <c r="BT615" i="2"/>
  <c r="BT296" i="2"/>
  <c r="BT619" i="2"/>
  <c r="BT300" i="2"/>
  <c r="BT623" i="2"/>
  <c r="BT304" i="2"/>
  <c r="BT627" i="2"/>
  <c r="BT308" i="2"/>
  <c r="BT631" i="2"/>
  <c r="BT312" i="2"/>
  <c r="BT635" i="2"/>
  <c r="BT316" i="2"/>
  <c r="BT345" i="2"/>
  <c r="BT34" i="2"/>
  <c r="BT38" i="2"/>
  <c r="BT63" i="2"/>
  <c r="BT83" i="2"/>
  <c r="BT405" i="2"/>
  <c r="BT90" i="2"/>
  <c r="BT414" i="2"/>
  <c r="BT99" i="2"/>
  <c r="BT421" i="2"/>
  <c r="BT106" i="2"/>
  <c r="BT430" i="2"/>
  <c r="BT115" i="2"/>
  <c r="BT437" i="2"/>
  <c r="BT127" i="2"/>
  <c r="BT449" i="2"/>
  <c r="BT130" i="2"/>
  <c r="BT132" i="2"/>
  <c r="BT454" i="2"/>
  <c r="BT471" i="2"/>
  <c r="BT151" i="2"/>
  <c r="BT472" i="2"/>
  <c r="BT153" i="2"/>
  <c r="BT157" i="2"/>
  <c r="BT482" i="2"/>
  <c r="BT163" i="2"/>
  <c r="BT484" i="2"/>
  <c r="BT486" i="2"/>
  <c r="BT167" i="2"/>
  <c r="BT488" i="2"/>
  <c r="BT169" i="2"/>
  <c r="BT171" i="2"/>
  <c r="BT492" i="2"/>
  <c r="BT173" i="2"/>
  <c r="BT499" i="2"/>
  <c r="BT503" i="2"/>
  <c r="BT184" i="2"/>
  <c r="BT188" i="2"/>
  <c r="BT514" i="2"/>
  <c r="BT518" i="2"/>
  <c r="BT199" i="2"/>
  <c r="BT520" i="2"/>
  <c r="BT201" i="2"/>
  <c r="BT203" i="2"/>
  <c r="BT524" i="2"/>
  <c r="BT205" i="2"/>
  <c r="BT531" i="2"/>
  <c r="BT535" i="2"/>
  <c r="BT216" i="2"/>
  <c r="BT221" i="2"/>
  <c r="BT542" i="2"/>
  <c r="BT225" i="2"/>
  <c r="BT546" i="2"/>
  <c r="BT229" i="2"/>
  <c r="BT550" i="2"/>
  <c r="BT233" i="2"/>
  <c r="BT554" i="2"/>
  <c r="BT237" i="2"/>
  <c r="BT558" i="2"/>
  <c r="BT241" i="2"/>
  <c r="BT562" i="2"/>
  <c r="BT245" i="2"/>
  <c r="BT566" i="2"/>
  <c r="BT249" i="2"/>
  <c r="BT570" i="2"/>
  <c r="BT253" i="2"/>
  <c r="BT574" i="2"/>
  <c r="BT257" i="2"/>
  <c r="BT578" i="2"/>
  <c r="BT261" i="2"/>
  <c r="BT582" i="2"/>
  <c r="BT348" i="2"/>
  <c r="BT360" i="2"/>
  <c r="BT368" i="2"/>
  <c r="BT54" i="2"/>
  <c r="BT393" i="2"/>
  <c r="BT394" i="2"/>
  <c r="BT86" i="2"/>
  <c r="BT410" i="2"/>
  <c r="BT95" i="2"/>
  <c r="BT417" i="2"/>
  <c r="BT102" i="2"/>
  <c r="BT426" i="2"/>
  <c r="BT111" i="2"/>
  <c r="BT433" i="2"/>
  <c r="BT118" i="2"/>
  <c r="BT135" i="2"/>
  <c r="BT139" i="2"/>
  <c r="BT147" i="2"/>
  <c r="BT148" i="2"/>
  <c r="BT475" i="2"/>
  <c r="BT156" i="2"/>
  <c r="BT479" i="2"/>
  <c r="BT159" i="2"/>
  <c r="BT480" i="2"/>
  <c r="BT161" i="2"/>
  <c r="BT165" i="2"/>
  <c r="BT491" i="2"/>
  <c r="BT495" i="2"/>
  <c r="BT176" i="2"/>
  <c r="BT180" i="2"/>
  <c r="BT506" i="2"/>
  <c r="BT510" i="2"/>
  <c r="BT191" i="2"/>
  <c r="BT512" i="2"/>
  <c r="BT193" i="2"/>
  <c r="BT195" i="2"/>
  <c r="BT516" i="2"/>
  <c r="BT197" i="2"/>
  <c r="BT523" i="2"/>
  <c r="BT527" i="2"/>
  <c r="BT208" i="2"/>
  <c r="BT212" i="2"/>
  <c r="BT538" i="2"/>
  <c r="BT218" i="2"/>
  <c r="BT540" i="2"/>
  <c r="BT222" i="2"/>
  <c r="BT544" i="2"/>
  <c r="BT226" i="2"/>
  <c r="BT548" i="2"/>
  <c r="BT230" i="2"/>
  <c r="BT552" i="2"/>
  <c r="BT234" i="2"/>
  <c r="BT556" i="2"/>
  <c r="BT238" i="2"/>
  <c r="BT560" i="2"/>
  <c r="BT242" i="2"/>
  <c r="BT564" i="2"/>
  <c r="BT246" i="2"/>
  <c r="BT568" i="2"/>
  <c r="BT250" i="2"/>
  <c r="BT572" i="2"/>
  <c r="BT254" i="2"/>
  <c r="BT576" i="2"/>
  <c r="BT258" i="2"/>
  <c r="BT580" i="2"/>
  <c r="BT262" i="2"/>
  <c r="BT584" i="2"/>
  <c r="BT266" i="2"/>
  <c r="BT588" i="2"/>
  <c r="BT29" i="2"/>
  <c r="BT33" i="2"/>
  <c r="BT361" i="2"/>
  <c r="BT384" i="2"/>
  <c r="BT87" i="2"/>
  <c r="BT409" i="2"/>
  <c r="BT98" i="2"/>
  <c r="BT434" i="2"/>
  <c r="BT122" i="2"/>
  <c r="BT450" i="2"/>
  <c r="BT462" i="2"/>
  <c r="BT149" i="2"/>
  <c r="BT152" i="2"/>
  <c r="BT160" i="2"/>
  <c r="BT175" i="2"/>
  <c r="BT496" i="2"/>
  <c r="BT181" i="2"/>
  <c r="BT192" i="2"/>
  <c r="BT519" i="2"/>
  <c r="BT526" i="2"/>
  <c r="BT215" i="2"/>
  <c r="BT536" i="2"/>
  <c r="BT223" i="2"/>
  <c r="BT231" i="2"/>
  <c r="BT239" i="2"/>
  <c r="BT247" i="2"/>
  <c r="BT255" i="2"/>
  <c r="BT265" i="2"/>
  <c r="BT586" i="2"/>
  <c r="BT270" i="2"/>
  <c r="BT592" i="2"/>
  <c r="BT274" i="2"/>
  <c r="BT596" i="2"/>
  <c r="BT278" i="2"/>
  <c r="BT600" i="2"/>
  <c r="BT282" i="2"/>
  <c r="BT604" i="2"/>
  <c r="BT286" i="2"/>
  <c r="BT608" i="2"/>
  <c r="BT290" i="2"/>
  <c r="BT612" i="2"/>
  <c r="BT294" i="2"/>
  <c r="BT616" i="2"/>
  <c r="BT298" i="2"/>
  <c r="BT620" i="2"/>
  <c r="BT302" i="2"/>
  <c r="BT624" i="2"/>
  <c r="BT306" i="2"/>
  <c r="BT628" i="2"/>
  <c r="BT310" i="2"/>
  <c r="BT632" i="2"/>
  <c r="BT314" i="2"/>
  <c r="BT636" i="2"/>
  <c r="BT319" i="2"/>
  <c r="BT642" i="2"/>
  <c r="BT323" i="2"/>
  <c r="BT646" i="2"/>
  <c r="BT327" i="2"/>
  <c r="BT650" i="2"/>
  <c r="BT331" i="2"/>
  <c r="BT65" i="2"/>
  <c r="BT406" i="2"/>
  <c r="BT418" i="2"/>
  <c r="BT114" i="2"/>
  <c r="BT466" i="2"/>
  <c r="BT172" i="2"/>
  <c r="BT498" i="2"/>
  <c r="BT179" i="2"/>
  <c r="BT500" i="2"/>
  <c r="BT522" i="2"/>
  <c r="BT209" i="2"/>
  <c r="BT227" i="2"/>
  <c r="BT259" i="2"/>
  <c r="BT267" i="2"/>
  <c r="BT640" i="2"/>
  <c r="BT644" i="2"/>
  <c r="BT329" i="2"/>
  <c r="BT652" i="2"/>
  <c r="BT91" i="2"/>
  <c r="BT413" i="2"/>
  <c r="BT425" i="2"/>
  <c r="BT446" i="2"/>
  <c r="BT126" i="2"/>
  <c r="BT487" i="2"/>
  <c r="BT168" i="2"/>
  <c r="BT177" i="2"/>
  <c r="BT502" i="2"/>
  <c r="BT189" i="2"/>
  <c r="BT511" i="2"/>
  <c r="BT515" i="2"/>
  <c r="BT200" i="2"/>
  <c r="BT207" i="2"/>
  <c r="BT528" i="2"/>
  <c r="BT213" i="2"/>
  <c r="BT541" i="2"/>
  <c r="BT273" i="2"/>
  <c r="BT594" i="2"/>
  <c r="BT277" i="2"/>
  <c r="BT598" i="2"/>
  <c r="BT281" i="2"/>
  <c r="BT602" i="2"/>
  <c r="BT285" i="2"/>
  <c r="BT606" i="2"/>
  <c r="BT289" i="2"/>
  <c r="BT610" i="2"/>
  <c r="BT297" i="2"/>
  <c r="BT618" i="2"/>
  <c r="BT301" i="2"/>
  <c r="BT622" i="2"/>
  <c r="BT344" i="2"/>
  <c r="BT349" i="2"/>
  <c r="BT46" i="2"/>
  <c r="BT82" i="2"/>
  <c r="BT94" i="2"/>
  <c r="BT422" i="2"/>
  <c r="BT107" i="2"/>
  <c r="BT429" i="2"/>
  <c r="BT119" i="2"/>
  <c r="BT458" i="2"/>
  <c r="BT143" i="2"/>
  <c r="BT155" i="2"/>
  <c r="BT476" i="2"/>
  <c r="BT483" i="2"/>
  <c r="BT494" i="2"/>
  <c r="BT183" i="2"/>
  <c r="BT504" i="2"/>
  <c r="BT185" i="2"/>
  <c r="BT507" i="2"/>
  <c r="BT196" i="2"/>
  <c r="BT204" i="2"/>
  <c r="BT530" i="2"/>
  <c r="BT211" i="2"/>
  <c r="BT532" i="2"/>
  <c r="BT217" i="2"/>
  <c r="BT545" i="2"/>
  <c r="BT553" i="2"/>
  <c r="BT561" i="2"/>
  <c r="BT569" i="2"/>
  <c r="BT577" i="2"/>
  <c r="BT263" i="2"/>
  <c r="BT589" i="2"/>
  <c r="BT271" i="2"/>
  <c r="BT593" i="2"/>
  <c r="BT275" i="2"/>
  <c r="BT597" i="2"/>
  <c r="BT279" i="2"/>
  <c r="BT601" i="2"/>
  <c r="BT283" i="2"/>
  <c r="BT605" i="2"/>
  <c r="BT287" i="2"/>
  <c r="BT609" i="2"/>
  <c r="BT291" i="2"/>
  <c r="BT613" i="2"/>
  <c r="BT295" i="2"/>
  <c r="BT617" i="2"/>
  <c r="BT299" i="2"/>
  <c r="BT621" i="2"/>
  <c r="BT303" i="2"/>
  <c r="BT625" i="2"/>
  <c r="BT307" i="2"/>
  <c r="BT629" i="2"/>
  <c r="BT311" i="2"/>
  <c r="BT633" i="2"/>
  <c r="BT315" i="2"/>
  <c r="BT637" i="2"/>
  <c r="BT639" i="2"/>
  <c r="BT320" i="2"/>
  <c r="BT643" i="2"/>
  <c r="BT324" i="2"/>
  <c r="BT647" i="2"/>
  <c r="BT328" i="2"/>
  <c r="BT651" i="2"/>
  <c r="BT386" i="2"/>
  <c r="BT131" i="2"/>
  <c r="BT490" i="2"/>
  <c r="BT187" i="2"/>
  <c r="BT508" i="2"/>
  <c r="BT534" i="2"/>
  <c r="BT219" i="2"/>
  <c r="BT235" i="2"/>
  <c r="BT243" i="2"/>
  <c r="BT251" i="2"/>
  <c r="BT321" i="2"/>
  <c r="BT325" i="2"/>
  <c r="BT648" i="2"/>
  <c r="BT103" i="2"/>
  <c r="BT110" i="2"/>
  <c r="BT438" i="2"/>
  <c r="BT470" i="2"/>
  <c r="BT474" i="2"/>
  <c r="BT478" i="2"/>
  <c r="BT164" i="2"/>
  <c r="BT549" i="2"/>
  <c r="BT557" i="2"/>
  <c r="BT565" i="2"/>
  <c r="BT573" i="2"/>
  <c r="BT581" i="2"/>
  <c r="BT585" i="2"/>
  <c r="BT269" i="2"/>
  <c r="BT590" i="2"/>
  <c r="BT293" i="2"/>
  <c r="BT614" i="2"/>
  <c r="BT305" i="2"/>
  <c r="BT626" i="2"/>
  <c r="BT322" i="2"/>
  <c r="BT649" i="2"/>
  <c r="BT309" i="2"/>
  <c r="BT330" i="2"/>
  <c r="BT634" i="2"/>
  <c r="BT317" i="2"/>
  <c r="BT638" i="2"/>
  <c r="BT318" i="2"/>
  <c r="BT645" i="2"/>
  <c r="BT630" i="2"/>
  <c r="BT641" i="2"/>
  <c r="BT313" i="2"/>
  <c r="BT326" i="2"/>
  <c r="D35" i="9" l="1"/>
  <c r="D34" i="9"/>
  <c r="D42" i="9"/>
  <c r="D6" i="9"/>
  <c r="BK315" i="2"/>
  <c r="BK287" i="2"/>
  <c r="BJ309" i="2"/>
  <c r="BK290" i="2"/>
  <c r="BK278" i="2"/>
  <c r="BK156" i="2"/>
  <c r="BK299" i="2"/>
  <c r="BK275" i="2"/>
  <c r="BK144" i="2"/>
  <c r="BK298" i="2"/>
  <c r="BJ316" i="2"/>
  <c r="BJ300" i="2"/>
  <c r="BJ207" i="2"/>
  <c r="BJ142" i="2"/>
  <c r="BK206" i="2"/>
  <c r="BJ202" i="2"/>
  <c r="BK189" i="2"/>
  <c r="BJ170" i="2"/>
  <c r="BJ154" i="2"/>
  <c r="BJ105" i="2"/>
  <c r="BK72" i="2"/>
  <c r="BJ255" i="2"/>
  <c r="BJ239" i="2"/>
  <c r="BJ223" i="2"/>
  <c r="BK207" i="2"/>
  <c r="BK175" i="2"/>
  <c r="BJ141" i="2"/>
  <c r="BK80" i="2"/>
  <c r="BK67" i="2"/>
  <c r="BJ126" i="2"/>
  <c r="BK66" i="2"/>
  <c r="BJ144" i="2"/>
  <c r="BJ112" i="2"/>
  <c r="BJ104" i="2"/>
  <c r="BJ88" i="2"/>
  <c r="BK58" i="2"/>
  <c r="BJ52" i="2"/>
  <c r="BJ28" i="2"/>
  <c r="BJ111" i="2"/>
  <c r="BJ95" i="2"/>
  <c r="BJ87" i="2"/>
  <c r="BK69" i="2"/>
  <c r="BK45" i="2"/>
  <c r="BK48" i="2"/>
  <c r="D36" i="9"/>
  <c r="D22" i="9"/>
  <c r="D5" i="9"/>
  <c r="D24" i="9"/>
  <c r="D12" i="9"/>
  <c r="D15" i="9"/>
  <c r="D26" i="9"/>
  <c r="D28" i="9"/>
  <c r="D11" i="9"/>
  <c r="F8" i="9"/>
  <c r="G8" i="9"/>
  <c r="BJ314" i="2"/>
  <c r="BK88" i="2"/>
  <c r="BJ211" i="2"/>
  <c r="BK254" i="2"/>
  <c r="BK222" i="2"/>
  <c r="BJ160" i="2"/>
  <c r="BK75" i="2"/>
  <c r="BK214" i="2"/>
  <c r="BK178" i="2"/>
  <c r="BK330" i="2"/>
  <c r="BJ313" i="2"/>
  <c r="BJ277" i="2"/>
  <c r="BJ110" i="2"/>
  <c r="BJ322" i="2"/>
  <c r="BJ167" i="2"/>
  <c r="BJ93" i="2"/>
  <c r="BJ264" i="2"/>
  <c r="BJ248" i="2"/>
  <c r="BJ232" i="2"/>
  <c r="BK213" i="2"/>
  <c r="BJ194" i="2"/>
  <c r="BK166" i="2"/>
  <c r="BK108" i="2"/>
  <c r="BK76" i="2"/>
  <c r="BJ250" i="2"/>
  <c r="BJ234" i="2"/>
  <c r="BJ218" i="2"/>
  <c r="BK158" i="2"/>
  <c r="BJ311" i="2"/>
  <c r="BJ295" i="2"/>
  <c r="BJ279" i="2"/>
  <c r="BJ247" i="2"/>
  <c r="BK215" i="2"/>
  <c r="BK191" i="2"/>
  <c r="BK159" i="2"/>
  <c r="BK145" i="2"/>
  <c r="BK135" i="2"/>
  <c r="BJ148" i="2"/>
  <c r="BJ62" i="2"/>
  <c r="BJ128" i="2"/>
  <c r="BJ96" i="2"/>
  <c r="BJ80" i="2"/>
  <c r="BJ79" i="2"/>
  <c r="BK59" i="2"/>
  <c r="BJ37" i="2"/>
  <c r="BK53" i="2"/>
  <c r="BK37" i="2"/>
  <c r="BK22" i="2"/>
  <c r="BK40" i="2"/>
  <c r="BK24" i="2"/>
  <c r="BJ333" i="2"/>
  <c r="BK307" i="2"/>
  <c r="BK303" i="2"/>
  <c r="BJ171" i="2"/>
  <c r="BK318" i="2"/>
  <c r="BJ289" i="2"/>
  <c r="BJ241" i="2"/>
  <c r="BK180" i="2"/>
  <c r="BJ327" i="2"/>
  <c r="BK246" i="2"/>
  <c r="BK197" i="2"/>
  <c r="BK116" i="2"/>
  <c r="BJ298" i="2"/>
  <c r="BK271" i="2"/>
  <c r="BJ214" i="2"/>
  <c r="BJ178" i="2"/>
  <c r="BK326" i="2"/>
  <c r="BJ293" i="2"/>
  <c r="BK210" i="2"/>
  <c r="BK328" i="2"/>
  <c r="BK312" i="2"/>
  <c r="BK296" i="2"/>
  <c r="BK272" i="2"/>
  <c r="BJ237" i="2"/>
  <c r="BK182" i="2"/>
  <c r="BK124" i="2"/>
  <c r="BJ19" i="2"/>
  <c r="BK260" i="2"/>
  <c r="BK244" i="2"/>
  <c r="BK228" i="2"/>
  <c r="BK209" i="2"/>
  <c r="BK192" i="2"/>
  <c r="BK160" i="2"/>
  <c r="BJ117" i="2"/>
  <c r="BJ85" i="2"/>
  <c r="BK255" i="2"/>
  <c r="BK239" i="2"/>
  <c r="BK223" i="2"/>
  <c r="BK217" i="2"/>
  <c r="BK200" i="2"/>
  <c r="BJ174" i="2"/>
  <c r="BJ158" i="2"/>
  <c r="BK119" i="2"/>
  <c r="BK87" i="2"/>
  <c r="BK309" i="2"/>
  <c r="BK293" i="2"/>
  <c r="BK277" i="2"/>
  <c r="BK261" i="2"/>
  <c r="BK245" i="2"/>
  <c r="BK229" i="2"/>
  <c r="BJ213" i="2"/>
  <c r="BJ197" i="2"/>
  <c r="BJ181" i="2"/>
  <c r="BJ157" i="2"/>
  <c r="BJ145" i="2"/>
  <c r="BK131" i="2"/>
  <c r="BK60" i="2"/>
  <c r="BK143" i="2"/>
  <c r="BJ121" i="2"/>
  <c r="BK50" i="2"/>
  <c r="BK142" i="2"/>
  <c r="BK126" i="2"/>
  <c r="BK118" i="2"/>
  <c r="BK102" i="2"/>
  <c r="BK86" i="2"/>
  <c r="BJ70" i="2"/>
  <c r="BJ40" i="2"/>
  <c r="L40" i="2" s="1"/>
  <c r="G40" i="2" s="1"/>
  <c r="C26" i="10" s="1"/>
  <c r="BK125" i="2"/>
  <c r="BK109" i="2"/>
  <c r="BK93" i="2"/>
  <c r="BK77" i="2"/>
  <c r="BK42" i="2"/>
  <c r="BK26" i="2"/>
  <c r="BJ59" i="2"/>
  <c r="L59" i="2" s="1"/>
  <c r="G59" i="2" s="1"/>
  <c r="C45" i="10" s="1"/>
  <c r="BJ43" i="2"/>
  <c r="BJ27" i="2"/>
  <c r="BJ46" i="2"/>
  <c r="BJ30" i="2"/>
  <c r="BK17" i="2"/>
  <c r="D29" i="9"/>
  <c r="E29" i="9" s="1"/>
  <c r="D9" i="9"/>
  <c r="E9" i="9" s="1"/>
  <c r="D13" i="9"/>
  <c r="E13" i="9" s="1"/>
  <c r="BJ329" i="2"/>
  <c r="BK323" i="2"/>
  <c r="BJ310" i="2"/>
  <c r="BK295" i="2"/>
  <c r="BJ274" i="2"/>
  <c r="BK100" i="2"/>
  <c r="BJ328" i="2"/>
  <c r="BK314" i="2"/>
  <c r="BJ297" i="2"/>
  <c r="BK286" i="2"/>
  <c r="BK270" i="2"/>
  <c r="BJ233" i="2"/>
  <c r="BK186" i="2"/>
  <c r="BK165" i="2"/>
  <c r="BK107" i="2"/>
  <c r="BK325" i="2"/>
  <c r="BK263" i="2"/>
  <c r="BK238" i="2"/>
  <c r="BK212" i="2"/>
  <c r="BJ192" i="2"/>
  <c r="BJ150" i="2"/>
  <c r="BJ113" i="2"/>
  <c r="BJ306" i="2"/>
  <c r="BK291" i="2"/>
  <c r="BJ282" i="2"/>
  <c r="BK258" i="2"/>
  <c r="BK226" i="2"/>
  <c r="BK208" i="2"/>
  <c r="BJ184" i="2"/>
  <c r="BK169" i="2"/>
  <c r="BK95" i="2"/>
  <c r="BJ324" i="2"/>
  <c r="BK302" i="2"/>
  <c r="BK282" i="2"/>
  <c r="BK267" i="2"/>
  <c r="BJ210" i="2"/>
  <c r="BJ106" i="2"/>
  <c r="BJ326" i="2"/>
  <c r="BJ318" i="2"/>
  <c r="L318" i="2" s="1"/>
  <c r="G318" i="2" s="1"/>
  <c r="C304" i="10" s="1"/>
  <c r="BJ312" i="2"/>
  <c r="BJ304" i="2"/>
  <c r="BJ296" i="2"/>
  <c r="BJ288" i="2"/>
  <c r="BJ280" i="2"/>
  <c r="BJ272" i="2"/>
  <c r="L272" i="2" s="1"/>
  <c r="G272" i="2" s="1"/>
  <c r="C258" i="10" s="1"/>
  <c r="BJ261" i="2"/>
  <c r="L261" i="2" s="1"/>
  <c r="G261" i="2" s="1"/>
  <c r="C247" i="10" s="1"/>
  <c r="BJ229" i="2"/>
  <c r="BK190" i="2"/>
  <c r="BJ182" i="2"/>
  <c r="BK157" i="2"/>
  <c r="BK123" i="2"/>
  <c r="BK84" i="2"/>
  <c r="BJ268" i="2"/>
  <c r="BJ260" i="2"/>
  <c r="L260" i="2" s="1"/>
  <c r="G260" i="2" s="1"/>
  <c r="C246" i="10" s="1"/>
  <c r="BJ252" i="2"/>
  <c r="BJ244" i="2"/>
  <c r="BJ236" i="2"/>
  <c r="BJ228" i="2"/>
  <c r="BJ220" i="2"/>
  <c r="BJ204" i="2"/>
  <c r="BK196" i="2"/>
  <c r="BJ187" i="2"/>
  <c r="BJ172" i="2"/>
  <c r="BJ164" i="2"/>
  <c r="BJ152" i="2"/>
  <c r="BK133" i="2"/>
  <c r="BK115" i="2"/>
  <c r="BK99" i="2"/>
  <c r="BK83" i="2"/>
  <c r="BJ262" i="2"/>
  <c r="BJ254" i="2"/>
  <c r="BJ246" i="2"/>
  <c r="L246" i="2" s="1"/>
  <c r="G246" i="2" s="1"/>
  <c r="C232" i="10" s="1"/>
  <c r="BJ238" i="2"/>
  <c r="BJ230" i="2"/>
  <c r="BJ222" i="2"/>
  <c r="BJ212" i="2"/>
  <c r="BK204" i="2"/>
  <c r="BJ195" i="2"/>
  <c r="BJ180" i="2"/>
  <c r="BK172" i="2"/>
  <c r="BK164" i="2"/>
  <c r="BJ156" i="2"/>
  <c r="BJ146" i="2"/>
  <c r="BJ118" i="2"/>
  <c r="BJ102" i="2"/>
  <c r="BJ86" i="2"/>
  <c r="BK39" i="2"/>
  <c r="BJ315" i="2"/>
  <c r="BJ307" i="2"/>
  <c r="BJ299" i="2"/>
  <c r="BJ291" i="2"/>
  <c r="BJ283" i="2"/>
  <c r="BJ275" i="2"/>
  <c r="BJ267" i="2"/>
  <c r="BJ259" i="2"/>
  <c r="BJ251" i="2"/>
  <c r="BJ243" i="2"/>
  <c r="BJ235" i="2"/>
  <c r="BJ227" i="2"/>
  <c r="BJ219" i="2"/>
  <c r="BK211" i="2"/>
  <c r="BK203" i="2"/>
  <c r="BK195" i="2"/>
  <c r="BK187" i="2"/>
  <c r="BK179" i="2"/>
  <c r="BK171" i="2"/>
  <c r="BK163" i="2"/>
  <c r="BK155" i="2"/>
  <c r="BK147" i="2"/>
  <c r="BJ143" i="2"/>
  <c r="BK137" i="2"/>
  <c r="BJ129" i="2"/>
  <c r="BJ78" i="2"/>
  <c r="BJ60" i="2"/>
  <c r="BK47" i="2"/>
  <c r="BK139" i="2"/>
  <c r="BK128" i="2"/>
  <c r="BJ77" i="2"/>
  <c r="BK64" i="2"/>
  <c r="BJ49" i="2"/>
  <c r="BK21" i="2"/>
  <c r="BJ140" i="2"/>
  <c r="BJ132" i="2"/>
  <c r="BJ124" i="2"/>
  <c r="L124" i="2" s="1"/>
  <c r="G124" i="2" s="1"/>
  <c r="C110" i="10" s="1"/>
  <c r="BJ116" i="2"/>
  <c r="BJ108" i="2"/>
  <c r="BJ100" i="2"/>
  <c r="BJ92" i="2"/>
  <c r="BJ84" i="2"/>
  <c r="BJ76" i="2"/>
  <c r="BK63" i="2"/>
  <c r="BJ56" i="2"/>
  <c r="BJ36" i="2"/>
  <c r="BJ131" i="2"/>
  <c r="L131" i="2" s="1"/>
  <c r="G131" i="2" s="1"/>
  <c r="C117" i="10" s="1"/>
  <c r="BJ123" i="2"/>
  <c r="L123" i="2" s="1"/>
  <c r="G123" i="2" s="1"/>
  <c r="C109" i="10" s="1"/>
  <c r="BJ115" i="2"/>
  <c r="BJ107" i="2"/>
  <c r="BJ99" i="2"/>
  <c r="BJ91" i="2"/>
  <c r="BJ83" i="2"/>
  <c r="BJ75" i="2"/>
  <c r="BJ68" i="2"/>
  <c r="BK54" i="2"/>
  <c r="BJ41" i="2"/>
  <c r="BJ33" i="2"/>
  <c r="BJ25" i="2"/>
  <c r="BK65" i="2"/>
  <c r="BK57" i="2"/>
  <c r="BK49" i="2"/>
  <c r="BK41" i="2"/>
  <c r="BK33" i="2"/>
  <c r="BK25" i="2"/>
  <c r="BK20" i="2"/>
  <c r="BK44" i="2"/>
  <c r="BK36" i="2"/>
  <c r="BK28" i="2"/>
  <c r="BJ21" i="2"/>
  <c r="L21" i="2" s="1"/>
  <c r="G21" i="2" s="1"/>
  <c r="C7" i="10" s="1"/>
  <c r="BJ17" i="2"/>
  <c r="BK332" i="2"/>
  <c r="D17" i="9"/>
  <c r="E17" i="9" s="1"/>
  <c r="D30" i="9"/>
  <c r="E30" i="9" s="1"/>
  <c r="D19" i="9"/>
  <c r="E19" i="9" s="1"/>
  <c r="D16" i="9"/>
  <c r="E16" i="9" s="1"/>
  <c r="BJ321" i="2"/>
  <c r="BK266" i="2"/>
  <c r="BJ320" i="2"/>
  <c r="BJ249" i="2"/>
  <c r="BK184" i="2"/>
  <c r="BK329" i="2"/>
  <c r="BK321" i="2"/>
  <c r="BJ199" i="2"/>
  <c r="BK120" i="2"/>
  <c r="BJ286" i="2"/>
  <c r="BK242" i="2"/>
  <c r="BK201" i="2"/>
  <c r="BJ225" i="2"/>
  <c r="BJ330" i="2"/>
  <c r="BJ308" i="2"/>
  <c r="BJ292" i="2"/>
  <c r="BJ284" i="2"/>
  <c r="BJ276" i="2"/>
  <c r="BJ266" i="2"/>
  <c r="BJ245" i="2"/>
  <c r="BJ188" i="2"/>
  <c r="BJ135" i="2"/>
  <c r="BK23" i="2"/>
  <c r="BJ256" i="2"/>
  <c r="BJ240" i="2"/>
  <c r="BJ224" i="2"/>
  <c r="BK198" i="2"/>
  <c r="BK181" i="2"/>
  <c r="BJ162" i="2"/>
  <c r="BJ122" i="2"/>
  <c r="BK92" i="2"/>
  <c r="BJ258" i="2"/>
  <c r="BJ242" i="2"/>
  <c r="BJ226" i="2"/>
  <c r="BK174" i="2"/>
  <c r="BJ138" i="2"/>
  <c r="BJ89" i="2"/>
  <c r="BJ20" i="2"/>
  <c r="BJ303" i="2"/>
  <c r="BJ287" i="2"/>
  <c r="BJ271" i="2"/>
  <c r="L271" i="2" s="1"/>
  <c r="G271" i="2" s="1"/>
  <c r="C257" i="10" s="1"/>
  <c r="BJ263" i="2"/>
  <c r="BJ231" i="2"/>
  <c r="BK199" i="2"/>
  <c r="BK183" i="2"/>
  <c r="BK167" i="2"/>
  <c r="BK151" i="2"/>
  <c r="BJ53" i="2"/>
  <c r="BK132" i="2"/>
  <c r="BJ45" i="2"/>
  <c r="BJ136" i="2"/>
  <c r="BJ120" i="2"/>
  <c r="BJ72" i="2"/>
  <c r="BJ127" i="2"/>
  <c r="BJ119" i="2"/>
  <c r="BJ103" i="2"/>
  <c r="BK70" i="2"/>
  <c r="BK43" i="2"/>
  <c r="BJ29" i="2"/>
  <c r="BK61" i="2"/>
  <c r="BK29" i="2"/>
  <c r="BK32" i="2"/>
  <c r="BK18" i="2"/>
  <c r="BK331" i="2"/>
  <c r="BK311" i="2"/>
  <c r="BK279" i="2"/>
  <c r="BJ81" i="2"/>
  <c r="BJ305" i="2"/>
  <c r="BJ273" i="2"/>
  <c r="BJ196" i="2"/>
  <c r="BJ155" i="2"/>
  <c r="BJ319" i="2"/>
  <c r="BK216" i="2"/>
  <c r="BK150" i="2"/>
  <c r="BJ44" i="2"/>
  <c r="L44" i="2" s="1"/>
  <c r="G44" i="2" s="1"/>
  <c r="C30" i="10" s="1"/>
  <c r="BK283" i="2"/>
  <c r="BK234" i="2"/>
  <c r="BK188" i="2"/>
  <c r="BJ97" i="2"/>
  <c r="BK306" i="2"/>
  <c r="BK274" i="2"/>
  <c r="BJ109" i="2"/>
  <c r="BK320" i="2"/>
  <c r="BK304" i="2"/>
  <c r="BK288" i="2"/>
  <c r="BK280" i="2"/>
  <c r="BJ265" i="2"/>
  <c r="BK193" i="2"/>
  <c r="BK161" i="2"/>
  <c r="BK91" i="2"/>
  <c r="BK252" i="2"/>
  <c r="BK236" i="2"/>
  <c r="BK220" i="2"/>
  <c r="BJ198" i="2"/>
  <c r="BK177" i="2"/>
  <c r="BJ166" i="2"/>
  <c r="BK136" i="2"/>
  <c r="BJ101" i="2"/>
  <c r="BJ69" i="2"/>
  <c r="BK247" i="2"/>
  <c r="BK231" i="2"/>
  <c r="BJ206" i="2"/>
  <c r="BK185" i="2"/>
  <c r="BK168" i="2"/>
  <c r="BK152" i="2"/>
  <c r="BK103" i="2"/>
  <c r="BK55" i="2"/>
  <c r="BK317" i="2"/>
  <c r="BK301" i="2"/>
  <c r="BK285" i="2"/>
  <c r="BK269" i="2"/>
  <c r="BK253" i="2"/>
  <c r="BK237" i="2"/>
  <c r="BK221" i="2"/>
  <c r="BJ205" i="2"/>
  <c r="BJ189" i="2"/>
  <c r="BJ173" i="2"/>
  <c r="BJ165" i="2"/>
  <c r="BJ149" i="2"/>
  <c r="BJ139" i="2"/>
  <c r="BK79" i="2"/>
  <c r="BK51" i="2"/>
  <c r="BJ130" i="2"/>
  <c r="BJ65" i="2"/>
  <c r="BK31" i="2"/>
  <c r="BK134" i="2"/>
  <c r="BK110" i="2"/>
  <c r="BK94" i="2"/>
  <c r="BK78" i="2"/>
  <c r="BK56" i="2"/>
  <c r="BJ24" i="2"/>
  <c r="L24" i="2" s="1"/>
  <c r="G24" i="2" s="1"/>
  <c r="C10" i="10" s="1"/>
  <c r="BK117" i="2"/>
  <c r="BK101" i="2"/>
  <c r="BK85" i="2"/>
  <c r="BK68" i="2"/>
  <c r="BJ57" i="2"/>
  <c r="BK34" i="2"/>
  <c r="BJ67" i="2"/>
  <c r="BJ51" i="2"/>
  <c r="BJ35" i="2"/>
  <c r="BJ22" i="2"/>
  <c r="BJ38" i="2"/>
  <c r="BJ18" i="2"/>
  <c r="L18" i="2" s="1"/>
  <c r="G18" i="2" s="1"/>
  <c r="C4" i="10" s="1"/>
  <c r="BJ332" i="2"/>
  <c r="D7" i="9"/>
  <c r="E7" i="9" s="1"/>
  <c r="D23" i="9"/>
  <c r="E23" i="9" s="1"/>
  <c r="D18" i="9"/>
  <c r="E18" i="9" s="1"/>
  <c r="D45" i="9"/>
  <c r="E45" i="9" s="1"/>
  <c r="D21" i="9"/>
  <c r="E21" i="9" s="1"/>
  <c r="D20" i="9"/>
  <c r="E20" i="9" s="1"/>
  <c r="D40" i="9"/>
  <c r="E40" i="9" s="1"/>
  <c r="D25" i="9"/>
  <c r="E25" i="9" s="1"/>
  <c r="D31" i="9"/>
  <c r="E31" i="9" s="1"/>
  <c r="D41" i="9"/>
  <c r="E41" i="9" s="1"/>
  <c r="D27" i="9"/>
  <c r="E27" i="9" s="1"/>
  <c r="D38" i="9"/>
  <c r="E38" i="9" s="1"/>
  <c r="D39" i="9"/>
  <c r="E39" i="9" s="1"/>
  <c r="D44" i="9"/>
  <c r="E44" i="9" s="1"/>
  <c r="BK319" i="2"/>
  <c r="BJ325" i="2"/>
  <c r="BK327" i="2"/>
  <c r="BJ294" i="2"/>
  <c r="BJ270" i="2"/>
  <c r="BJ90" i="2"/>
  <c r="BK322" i="2"/>
  <c r="BK310" i="2"/>
  <c r="BK294" i="2"/>
  <c r="BJ285" i="2"/>
  <c r="BJ269" i="2"/>
  <c r="BJ216" i="2"/>
  <c r="BJ186" i="2"/>
  <c r="BJ163" i="2"/>
  <c r="BJ331" i="2"/>
  <c r="BJ323" i="2"/>
  <c r="BK262" i="2"/>
  <c r="BK230" i="2"/>
  <c r="BK205" i="2"/>
  <c r="BJ175" i="2"/>
  <c r="BK148" i="2"/>
  <c r="BK111" i="2"/>
  <c r="BJ302" i="2"/>
  <c r="BJ290" i="2"/>
  <c r="BJ278" i="2"/>
  <c r="BK250" i="2"/>
  <c r="BK218" i="2"/>
  <c r="BJ203" i="2"/>
  <c r="BJ179" i="2"/>
  <c r="BJ151" i="2"/>
  <c r="BJ48" i="2"/>
  <c r="BJ317" i="2"/>
  <c r="BJ301" i="2"/>
  <c r="BJ281" i="2"/>
  <c r="BJ257" i="2"/>
  <c r="BK173" i="2"/>
  <c r="BK104" i="2"/>
  <c r="BK324" i="2"/>
  <c r="BK316" i="2"/>
  <c r="BK308" i="2"/>
  <c r="BK300" i="2"/>
  <c r="BK292" i="2"/>
  <c r="BK284" i="2"/>
  <c r="BK276" i="2"/>
  <c r="BK268" i="2"/>
  <c r="BJ253" i="2"/>
  <c r="L253" i="2" s="1"/>
  <c r="G253" i="2" s="1"/>
  <c r="C239" i="10" s="1"/>
  <c r="BJ221" i="2"/>
  <c r="BJ190" i="2"/>
  <c r="BK176" i="2"/>
  <c r="BK153" i="2"/>
  <c r="BJ94" i="2"/>
  <c r="BK62" i="2"/>
  <c r="BK264" i="2"/>
  <c r="BK256" i="2"/>
  <c r="BK248" i="2"/>
  <c r="BK240" i="2"/>
  <c r="BK232" i="2"/>
  <c r="BK224" i="2"/>
  <c r="BJ215" i="2"/>
  <c r="BJ200" i="2"/>
  <c r="BK194" i="2"/>
  <c r="BJ183" i="2"/>
  <c r="BJ168" i="2"/>
  <c r="BK162" i="2"/>
  <c r="BK149" i="2"/>
  <c r="BJ133" i="2"/>
  <c r="BJ114" i="2"/>
  <c r="BJ98" i="2"/>
  <c r="BJ82" i="2"/>
  <c r="BK259" i="2"/>
  <c r="BK251" i="2"/>
  <c r="BK243" i="2"/>
  <c r="BK235" i="2"/>
  <c r="BK227" i="2"/>
  <c r="BK219" i="2"/>
  <c r="BJ208" i="2"/>
  <c r="BK202" i="2"/>
  <c r="BJ191" i="2"/>
  <c r="BJ176" i="2"/>
  <c r="BK170" i="2"/>
  <c r="BJ159" i="2"/>
  <c r="BK154" i="2"/>
  <c r="BK140" i="2"/>
  <c r="BK112" i="2"/>
  <c r="BK96" i="2"/>
  <c r="BJ74" i="2"/>
  <c r="BK35" i="2"/>
  <c r="BK313" i="2"/>
  <c r="BK305" i="2"/>
  <c r="BK297" i="2"/>
  <c r="BK289" i="2"/>
  <c r="BK281" i="2"/>
  <c r="BK273" i="2"/>
  <c r="BK265" i="2"/>
  <c r="BK257" i="2"/>
  <c r="BK249" i="2"/>
  <c r="BK241" i="2"/>
  <c r="BK233" i="2"/>
  <c r="BK225" i="2"/>
  <c r="BJ217" i="2"/>
  <c r="BJ209" i="2"/>
  <c r="BJ201" i="2"/>
  <c r="BJ193" i="2"/>
  <c r="BJ185" i="2"/>
  <c r="BJ177" i="2"/>
  <c r="L177" i="2" s="1"/>
  <c r="G177" i="2" s="1"/>
  <c r="C163" i="10" s="1"/>
  <c r="BJ169" i="2"/>
  <c r="BJ161" i="2"/>
  <c r="L161" i="2" s="1"/>
  <c r="G161" i="2" s="1"/>
  <c r="C147" i="10" s="1"/>
  <c r="BJ153" i="2"/>
  <c r="BJ147" i="2"/>
  <c r="BK141" i="2"/>
  <c r="BJ137" i="2"/>
  <c r="BJ125" i="2"/>
  <c r="BJ73" i="2"/>
  <c r="BJ58" i="2"/>
  <c r="BK27" i="2"/>
  <c r="BJ134" i="2"/>
  <c r="L134" i="2" s="1"/>
  <c r="G134" i="2" s="1"/>
  <c r="C120" i="10" s="1"/>
  <c r="BK127" i="2"/>
  <c r="BK71" i="2"/>
  <c r="BJ64" i="2"/>
  <c r="BK46" i="2"/>
  <c r="BK146" i="2"/>
  <c r="BK138" i="2"/>
  <c r="BK130" i="2"/>
  <c r="BK122" i="2"/>
  <c r="BK114" i="2"/>
  <c r="BK106" i="2"/>
  <c r="BK98" i="2"/>
  <c r="BK90" i="2"/>
  <c r="BK82" i="2"/>
  <c r="BK74" i="2"/>
  <c r="BJ61" i="2"/>
  <c r="BJ54" i="2"/>
  <c r="BJ32" i="2"/>
  <c r="BK129" i="2"/>
  <c r="BK121" i="2"/>
  <c r="BK113" i="2"/>
  <c r="BK105" i="2"/>
  <c r="BK97" i="2"/>
  <c r="BK89" i="2"/>
  <c r="BK81" i="2"/>
  <c r="BK73" i="2"/>
  <c r="BJ66" i="2"/>
  <c r="BK52" i="2"/>
  <c r="BK38" i="2"/>
  <c r="BK30" i="2"/>
  <c r="BJ71" i="2"/>
  <c r="L71" i="2" s="1"/>
  <c r="G71" i="2" s="1"/>
  <c r="C57" i="10" s="1"/>
  <c r="BJ63" i="2"/>
  <c r="BJ55" i="2"/>
  <c r="BJ47" i="2"/>
  <c r="BJ39" i="2"/>
  <c r="BJ31" i="2"/>
  <c r="L31" i="2" s="1"/>
  <c r="G31" i="2" s="1"/>
  <c r="C17" i="10" s="1"/>
  <c r="BJ23" i="2"/>
  <c r="BJ50" i="2"/>
  <c r="L50" i="2" s="1"/>
  <c r="G50" i="2" s="1"/>
  <c r="C36" i="10" s="1"/>
  <c r="BJ42" i="2"/>
  <c r="BJ34" i="2"/>
  <c r="L34" i="2" s="1"/>
  <c r="G34" i="2" s="1"/>
  <c r="C20" i="10" s="1"/>
  <c r="BJ26" i="2"/>
  <c r="BK19" i="2"/>
  <c r="BK333" i="2"/>
  <c r="D14" i="9"/>
  <c r="E14" i="9" s="1"/>
  <c r="D32" i="9"/>
  <c r="E32" i="9" s="1"/>
  <c r="D10" i="9"/>
  <c r="E10" i="9" s="1"/>
  <c r="D43" i="9"/>
  <c r="E43" i="9" s="1"/>
  <c r="D33" i="9"/>
  <c r="E33" i="9" s="1"/>
  <c r="D37" i="9"/>
  <c r="E37" i="9" s="1"/>
  <c r="G28" i="9" l="1"/>
  <c r="E28" i="9"/>
  <c r="E24" i="9"/>
  <c r="F24" i="9" s="1"/>
  <c r="G26" i="9"/>
  <c r="E26" i="9"/>
  <c r="E42" i="9"/>
  <c r="G42" i="9" s="1"/>
  <c r="G15" i="9"/>
  <c r="E15" i="9"/>
  <c r="E22" i="9"/>
  <c r="G22" i="9" s="1"/>
  <c r="F34" i="9"/>
  <c r="E34" i="9"/>
  <c r="E6" i="9"/>
  <c r="F6" i="9" s="1"/>
  <c r="F11" i="9"/>
  <c r="E11" i="9"/>
  <c r="E12" i="9"/>
  <c r="G12" i="9" s="1"/>
  <c r="F36" i="9"/>
  <c r="E36" i="9"/>
  <c r="E35" i="9"/>
  <c r="F35" i="9" s="1"/>
  <c r="G5" i="9"/>
  <c r="E5" i="9"/>
  <c r="L32" i="2"/>
  <c r="G32" i="2" s="1"/>
  <c r="C18" i="10" s="1"/>
  <c r="L147" i="2"/>
  <c r="G147" i="2" s="1"/>
  <c r="C133" i="10" s="1"/>
  <c r="L209" i="2"/>
  <c r="G209" i="2" s="1"/>
  <c r="C195" i="10" s="1"/>
  <c r="L104" i="2"/>
  <c r="G104" i="2" s="1"/>
  <c r="C90" i="10" s="1"/>
  <c r="L179" i="2"/>
  <c r="G179" i="2" s="1"/>
  <c r="C165" i="10" s="1"/>
  <c r="L186" i="2"/>
  <c r="G186" i="2" s="1"/>
  <c r="C172" i="10" s="1"/>
  <c r="L69" i="2"/>
  <c r="G69" i="2" s="1"/>
  <c r="C55" i="10" s="1"/>
  <c r="L119" i="2"/>
  <c r="G119" i="2" s="1"/>
  <c r="C105" i="10" s="1"/>
  <c r="L156" i="2"/>
  <c r="G156" i="2" s="1"/>
  <c r="C142" i="10" s="1"/>
  <c r="L255" i="2"/>
  <c r="G255" i="2" s="1"/>
  <c r="C241" i="10" s="1"/>
  <c r="L51" i="2"/>
  <c r="G51" i="2" s="1"/>
  <c r="C37" i="10" s="1"/>
  <c r="G34" i="9"/>
  <c r="L287" i="2"/>
  <c r="G287" i="2" s="1"/>
  <c r="C273" i="10" s="1"/>
  <c r="L222" i="2"/>
  <c r="G222" i="2" s="1"/>
  <c r="C208" i="10" s="1"/>
  <c r="L142" i="2"/>
  <c r="G142" i="2" s="1"/>
  <c r="C128" i="10" s="1"/>
  <c r="L298" i="2"/>
  <c r="G298" i="2" s="1"/>
  <c r="C284" i="10" s="1"/>
  <c r="L141" i="2"/>
  <c r="G141" i="2" s="1"/>
  <c r="C127" i="10" s="1"/>
  <c r="L178" i="2"/>
  <c r="G178" i="2" s="1"/>
  <c r="C164" i="10" s="1"/>
  <c r="L100" i="2"/>
  <c r="G100" i="2" s="1"/>
  <c r="C86" i="10" s="1"/>
  <c r="L180" i="2"/>
  <c r="G180" i="2" s="1"/>
  <c r="C166" i="10" s="1"/>
  <c r="L328" i="2"/>
  <c r="G328" i="2" s="1"/>
  <c r="C314" i="10" s="1"/>
  <c r="L112" i="2"/>
  <c r="G112" i="2" s="1"/>
  <c r="C98" i="10" s="1"/>
  <c r="L216" i="2"/>
  <c r="G216" i="2" s="1"/>
  <c r="C202" i="10" s="1"/>
  <c r="L67" i="2"/>
  <c r="G67" i="2" s="1"/>
  <c r="C53" i="10" s="1"/>
  <c r="L189" i="2"/>
  <c r="G189" i="2" s="1"/>
  <c r="C175" i="10" s="1"/>
  <c r="L120" i="2"/>
  <c r="G120" i="2" s="1"/>
  <c r="C106" i="10" s="1"/>
  <c r="L279" i="2"/>
  <c r="G279" i="2" s="1"/>
  <c r="C265" i="10" s="1"/>
  <c r="L167" i="2"/>
  <c r="G167" i="2" s="1"/>
  <c r="C153" i="10" s="1"/>
  <c r="G36" i="9"/>
  <c r="L301" i="2"/>
  <c r="G301" i="2" s="1"/>
  <c r="C287" i="10" s="1"/>
  <c r="L278" i="2"/>
  <c r="G278" i="2" s="1"/>
  <c r="C264" i="10" s="1"/>
  <c r="L130" i="2"/>
  <c r="G130" i="2" s="1"/>
  <c r="C116" i="10" s="1"/>
  <c r="L205" i="2"/>
  <c r="G205" i="2" s="1"/>
  <c r="C191" i="10" s="1"/>
  <c r="L81" i="2"/>
  <c r="G81" i="2" s="1"/>
  <c r="C67" i="10" s="1"/>
  <c r="L29" i="2"/>
  <c r="G29" i="2" s="1"/>
  <c r="C15" i="10" s="1"/>
  <c r="L136" i="2"/>
  <c r="G136" i="2" s="1"/>
  <c r="C122" i="10" s="1"/>
  <c r="L87" i="2"/>
  <c r="G87" i="2" s="1"/>
  <c r="C73" i="10" s="1"/>
  <c r="L88" i="2"/>
  <c r="G88" i="2" s="1"/>
  <c r="C74" i="10" s="1"/>
  <c r="L316" i="2"/>
  <c r="G316" i="2" s="1"/>
  <c r="C302" i="10" s="1"/>
  <c r="L47" i="2"/>
  <c r="G47" i="2" s="1"/>
  <c r="C33" i="10" s="1"/>
  <c r="L159" i="2"/>
  <c r="G159" i="2" s="1"/>
  <c r="C145" i="10" s="1"/>
  <c r="L270" i="2"/>
  <c r="G270" i="2" s="1"/>
  <c r="C256" i="10" s="1"/>
  <c r="L23" i="2"/>
  <c r="G23" i="2" s="1"/>
  <c r="C9" i="10" s="1"/>
  <c r="L125" i="2"/>
  <c r="G125" i="2" s="1"/>
  <c r="C111" i="10" s="1"/>
  <c r="L170" i="2"/>
  <c r="G170" i="2" s="1"/>
  <c r="C156" i="10" s="1"/>
  <c r="L200" i="2"/>
  <c r="G200" i="2" s="1"/>
  <c r="C186" i="10" s="1"/>
  <c r="L203" i="2"/>
  <c r="G203" i="2" s="1"/>
  <c r="C189" i="10" s="1"/>
  <c r="L175" i="2"/>
  <c r="G175" i="2" s="1"/>
  <c r="C161" i="10" s="1"/>
  <c r="L323" i="2"/>
  <c r="G323" i="2" s="1"/>
  <c r="C309" i="10" s="1"/>
  <c r="L165" i="2"/>
  <c r="G165" i="2" s="1"/>
  <c r="C151" i="10" s="1"/>
  <c r="L198" i="2"/>
  <c r="G198" i="2" s="1"/>
  <c r="C184" i="10" s="1"/>
  <c r="L330" i="2"/>
  <c r="G330" i="2" s="1"/>
  <c r="C316" i="10" s="1"/>
  <c r="L286" i="2"/>
  <c r="G286" i="2" s="1"/>
  <c r="C272" i="10" s="1"/>
  <c r="L52" i="2"/>
  <c r="G52" i="2" s="1"/>
  <c r="C38" i="10" s="1"/>
  <c r="L72" i="2"/>
  <c r="G72" i="2" s="1"/>
  <c r="C58" i="10" s="1"/>
  <c r="L28" i="2"/>
  <c r="G28" i="2" s="1"/>
  <c r="C14" i="10" s="1"/>
  <c r="L315" i="2"/>
  <c r="G315" i="2" s="1"/>
  <c r="C301" i="10" s="1"/>
  <c r="L126" i="2"/>
  <c r="G126" i="2" s="1"/>
  <c r="C112" i="10" s="1"/>
  <c r="L144" i="2"/>
  <c r="G144" i="2" s="1"/>
  <c r="C130" i="10" s="1"/>
  <c r="L105" i="2"/>
  <c r="G105" i="2" s="1"/>
  <c r="C91" i="10" s="1"/>
  <c r="L202" i="2"/>
  <c r="G202" i="2" s="1"/>
  <c r="C188" i="10" s="1"/>
  <c r="L265" i="2"/>
  <c r="G265" i="2" s="1"/>
  <c r="C251" i="10" s="1"/>
  <c r="L155" i="2"/>
  <c r="G155" i="2" s="1"/>
  <c r="C141" i="10" s="1"/>
  <c r="L138" i="2"/>
  <c r="G138" i="2" s="1"/>
  <c r="C124" i="10" s="1"/>
  <c r="L254" i="2"/>
  <c r="G254" i="2" s="1"/>
  <c r="C240" i="10" s="1"/>
  <c r="L153" i="2"/>
  <c r="G153" i="2" s="1"/>
  <c r="C139" i="10" s="1"/>
  <c r="L208" i="2"/>
  <c r="G208" i="2" s="1"/>
  <c r="C194" i="10" s="1"/>
  <c r="L98" i="2"/>
  <c r="G98" i="2" s="1"/>
  <c r="C84" i="10" s="1"/>
  <c r="L190" i="2"/>
  <c r="G190" i="2" s="1"/>
  <c r="C176" i="10" s="1"/>
  <c r="L317" i="2"/>
  <c r="G317" i="2" s="1"/>
  <c r="C303" i="10" s="1"/>
  <c r="L101" i="2"/>
  <c r="G101" i="2" s="1"/>
  <c r="C87" i="10" s="1"/>
  <c r="L76" i="2"/>
  <c r="G76" i="2" s="1"/>
  <c r="C62" i="10" s="1"/>
  <c r="L300" i="2"/>
  <c r="G300" i="2" s="1"/>
  <c r="C286" i="10" s="1"/>
  <c r="L97" i="2"/>
  <c r="G97" i="2" s="1"/>
  <c r="C83" i="10" s="1"/>
  <c r="L61" i="2"/>
  <c r="G61" i="2" s="1"/>
  <c r="C47" i="10" s="1"/>
  <c r="L193" i="2"/>
  <c r="G193" i="2" s="1"/>
  <c r="C179" i="10" s="1"/>
  <c r="L168" i="2"/>
  <c r="G168" i="2" s="1"/>
  <c r="C154" i="10" s="1"/>
  <c r="L331" i="2"/>
  <c r="G331" i="2" s="1"/>
  <c r="C317" i="10" s="1"/>
  <c r="L84" i="2"/>
  <c r="G84" i="2" s="1"/>
  <c r="C70" i="10" s="1"/>
  <c r="L275" i="2"/>
  <c r="G275" i="2" s="1"/>
  <c r="C261" i="10" s="1"/>
  <c r="L307" i="2"/>
  <c r="G307" i="2" s="1"/>
  <c r="C293" i="10" s="1"/>
  <c r="L213" i="2"/>
  <c r="G213" i="2" s="1"/>
  <c r="C199" i="10" s="1"/>
  <c r="L201" i="2"/>
  <c r="G201" i="2" s="1"/>
  <c r="C187" i="10" s="1"/>
  <c r="L89" i="2"/>
  <c r="G89" i="2" s="1"/>
  <c r="C75" i="10" s="1"/>
  <c r="L284" i="2"/>
  <c r="G284" i="2" s="1"/>
  <c r="C270" i="10" s="1"/>
  <c r="L223" i="2"/>
  <c r="G223" i="2" s="1"/>
  <c r="C209" i="10" s="1"/>
  <c r="L206" i="2"/>
  <c r="G206" i="2" s="1"/>
  <c r="C192" i="10" s="1"/>
  <c r="L234" i="2"/>
  <c r="G234" i="2" s="1"/>
  <c r="C220" i="10" s="1"/>
  <c r="L248" i="2"/>
  <c r="G248" i="2" s="1"/>
  <c r="C234" i="10" s="1"/>
  <c r="L94" i="2"/>
  <c r="G94" i="2" s="1"/>
  <c r="C80" i="10" s="1"/>
  <c r="L226" i="2"/>
  <c r="G226" i="2" s="1"/>
  <c r="C212" i="10" s="1"/>
  <c r="F15" i="9"/>
  <c r="F26" i="9"/>
  <c r="F5" i="9"/>
  <c r="L211" i="2"/>
  <c r="G211" i="2" s="1"/>
  <c r="C197" i="10" s="1"/>
  <c r="L290" i="2"/>
  <c r="G290" i="2" s="1"/>
  <c r="C276" i="10" s="1"/>
  <c r="L196" i="2"/>
  <c r="G196" i="2" s="1"/>
  <c r="C182" i="10" s="1"/>
  <c r="L295" i="2"/>
  <c r="G295" i="2" s="1"/>
  <c r="C281" i="10" s="1"/>
  <c r="L48" i="2"/>
  <c r="G48" i="2" s="1"/>
  <c r="C34" i="10" s="1"/>
  <c r="L302" i="2"/>
  <c r="G302" i="2" s="1"/>
  <c r="C288" i="10" s="1"/>
  <c r="L22" i="2"/>
  <c r="G22" i="2" s="1"/>
  <c r="C8" i="10" s="1"/>
  <c r="L45" i="2"/>
  <c r="G45" i="2" s="1"/>
  <c r="C31" i="10" s="1"/>
  <c r="L231" i="2"/>
  <c r="G231" i="2" s="1"/>
  <c r="C217" i="10" s="1"/>
  <c r="L303" i="2"/>
  <c r="G303" i="2" s="1"/>
  <c r="C289" i="10" s="1"/>
  <c r="L91" i="2"/>
  <c r="G91" i="2" s="1"/>
  <c r="C77" i="10" s="1"/>
  <c r="L132" i="2"/>
  <c r="G132" i="2" s="1"/>
  <c r="C118" i="10" s="1"/>
  <c r="L227" i="2"/>
  <c r="G227" i="2" s="1"/>
  <c r="C213" i="10" s="1"/>
  <c r="L259" i="2"/>
  <c r="G259" i="2" s="1"/>
  <c r="C245" i="10" s="1"/>
  <c r="L291" i="2"/>
  <c r="G291" i="2" s="1"/>
  <c r="C277" i="10" s="1"/>
  <c r="L172" i="2"/>
  <c r="G172" i="2" s="1"/>
  <c r="C158" i="10" s="1"/>
  <c r="L220" i="2"/>
  <c r="G220" i="2" s="1"/>
  <c r="C206" i="10" s="1"/>
  <c r="L229" i="2"/>
  <c r="G229" i="2" s="1"/>
  <c r="C215" i="10" s="1"/>
  <c r="L288" i="2"/>
  <c r="G288" i="2" s="1"/>
  <c r="C274" i="10" s="1"/>
  <c r="L95" i="2"/>
  <c r="G95" i="2" s="1"/>
  <c r="C81" i="10" s="1"/>
  <c r="L306" i="2"/>
  <c r="G306" i="2" s="1"/>
  <c r="C292" i="10" s="1"/>
  <c r="L310" i="2"/>
  <c r="G310" i="2" s="1"/>
  <c r="C296" i="10" s="1"/>
  <c r="L46" i="2"/>
  <c r="G46" i="2" s="1"/>
  <c r="C32" i="10" s="1"/>
  <c r="L181" i="2"/>
  <c r="G181" i="2" s="1"/>
  <c r="C167" i="10" s="1"/>
  <c r="L309" i="2"/>
  <c r="G309" i="2" s="1"/>
  <c r="C295" i="10" s="1"/>
  <c r="L174" i="2"/>
  <c r="G174" i="2" s="1"/>
  <c r="C160" i="10" s="1"/>
  <c r="L239" i="2"/>
  <c r="G239" i="2" s="1"/>
  <c r="C225" i="10" s="1"/>
  <c r="L327" i="2"/>
  <c r="G327" i="2" s="1"/>
  <c r="C313" i="10" s="1"/>
  <c r="L333" i="2"/>
  <c r="G333" i="2" s="1"/>
  <c r="C319" i="10" s="1"/>
  <c r="L79" i="2"/>
  <c r="G79" i="2" s="1"/>
  <c r="C65" i="10" s="1"/>
  <c r="L250" i="2"/>
  <c r="G250" i="2" s="1"/>
  <c r="C236" i="10" s="1"/>
  <c r="L314" i="2"/>
  <c r="G314" i="2" s="1"/>
  <c r="C300" i="10" s="1"/>
  <c r="L217" i="2"/>
  <c r="G217" i="2" s="1"/>
  <c r="C203" i="10" s="1"/>
  <c r="L83" i="2"/>
  <c r="G83" i="2" s="1"/>
  <c r="C69" i="10" s="1"/>
  <c r="L118" i="2"/>
  <c r="G118" i="2" s="1"/>
  <c r="C104" i="10" s="1"/>
  <c r="L210" i="2"/>
  <c r="G210" i="2" s="1"/>
  <c r="C196" i="10" s="1"/>
  <c r="L66" i="2"/>
  <c r="G66" i="2" s="1"/>
  <c r="C52" i="10" s="1"/>
  <c r="L58" i="2"/>
  <c r="G58" i="2" s="1"/>
  <c r="C44" i="10" s="1"/>
  <c r="L154" i="2"/>
  <c r="G154" i="2" s="1"/>
  <c r="C140" i="10" s="1"/>
  <c r="L191" i="2"/>
  <c r="G191" i="2" s="1"/>
  <c r="C177" i="10" s="1"/>
  <c r="L183" i="2"/>
  <c r="G183" i="2" s="1"/>
  <c r="C169" i="10" s="1"/>
  <c r="L111" i="2"/>
  <c r="G111" i="2" s="1"/>
  <c r="C97" i="10" s="1"/>
  <c r="L325" i="2"/>
  <c r="G325" i="2" s="1"/>
  <c r="C311" i="10" s="1"/>
  <c r="L57" i="2"/>
  <c r="G57" i="2" s="1"/>
  <c r="C43" i="10" s="1"/>
  <c r="L139" i="2"/>
  <c r="G139" i="2" s="1"/>
  <c r="C125" i="10" s="1"/>
  <c r="L103" i="2"/>
  <c r="G103" i="2" s="1"/>
  <c r="C89" i="10" s="1"/>
  <c r="L263" i="2"/>
  <c r="G263" i="2" s="1"/>
  <c r="C249" i="10" s="1"/>
  <c r="L20" i="2"/>
  <c r="G20" i="2" s="1"/>
  <c r="C6" i="10" s="1"/>
  <c r="L122" i="2"/>
  <c r="G122" i="2" s="1"/>
  <c r="C108" i="10" s="1"/>
  <c r="L224" i="2"/>
  <c r="G224" i="2" s="1"/>
  <c r="C210" i="10" s="1"/>
  <c r="L135" i="2"/>
  <c r="G135" i="2" s="1"/>
  <c r="C121" i="10" s="1"/>
  <c r="L276" i="2"/>
  <c r="G276" i="2" s="1"/>
  <c r="C262" i="10" s="1"/>
  <c r="L17" i="2"/>
  <c r="G17" i="2" s="1"/>
  <c r="C3" i="10" s="1"/>
  <c r="L25" i="2"/>
  <c r="G25" i="2" s="1"/>
  <c r="C11" i="10" s="1"/>
  <c r="L99" i="2"/>
  <c r="G99" i="2" s="1"/>
  <c r="C85" i="10" s="1"/>
  <c r="L108" i="2"/>
  <c r="G108" i="2" s="1"/>
  <c r="C94" i="10" s="1"/>
  <c r="L140" i="2"/>
  <c r="G140" i="2" s="1"/>
  <c r="C126" i="10" s="1"/>
  <c r="L77" i="2"/>
  <c r="G77" i="2" s="1"/>
  <c r="C63" i="10" s="1"/>
  <c r="L143" i="2"/>
  <c r="G143" i="2" s="1"/>
  <c r="C129" i="10" s="1"/>
  <c r="L299" i="2"/>
  <c r="G299" i="2" s="1"/>
  <c r="C285" i="10" s="1"/>
  <c r="L230" i="2"/>
  <c r="G230" i="2" s="1"/>
  <c r="C216" i="10" s="1"/>
  <c r="L187" i="2"/>
  <c r="G187" i="2" s="1"/>
  <c r="C173" i="10" s="1"/>
  <c r="L228" i="2"/>
  <c r="G228" i="2" s="1"/>
  <c r="C214" i="10" s="1"/>
  <c r="L296" i="2"/>
  <c r="G296" i="2" s="1"/>
  <c r="C282" i="10" s="1"/>
  <c r="L27" i="2"/>
  <c r="G27" i="2" s="1"/>
  <c r="C13" i="10" s="1"/>
  <c r="L197" i="2"/>
  <c r="G197" i="2" s="1"/>
  <c r="C183" i="10" s="1"/>
  <c r="L237" i="2"/>
  <c r="G237" i="2" s="1"/>
  <c r="C223" i="10" s="1"/>
  <c r="L80" i="2"/>
  <c r="G80" i="2" s="1"/>
  <c r="C66" i="10" s="1"/>
  <c r="L277" i="2"/>
  <c r="G277" i="2" s="1"/>
  <c r="C263" i="10" s="1"/>
  <c r="L207" i="2"/>
  <c r="G207" i="2" s="1"/>
  <c r="C193" i="10" s="1"/>
  <c r="G11" i="9"/>
  <c r="F28" i="9"/>
  <c r="F14" i="9"/>
  <c r="G14" i="9"/>
  <c r="F39" i="9"/>
  <c r="G39" i="9"/>
  <c r="F7" i="9"/>
  <c r="G7" i="9"/>
  <c r="F16" i="9"/>
  <c r="G16" i="9"/>
  <c r="F9" i="9"/>
  <c r="G9" i="9"/>
  <c r="F25" i="9"/>
  <c r="G25" i="9"/>
  <c r="F19" i="9"/>
  <c r="G19" i="9"/>
  <c r="F10" i="9"/>
  <c r="G10" i="9"/>
  <c r="F27" i="9"/>
  <c r="G27" i="9"/>
  <c r="F40" i="9"/>
  <c r="G40" i="9"/>
  <c r="F18" i="9"/>
  <c r="G18" i="9"/>
  <c r="F30" i="9"/>
  <c r="G30" i="9"/>
  <c r="F33" i="9"/>
  <c r="G33" i="9"/>
  <c r="F31" i="9"/>
  <c r="G31" i="9"/>
  <c r="F21" i="9"/>
  <c r="G21" i="9"/>
  <c r="F43" i="9"/>
  <c r="G43" i="9"/>
  <c r="F38" i="9"/>
  <c r="G38" i="9"/>
  <c r="F45" i="9"/>
  <c r="G45" i="9"/>
  <c r="F29" i="9"/>
  <c r="G29" i="9"/>
  <c r="F37" i="9"/>
  <c r="G37" i="9"/>
  <c r="F32" i="9"/>
  <c r="G32" i="9"/>
  <c r="F44" i="9"/>
  <c r="G44" i="9"/>
  <c r="F41" i="9"/>
  <c r="G41" i="9"/>
  <c r="F20" i="9"/>
  <c r="G20" i="9"/>
  <c r="F23" i="9"/>
  <c r="G23" i="9"/>
  <c r="F17" i="9"/>
  <c r="G17" i="9"/>
  <c r="F13" i="9"/>
  <c r="G13" i="9"/>
  <c r="L82" i="2"/>
  <c r="G82" i="2" s="1"/>
  <c r="C68" i="10" s="1"/>
  <c r="L149" i="2"/>
  <c r="G149" i="2" s="1"/>
  <c r="C135" i="10" s="1"/>
  <c r="L320" i="2"/>
  <c r="G320" i="2" s="1"/>
  <c r="C306" i="10" s="1"/>
  <c r="L146" i="2"/>
  <c r="G146" i="2" s="1"/>
  <c r="C132" i="10" s="1"/>
  <c r="L26" i="2"/>
  <c r="G26" i="2" s="1"/>
  <c r="C12" i="10" s="1"/>
  <c r="L55" i="2"/>
  <c r="G55" i="2" s="1"/>
  <c r="C41" i="10" s="1"/>
  <c r="L54" i="2"/>
  <c r="G54" i="2" s="1"/>
  <c r="C40" i="10" s="1"/>
  <c r="L109" i="2"/>
  <c r="G109" i="2" s="1"/>
  <c r="C95" i="10" s="1"/>
  <c r="L242" i="2"/>
  <c r="G242" i="2" s="1"/>
  <c r="C228" i="10" s="1"/>
  <c r="L240" i="2"/>
  <c r="G240" i="2" s="1"/>
  <c r="C226" i="10" s="1"/>
  <c r="L188" i="2"/>
  <c r="G188" i="2" s="1"/>
  <c r="C174" i="10" s="1"/>
  <c r="L86" i="2"/>
  <c r="G86" i="2" s="1"/>
  <c r="C72" i="10" s="1"/>
  <c r="L262" i="2"/>
  <c r="G262" i="2" s="1"/>
  <c r="C248" i="10" s="1"/>
  <c r="L326" i="2"/>
  <c r="G326" i="2" s="1"/>
  <c r="C312" i="10" s="1"/>
  <c r="L113" i="2"/>
  <c r="G113" i="2" s="1"/>
  <c r="C99" i="10" s="1"/>
  <c r="L171" i="2"/>
  <c r="G171" i="2" s="1"/>
  <c r="C157" i="10" s="1"/>
  <c r="L62" i="2"/>
  <c r="G62" i="2" s="1"/>
  <c r="C48" i="10" s="1"/>
  <c r="L313" i="2"/>
  <c r="G313" i="2" s="1"/>
  <c r="C299" i="10" s="1"/>
  <c r="L64" i="2"/>
  <c r="G64" i="2" s="1"/>
  <c r="C50" i="10" s="1"/>
  <c r="L137" i="2"/>
  <c r="G137" i="2" s="1"/>
  <c r="C123" i="10" s="1"/>
  <c r="L176" i="2"/>
  <c r="G176" i="2" s="1"/>
  <c r="C162" i="10" s="1"/>
  <c r="L114" i="2"/>
  <c r="G114" i="2" s="1"/>
  <c r="C100" i="10" s="1"/>
  <c r="L215" i="2"/>
  <c r="G215" i="2" s="1"/>
  <c r="C201" i="10" s="1"/>
  <c r="L221" i="2"/>
  <c r="G221" i="2" s="1"/>
  <c r="C207" i="10" s="1"/>
  <c r="L257" i="2"/>
  <c r="G257" i="2" s="1"/>
  <c r="C243" i="10" s="1"/>
  <c r="L269" i="2"/>
  <c r="G269" i="2" s="1"/>
  <c r="C255" i="10" s="1"/>
  <c r="L173" i="2"/>
  <c r="G173" i="2" s="1"/>
  <c r="C159" i="10" s="1"/>
  <c r="L273" i="2"/>
  <c r="G273" i="2" s="1"/>
  <c r="C259" i="10" s="1"/>
  <c r="L127" i="2"/>
  <c r="G127" i="2" s="1"/>
  <c r="C113" i="10" s="1"/>
  <c r="L258" i="2"/>
  <c r="G258" i="2" s="1"/>
  <c r="C244" i="10" s="1"/>
  <c r="L256" i="2"/>
  <c r="G256" i="2" s="1"/>
  <c r="C242" i="10" s="1"/>
  <c r="L245" i="2"/>
  <c r="G245" i="2" s="1"/>
  <c r="C231" i="10" s="1"/>
  <c r="L292" i="2"/>
  <c r="G292" i="2" s="1"/>
  <c r="C278" i="10" s="1"/>
  <c r="L225" i="2"/>
  <c r="G225" i="2" s="1"/>
  <c r="C211" i="10" s="1"/>
  <c r="L321" i="2"/>
  <c r="G321" i="2" s="1"/>
  <c r="C307" i="10" s="1"/>
  <c r="L33" i="2"/>
  <c r="G33" i="2" s="1"/>
  <c r="C19" i="10" s="1"/>
  <c r="L75" i="2"/>
  <c r="G75" i="2" s="1"/>
  <c r="C61" i="10" s="1"/>
  <c r="L107" i="2"/>
  <c r="G107" i="2" s="1"/>
  <c r="C93" i="10" s="1"/>
  <c r="L36" i="2"/>
  <c r="G36" i="2" s="1"/>
  <c r="C22" i="10" s="1"/>
  <c r="L116" i="2"/>
  <c r="G116" i="2" s="1"/>
  <c r="C102" i="10" s="1"/>
  <c r="L78" i="2"/>
  <c r="G78" i="2" s="1"/>
  <c r="C64" i="10" s="1"/>
  <c r="L243" i="2"/>
  <c r="G243" i="2" s="1"/>
  <c r="C229" i="10" s="1"/>
  <c r="L102" i="2"/>
  <c r="G102" i="2" s="1"/>
  <c r="C88" i="10" s="1"/>
  <c r="L238" i="2"/>
  <c r="G238" i="2" s="1"/>
  <c r="C224" i="10" s="1"/>
  <c r="L152" i="2"/>
  <c r="G152" i="2" s="1"/>
  <c r="C138" i="10" s="1"/>
  <c r="L236" i="2"/>
  <c r="G236" i="2" s="1"/>
  <c r="C222" i="10" s="1"/>
  <c r="L268" i="2"/>
  <c r="G268" i="2" s="1"/>
  <c r="C254" i="10" s="1"/>
  <c r="L182" i="2"/>
  <c r="G182" i="2" s="1"/>
  <c r="C168" i="10" s="1"/>
  <c r="L304" i="2"/>
  <c r="G304" i="2" s="1"/>
  <c r="C290" i="10" s="1"/>
  <c r="L106" i="2"/>
  <c r="G106" i="2" s="1"/>
  <c r="C92" i="10" s="1"/>
  <c r="L184" i="2"/>
  <c r="G184" i="2" s="1"/>
  <c r="C170" i="10" s="1"/>
  <c r="L282" i="2"/>
  <c r="G282" i="2" s="1"/>
  <c r="C268" i="10" s="1"/>
  <c r="L150" i="2"/>
  <c r="G150" i="2" s="1"/>
  <c r="C136" i="10" s="1"/>
  <c r="L297" i="2"/>
  <c r="G297" i="2" s="1"/>
  <c r="C283" i="10" s="1"/>
  <c r="L274" i="2"/>
  <c r="G274" i="2" s="1"/>
  <c r="C260" i="10" s="1"/>
  <c r="L329" i="2"/>
  <c r="G329" i="2" s="1"/>
  <c r="C315" i="10" s="1"/>
  <c r="L43" i="2"/>
  <c r="G43" i="2" s="1"/>
  <c r="C29" i="10" s="1"/>
  <c r="L121" i="2"/>
  <c r="G121" i="2" s="1"/>
  <c r="C107" i="10" s="1"/>
  <c r="L145" i="2"/>
  <c r="G145" i="2" s="1"/>
  <c r="C131" i="10" s="1"/>
  <c r="L85" i="2"/>
  <c r="G85" i="2" s="1"/>
  <c r="C71" i="10" s="1"/>
  <c r="L19" i="2"/>
  <c r="G19" i="2" s="1"/>
  <c r="C5" i="10" s="1"/>
  <c r="L214" i="2"/>
  <c r="G214" i="2" s="1"/>
  <c r="C200" i="10" s="1"/>
  <c r="L241" i="2"/>
  <c r="G241" i="2" s="1"/>
  <c r="C227" i="10" s="1"/>
  <c r="L37" i="2"/>
  <c r="G37" i="2" s="1"/>
  <c r="C23" i="10" s="1"/>
  <c r="L247" i="2"/>
  <c r="G247" i="2" s="1"/>
  <c r="C233" i="10" s="1"/>
  <c r="L311" i="2"/>
  <c r="G311" i="2" s="1"/>
  <c r="C297" i="10" s="1"/>
  <c r="L194" i="2"/>
  <c r="G194" i="2" s="1"/>
  <c r="C180" i="10" s="1"/>
  <c r="L264" i="2"/>
  <c r="G264" i="2" s="1"/>
  <c r="C250" i="10" s="1"/>
  <c r="L322" i="2"/>
  <c r="G322" i="2" s="1"/>
  <c r="C308" i="10" s="1"/>
  <c r="L160" i="2"/>
  <c r="G160" i="2" s="1"/>
  <c r="C146" i="10" s="1"/>
  <c r="L73" i="2"/>
  <c r="G73" i="2" s="1"/>
  <c r="C59" i="10" s="1"/>
  <c r="L252" i="2"/>
  <c r="G252" i="2" s="1"/>
  <c r="C238" i="10" s="1"/>
  <c r="L232" i="2"/>
  <c r="G232" i="2" s="1"/>
  <c r="C218" i="10" s="1"/>
  <c r="L185" i="2"/>
  <c r="G185" i="2" s="1"/>
  <c r="C171" i="10" s="1"/>
  <c r="L294" i="2"/>
  <c r="G294" i="2" s="1"/>
  <c r="C280" i="10" s="1"/>
  <c r="L38" i="2"/>
  <c r="G38" i="2" s="1"/>
  <c r="C24" i="10" s="1"/>
  <c r="L162" i="2"/>
  <c r="G162" i="2" s="1"/>
  <c r="C148" i="10" s="1"/>
  <c r="L68" i="2"/>
  <c r="G68" i="2" s="1"/>
  <c r="C54" i="10" s="1"/>
  <c r="L60" i="2"/>
  <c r="G60" i="2" s="1"/>
  <c r="C46" i="10" s="1"/>
  <c r="L235" i="2"/>
  <c r="G235" i="2" s="1"/>
  <c r="C221" i="10" s="1"/>
  <c r="L267" i="2"/>
  <c r="G267" i="2" s="1"/>
  <c r="C253" i="10" s="1"/>
  <c r="L195" i="2"/>
  <c r="G195" i="2" s="1"/>
  <c r="C181" i="10" s="1"/>
  <c r="L96" i="2"/>
  <c r="G96" i="2" s="1"/>
  <c r="C82" i="10" s="1"/>
  <c r="L63" i="2"/>
  <c r="G63" i="2" s="1"/>
  <c r="C49" i="10" s="1"/>
  <c r="L42" i="2"/>
  <c r="G42" i="2" s="1"/>
  <c r="C28" i="10" s="1"/>
  <c r="L39" i="2"/>
  <c r="G39" i="2" s="1"/>
  <c r="C25" i="10" s="1"/>
  <c r="L169" i="2"/>
  <c r="G169" i="2" s="1"/>
  <c r="C155" i="10" s="1"/>
  <c r="L74" i="2"/>
  <c r="G74" i="2" s="1"/>
  <c r="C60" i="10" s="1"/>
  <c r="L133" i="2"/>
  <c r="G133" i="2" s="1"/>
  <c r="C119" i="10" s="1"/>
  <c r="L281" i="2"/>
  <c r="G281" i="2" s="1"/>
  <c r="C267" i="10" s="1"/>
  <c r="L151" i="2"/>
  <c r="G151" i="2" s="1"/>
  <c r="C137" i="10" s="1"/>
  <c r="L163" i="2"/>
  <c r="G163" i="2" s="1"/>
  <c r="C149" i="10" s="1"/>
  <c r="L285" i="2"/>
  <c r="G285" i="2" s="1"/>
  <c r="C271" i="10" s="1"/>
  <c r="L90" i="2"/>
  <c r="G90" i="2" s="1"/>
  <c r="C76" i="10" s="1"/>
  <c r="L332" i="2"/>
  <c r="G332" i="2" s="1"/>
  <c r="C318" i="10" s="1"/>
  <c r="L35" i="2"/>
  <c r="G35" i="2" s="1"/>
  <c r="C21" i="10" s="1"/>
  <c r="L65" i="2"/>
  <c r="G65" i="2" s="1"/>
  <c r="C51" i="10" s="1"/>
  <c r="L166" i="2"/>
  <c r="G166" i="2" s="1"/>
  <c r="C152" i="10" s="1"/>
  <c r="L319" i="2"/>
  <c r="G319" i="2" s="1"/>
  <c r="C305" i="10" s="1"/>
  <c r="L305" i="2"/>
  <c r="G305" i="2" s="1"/>
  <c r="C291" i="10" s="1"/>
  <c r="L53" i="2"/>
  <c r="G53" i="2" s="1"/>
  <c r="C39" i="10" s="1"/>
  <c r="L266" i="2"/>
  <c r="G266" i="2" s="1"/>
  <c r="C252" i="10" s="1"/>
  <c r="L308" i="2"/>
  <c r="G308" i="2" s="1"/>
  <c r="C294" i="10" s="1"/>
  <c r="L199" i="2"/>
  <c r="G199" i="2" s="1"/>
  <c r="C185" i="10" s="1"/>
  <c r="L249" i="2"/>
  <c r="G249" i="2" s="1"/>
  <c r="C235" i="10" s="1"/>
  <c r="L41" i="2"/>
  <c r="G41" i="2" s="1"/>
  <c r="C27" i="10" s="1"/>
  <c r="L115" i="2"/>
  <c r="G115" i="2" s="1"/>
  <c r="C101" i="10" s="1"/>
  <c r="L56" i="2"/>
  <c r="G56" i="2" s="1"/>
  <c r="C42" i="10" s="1"/>
  <c r="L92" i="2"/>
  <c r="G92" i="2" s="1"/>
  <c r="C78" i="10" s="1"/>
  <c r="L49" i="2"/>
  <c r="G49" i="2" s="1"/>
  <c r="C35" i="10" s="1"/>
  <c r="L129" i="2"/>
  <c r="G129" i="2" s="1"/>
  <c r="C115" i="10" s="1"/>
  <c r="L219" i="2"/>
  <c r="G219" i="2" s="1"/>
  <c r="C205" i="10" s="1"/>
  <c r="L251" i="2"/>
  <c r="G251" i="2" s="1"/>
  <c r="C237" i="10" s="1"/>
  <c r="L283" i="2"/>
  <c r="G283" i="2" s="1"/>
  <c r="C269" i="10" s="1"/>
  <c r="L212" i="2"/>
  <c r="G212" i="2" s="1"/>
  <c r="C198" i="10" s="1"/>
  <c r="L164" i="2"/>
  <c r="G164" i="2" s="1"/>
  <c r="C150" i="10" s="1"/>
  <c r="L204" i="2"/>
  <c r="G204" i="2" s="1"/>
  <c r="C190" i="10" s="1"/>
  <c r="L244" i="2"/>
  <c r="G244" i="2" s="1"/>
  <c r="C230" i="10" s="1"/>
  <c r="L280" i="2"/>
  <c r="G280" i="2" s="1"/>
  <c r="C266" i="10" s="1"/>
  <c r="L312" i="2"/>
  <c r="G312" i="2" s="1"/>
  <c r="C298" i="10" s="1"/>
  <c r="L324" i="2"/>
  <c r="G324" i="2" s="1"/>
  <c r="C310" i="10" s="1"/>
  <c r="L192" i="2"/>
  <c r="G192" i="2" s="1"/>
  <c r="C178" i="10" s="1"/>
  <c r="L233" i="2"/>
  <c r="G233" i="2" s="1"/>
  <c r="C219" i="10" s="1"/>
  <c r="L30" i="2"/>
  <c r="G30" i="2" s="1"/>
  <c r="C16" i="10" s="1"/>
  <c r="L70" i="2"/>
  <c r="G70" i="2" s="1"/>
  <c r="C56" i="10" s="1"/>
  <c r="L157" i="2"/>
  <c r="G157" i="2" s="1"/>
  <c r="C143" i="10" s="1"/>
  <c r="L158" i="2"/>
  <c r="G158" i="2" s="1"/>
  <c r="C144" i="10" s="1"/>
  <c r="L117" i="2"/>
  <c r="G117" i="2" s="1"/>
  <c r="C103" i="10" s="1"/>
  <c r="L293" i="2"/>
  <c r="G293" i="2" s="1"/>
  <c r="C279" i="10" s="1"/>
  <c r="L289" i="2"/>
  <c r="G289" i="2" s="1"/>
  <c r="C275" i="10" s="1"/>
  <c r="L128" i="2"/>
  <c r="G128" i="2" s="1"/>
  <c r="C114" i="10" s="1"/>
  <c r="L148" i="2"/>
  <c r="G148" i="2" s="1"/>
  <c r="C134" i="10" s="1"/>
  <c r="L218" i="2"/>
  <c r="G218" i="2" s="1"/>
  <c r="C204" i="10" s="1"/>
  <c r="L93" i="2"/>
  <c r="G93" i="2" s="1"/>
  <c r="C79" i="10" s="1"/>
  <c r="L110" i="2"/>
  <c r="G110" i="2" s="1"/>
  <c r="C96" i="10" s="1"/>
  <c r="F12" i="9" l="1"/>
  <c r="G35" i="9"/>
  <c r="G6" i="9"/>
  <c r="F22" i="9"/>
  <c r="G24" i="9"/>
  <c r="F42" i="9"/>
</calcChain>
</file>

<file path=xl/sharedStrings.xml><?xml version="1.0" encoding="utf-8"?>
<sst xmlns="http://schemas.openxmlformats.org/spreadsheetml/2006/main" count="68" uniqueCount="68">
  <si>
    <t>分割数</t>
    <rPh sb="0" eb="2">
      <t>ブンカツ</t>
    </rPh>
    <rPh sb="2" eb="3">
      <t>スウ</t>
    </rPh>
    <phoneticPr fontId="1"/>
  </si>
  <si>
    <t>α</t>
    <phoneticPr fontId="1"/>
  </si>
  <si>
    <t>h</t>
    <phoneticPr fontId="1"/>
  </si>
  <si>
    <t>2π</t>
    <phoneticPr fontId="1"/>
  </si>
  <si>
    <t>β</t>
    <phoneticPr fontId="1"/>
  </si>
  <si>
    <t>αロールオフ率</t>
    <rPh sb="6" eb="7">
      <t>リツ</t>
    </rPh>
    <phoneticPr fontId="1"/>
  </si>
  <si>
    <t>フィルタの極：－α±jβ</t>
    <rPh sb="5" eb="6">
      <t>キョク</t>
    </rPh>
    <phoneticPr fontId="1"/>
  </si>
  <si>
    <t>k</t>
    <phoneticPr fontId="1"/>
  </si>
  <si>
    <t>Ω</t>
    <phoneticPr fontId="1"/>
  </si>
  <si>
    <t>Ef(Ω)</t>
    <phoneticPr fontId="1"/>
  </si>
  <si>
    <t>Eg(Ω)</t>
    <phoneticPr fontId="1"/>
  </si>
  <si>
    <t>Nosオーバサンプル数</t>
    <rPh sb="10" eb="11">
      <t>スウ</t>
    </rPh>
    <phoneticPr fontId="1"/>
  </si>
  <si>
    <t>(1-α)/2</t>
    <phoneticPr fontId="1"/>
  </si>
  <si>
    <t>(1+α)/2</t>
    <phoneticPr fontId="1"/>
  </si>
  <si>
    <t>Ωi</t>
    <phoneticPr fontId="1"/>
  </si>
  <si>
    <t>ζi</t>
    <phoneticPr fontId="1"/>
  </si>
  <si>
    <t>i</t>
    <phoneticPr fontId="1"/>
  </si>
  <si>
    <t>Ωc</t>
    <phoneticPr fontId="1"/>
  </si>
  <si>
    <t>－θSM(Ω)</t>
    <phoneticPr fontId="1"/>
  </si>
  <si>
    <t>Ef/(Eg|FSM|)</t>
    <phoneticPr fontId="1"/>
  </si>
  <si>
    <t>2πΩ/Nos</t>
    <phoneticPr fontId="1"/>
  </si>
  <si>
    <t>n=</t>
    <phoneticPr fontId="1"/>
  </si>
  <si>
    <t>(Simpson) Cn=</t>
    <phoneticPr fontId="1"/>
  </si>
  <si>
    <t>100分割</t>
    <rPh sb="3" eb="5">
      <t>ブンカツ</t>
    </rPh>
    <phoneticPr fontId="1"/>
  </si>
  <si>
    <t>200分割</t>
    <rPh sb="3" eb="5">
      <t>ブンカツ</t>
    </rPh>
    <phoneticPr fontId="1"/>
  </si>
  <si>
    <t>500分割</t>
    <rPh sb="3" eb="5">
      <t>ブンカツ</t>
    </rPh>
    <phoneticPr fontId="1"/>
  </si>
  <si>
    <t>積分上限</t>
    <rPh sb="0" eb="2">
      <t>セキブン</t>
    </rPh>
    <rPh sb="2" eb="4">
      <t>ジョウゲン</t>
    </rPh>
    <phoneticPr fontId="1"/>
  </si>
  <si>
    <t>CnMAX=</t>
    <phoneticPr fontId="1"/>
  </si>
  <si>
    <t>Cn/CnMAX=</t>
    <phoneticPr fontId="1"/>
  </si>
  <si>
    <t>n</t>
    <phoneticPr fontId="1"/>
  </si>
  <si>
    <t>Cn</t>
    <phoneticPr fontId="1"/>
  </si>
  <si>
    <t>VnMAX=</t>
    <phoneticPr fontId="1"/>
  </si>
  <si>
    <t>Vn[V]</t>
    <phoneticPr fontId="1"/>
  </si>
  <si>
    <t>θSM＋遅延</t>
    <rPh sb="4" eb="6">
      <t>チエン</t>
    </rPh>
    <phoneticPr fontId="1"/>
  </si>
  <si>
    <t>f[Hz]</t>
    <phoneticPr fontId="1"/>
  </si>
  <si>
    <t>FSMはこの色の周波数で実測しても良い</t>
    <rPh sb="6" eb="7">
      <t>イロ</t>
    </rPh>
    <rPh sb="8" eb="11">
      <t>シュウハスウ</t>
    </rPh>
    <rPh sb="12" eb="14">
      <t>ジッソク</t>
    </rPh>
    <rPh sb="17" eb="18">
      <t>ヨ</t>
    </rPh>
    <phoneticPr fontId="1"/>
  </si>
  <si>
    <t>Eout(Ω)</t>
    <phoneticPr fontId="1"/>
  </si>
  <si>
    <t>n=</t>
    <phoneticPr fontId="1"/>
  </si>
  <si>
    <t>Cn=</t>
    <phoneticPr fontId="1"/>
  </si>
  <si>
    <t>BTF実部</t>
    <rPh sb="3" eb="4">
      <t>ジツ</t>
    </rPh>
    <rPh sb="4" eb="5">
      <t>ブ</t>
    </rPh>
    <phoneticPr fontId="1"/>
  </si>
  <si>
    <t>ＢＴＦ虚部</t>
    <rPh sb="3" eb="4">
      <t>キョ</t>
    </rPh>
    <rPh sb="4" eb="5">
      <t>ブ</t>
    </rPh>
    <phoneticPr fontId="1"/>
  </si>
  <si>
    <t>cos部分</t>
    <rPh sb="3" eb="5">
      <t>ブブン</t>
    </rPh>
    <phoneticPr fontId="1"/>
  </si>
  <si>
    <t>sin部分</t>
    <rPh sb="3" eb="5">
      <t>ブブン</t>
    </rPh>
    <phoneticPr fontId="1"/>
  </si>
  <si>
    <t>|FSM(Ω)|</t>
    <phoneticPr fontId="1"/>
  </si>
  <si>
    <t>Eout(Ω)[dB]</t>
    <phoneticPr fontId="1"/>
  </si>
  <si>
    <t>Ef(Ω)[dB]</t>
    <phoneticPr fontId="1"/>
  </si>
  <si>
    <t>Eg(Ω)[dB]</t>
    <phoneticPr fontId="1"/>
  </si>
  <si>
    <t>|FSM(Ω)[dB]|</t>
    <phoneticPr fontId="1"/>
  </si>
  <si>
    <t>ベッセル</t>
    <phoneticPr fontId="1"/>
  </si>
  <si>
    <t>バターワース</t>
    <phoneticPr fontId="1"/>
  </si>
  <si>
    <t>理論特性</t>
    <rPh sb="0" eb="2">
      <t>リロン</t>
    </rPh>
    <rPh sb="2" eb="4">
      <t>トクセイ</t>
    </rPh>
    <phoneticPr fontId="1"/>
  </si>
  <si>
    <t>総合特性</t>
    <rPh sb="0" eb="2">
      <t>ソウゴウ</t>
    </rPh>
    <rPh sb="2" eb="4">
      <t>トクセイ</t>
    </rPh>
    <phoneticPr fontId="1"/>
  </si>
  <si>
    <t>入力矩形波</t>
    <rPh sb="0" eb="2">
      <t>ニュウリョク</t>
    </rPh>
    <rPh sb="2" eb="4">
      <t>クケイ</t>
    </rPh>
    <rPh sb="4" eb="5">
      <t>ハ</t>
    </rPh>
    <phoneticPr fontId="1"/>
  </si>
  <si>
    <t>LPF特性</t>
    <rPh sb="3" eb="5">
      <t>トクセイ</t>
    </rPh>
    <phoneticPr fontId="1"/>
  </si>
  <si>
    <t>規格化周波数</t>
    <rPh sb="0" eb="2">
      <t>キカク</t>
    </rPh>
    <rPh sb="2" eb="3">
      <t>カ</t>
    </rPh>
    <rPh sb="3" eb="6">
      <t>シュウハスウ</t>
    </rPh>
    <phoneticPr fontId="1"/>
  </si>
  <si>
    <t>周波数</t>
    <rPh sb="0" eb="3">
      <t>シュウハスウ</t>
    </rPh>
    <phoneticPr fontId="1"/>
  </si>
  <si>
    <t>Ef/(Eg|FSM|)[dB]</t>
    <phoneticPr fontId="1"/>
  </si>
  <si>
    <t>α</t>
    <phoneticPr fontId="3"/>
  </si>
  <si>
    <t>ΔV=</t>
    <phoneticPr fontId="3"/>
  </si>
  <si>
    <t>R0=</t>
    <phoneticPr fontId="3"/>
  </si>
  <si>
    <t>R1+R2=</t>
    <phoneticPr fontId="3"/>
  </si>
  <si>
    <t>R1</t>
    <phoneticPr fontId="1"/>
  </si>
  <si>
    <t>R2</t>
    <phoneticPr fontId="1"/>
  </si>
  <si>
    <t>↓</t>
    <phoneticPr fontId="1"/>
  </si>
  <si>
    <t>Vadj[V]</t>
    <phoneticPr fontId="1"/>
  </si>
  <si>
    <t>ルート:0.5か否か:1.0</t>
    <rPh sb="8" eb="9">
      <t>イナ</t>
    </rPh>
    <phoneticPr fontId="1"/>
  </si>
  <si>
    <t>ベッセルRCRO</t>
    <phoneticPr fontId="1"/>
  </si>
  <si>
    <t>ベッセルCRO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</si>
</sst>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66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0" fontId="2" fillId="3" borderId="0" xfId="0" applyFont="1" applyFill="1">
      <alignment vertical="center"/>
    </xf>
    <xf numFmtId="0" fontId="0" fillId="0" borderId="0" xfId="0" applyFill="1" applyAlignment="1">
      <alignment horizontal="right" vertical="center"/>
    </xf>
    <xf numFmtId="0" fontId="0" fillId="4" borderId="0" xfId="0" applyFill="1">
      <alignment vertical="center"/>
    </xf>
    <xf numFmtId="176" fontId="0" fillId="5" borderId="0" xfId="0" applyNumberFormat="1" applyFill="1">
      <alignment vertical="center"/>
    </xf>
    <xf numFmtId="176" fontId="0" fillId="5" borderId="0" xfId="0" quotePrefix="1" applyNumberFormat="1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周波数特性</a:t>
            </a:r>
          </a:p>
        </c:rich>
      </c:tx>
      <c:layout>
        <c:manualLayout>
          <c:xMode val="edge"/>
          <c:yMode val="edge"/>
          <c:x val="0.42909837760844272"/>
          <c:y val="3.1100514798560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91367567635617"/>
          <c:y val="0.11004797544105983"/>
          <c:w val="0.78637342162577262"/>
          <c:h val="0.72727357682787364"/>
        </c:manualLayout>
      </c:layout>
      <c:scatterChart>
        <c:scatterStyle val="lineMarker"/>
        <c:varyColors val="0"/>
        <c:ser>
          <c:idx val="0"/>
          <c:order val="0"/>
          <c:tx>
            <c:v>総合特性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BTF重み係数!$F$17:$F$333</c:f>
              <c:numCache>
                <c:formatCode>General</c:formatCode>
                <c:ptCount val="317"/>
                <c:pt idx="0">
                  <c:v>0</c:v>
                </c:pt>
                <c:pt idx="1">
                  <c:v>3.90625E-3</c:v>
                </c:pt>
                <c:pt idx="2">
                  <c:v>7.8125E-3</c:v>
                </c:pt>
                <c:pt idx="3">
                  <c:v>1.171875E-2</c:v>
                </c:pt>
                <c:pt idx="4">
                  <c:v>1.5625E-2</c:v>
                </c:pt>
                <c:pt idx="5">
                  <c:v>1.953125E-2</c:v>
                </c:pt>
                <c:pt idx="6">
                  <c:v>2.34375E-2</c:v>
                </c:pt>
                <c:pt idx="7">
                  <c:v>2.7343750000000003E-2</c:v>
                </c:pt>
                <c:pt idx="8">
                  <c:v>3.125E-2</c:v>
                </c:pt>
                <c:pt idx="9">
                  <c:v>3.515625E-2</c:v>
                </c:pt>
                <c:pt idx="10">
                  <c:v>3.90625E-2</c:v>
                </c:pt>
                <c:pt idx="11">
                  <c:v>4.296875E-2</c:v>
                </c:pt>
                <c:pt idx="12">
                  <c:v>4.6875E-2</c:v>
                </c:pt>
                <c:pt idx="13">
                  <c:v>5.078125E-2</c:v>
                </c:pt>
                <c:pt idx="14">
                  <c:v>5.4687500000000007E-2</c:v>
                </c:pt>
                <c:pt idx="15">
                  <c:v>5.859375E-2</c:v>
                </c:pt>
                <c:pt idx="16">
                  <c:v>6.25E-2</c:v>
                </c:pt>
                <c:pt idx="17">
                  <c:v>6.640625E-2</c:v>
                </c:pt>
                <c:pt idx="18">
                  <c:v>7.03125E-2</c:v>
                </c:pt>
                <c:pt idx="19">
                  <c:v>7.421875E-2</c:v>
                </c:pt>
                <c:pt idx="20">
                  <c:v>7.8125E-2</c:v>
                </c:pt>
                <c:pt idx="21">
                  <c:v>8.203125E-2</c:v>
                </c:pt>
                <c:pt idx="22">
                  <c:v>8.59375E-2</c:v>
                </c:pt>
                <c:pt idx="23">
                  <c:v>8.984375E-2</c:v>
                </c:pt>
                <c:pt idx="24">
                  <c:v>9.375E-2</c:v>
                </c:pt>
                <c:pt idx="25">
                  <c:v>9.765625E-2</c:v>
                </c:pt>
                <c:pt idx="26">
                  <c:v>0.1015625</c:v>
                </c:pt>
                <c:pt idx="27">
                  <c:v>0.10546875</c:v>
                </c:pt>
                <c:pt idx="28">
                  <c:v>0.10937500000000001</c:v>
                </c:pt>
                <c:pt idx="29">
                  <c:v>0.11328124999999999</c:v>
                </c:pt>
                <c:pt idx="30">
                  <c:v>0.1171875</c:v>
                </c:pt>
                <c:pt idx="31">
                  <c:v>0.12109375</c:v>
                </c:pt>
                <c:pt idx="32">
                  <c:v>0.125</c:v>
                </c:pt>
                <c:pt idx="33">
                  <c:v>0.12890625</c:v>
                </c:pt>
                <c:pt idx="34">
                  <c:v>0.1328125</c:v>
                </c:pt>
                <c:pt idx="35">
                  <c:v>0.13671875</c:v>
                </c:pt>
                <c:pt idx="36">
                  <c:v>0.140625</c:v>
                </c:pt>
                <c:pt idx="37">
                  <c:v>0.14453125</c:v>
                </c:pt>
                <c:pt idx="38">
                  <c:v>0.1484375</c:v>
                </c:pt>
                <c:pt idx="39">
                  <c:v>0.15234375</c:v>
                </c:pt>
                <c:pt idx="40">
                  <c:v>0.15625</c:v>
                </c:pt>
                <c:pt idx="41">
                  <c:v>0.16015625</c:v>
                </c:pt>
                <c:pt idx="42">
                  <c:v>0.1640625</c:v>
                </c:pt>
                <c:pt idx="43">
                  <c:v>0.16796875</c:v>
                </c:pt>
                <c:pt idx="44">
                  <c:v>0.171875</c:v>
                </c:pt>
                <c:pt idx="45">
                  <c:v>0.17578125</c:v>
                </c:pt>
                <c:pt idx="46">
                  <c:v>0.1796875</c:v>
                </c:pt>
                <c:pt idx="47">
                  <c:v>0.18359375</c:v>
                </c:pt>
                <c:pt idx="48">
                  <c:v>0.1875</c:v>
                </c:pt>
                <c:pt idx="49">
                  <c:v>0.19140625</c:v>
                </c:pt>
                <c:pt idx="50">
                  <c:v>0.1953125</c:v>
                </c:pt>
                <c:pt idx="51">
                  <c:v>0.19921875</c:v>
                </c:pt>
                <c:pt idx="52">
                  <c:v>0.203125</c:v>
                </c:pt>
                <c:pt idx="53">
                  <c:v>0.20703125</c:v>
                </c:pt>
                <c:pt idx="54">
                  <c:v>0.2109375</c:v>
                </c:pt>
                <c:pt idx="55">
                  <c:v>0.21484375000000003</c:v>
                </c:pt>
                <c:pt idx="56">
                  <c:v>0.21875000000000003</c:v>
                </c:pt>
                <c:pt idx="57">
                  <c:v>0.22265624999999997</c:v>
                </c:pt>
                <c:pt idx="58">
                  <c:v>0.22656249999999997</c:v>
                </c:pt>
                <c:pt idx="59">
                  <c:v>0.23046875</c:v>
                </c:pt>
                <c:pt idx="60">
                  <c:v>0.234375</c:v>
                </c:pt>
                <c:pt idx="61">
                  <c:v>0.23828125</c:v>
                </c:pt>
                <c:pt idx="62">
                  <c:v>0.2421875</c:v>
                </c:pt>
                <c:pt idx="63">
                  <c:v>0.24609375</c:v>
                </c:pt>
                <c:pt idx="64">
                  <c:v>0.25</c:v>
                </c:pt>
                <c:pt idx="65">
                  <c:v>0.25390625</c:v>
                </c:pt>
                <c:pt idx="66">
                  <c:v>0.2578125</c:v>
                </c:pt>
                <c:pt idx="67">
                  <c:v>0.26171875</c:v>
                </c:pt>
                <c:pt idx="68">
                  <c:v>0.265625</c:v>
                </c:pt>
                <c:pt idx="69">
                  <c:v>0.26953125</c:v>
                </c:pt>
                <c:pt idx="70">
                  <c:v>0.2734375</c:v>
                </c:pt>
                <c:pt idx="71">
                  <c:v>0.27734375</c:v>
                </c:pt>
                <c:pt idx="72">
                  <c:v>0.28125</c:v>
                </c:pt>
                <c:pt idx="73">
                  <c:v>0.28515625</c:v>
                </c:pt>
                <c:pt idx="74">
                  <c:v>0.2890625</c:v>
                </c:pt>
                <c:pt idx="75">
                  <c:v>0.29296875</c:v>
                </c:pt>
                <c:pt idx="76">
                  <c:v>0.296875</c:v>
                </c:pt>
                <c:pt idx="77">
                  <c:v>0.30078125</c:v>
                </c:pt>
                <c:pt idx="78">
                  <c:v>0.3046875</c:v>
                </c:pt>
                <c:pt idx="79">
                  <c:v>0.30859375</c:v>
                </c:pt>
                <c:pt idx="80">
                  <c:v>0.3125</c:v>
                </c:pt>
                <c:pt idx="81">
                  <c:v>0.31640625</c:v>
                </c:pt>
                <c:pt idx="82">
                  <c:v>0.3203125</c:v>
                </c:pt>
                <c:pt idx="83">
                  <c:v>0.32421875</c:v>
                </c:pt>
                <c:pt idx="84">
                  <c:v>0.328125</c:v>
                </c:pt>
                <c:pt idx="85">
                  <c:v>0.33203125</c:v>
                </c:pt>
                <c:pt idx="86">
                  <c:v>0.3359375</c:v>
                </c:pt>
                <c:pt idx="87">
                  <c:v>0.33984375</c:v>
                </c:pt>
                <c:pt idx="88">
                  <c:v>0.34375</c:v>
                </c:pt>
                <c:pt idx="89">
                  <c:v>0.34765625</c:v>
                </c:pt>
                <c:pt idx="90">
                  <c:v>0.3515625</c:v>
                </c:pt>
                <c:pt idx="91">
                  <c:v>0.35546875</c:v>
                </c:pt>
                <c:pt idx="92">
                  <c:v>0.359375</c:v>
                </c:pt>
                <c:pt idx="93">
                  <c:v>0.36328125</c:v>
                </c:pt>
                <c:pt idx="94">
                  <c:v>0.3671875</c:v>
                </c:pt>
                <c:pt idx="95">
                  <c:v>0.37109375</c:v>
                </c:pt>
                <c:pt idx="96">
                  <c:v>0.375</c:v>
                </c:pt>
                <c:pt idx="97">
                  <c:v>0.37890625</c:v>
                </c:pt>
                <c:pt idx="98">
                  <c:v>0.3828125</c:v>
                </c:pt>
                <c:pt idx="99">
                  <c:v>0.38671875</c:v>
                </c:pt>
                <c:pt idx="100">
                  <c:v>0.390625</c:v>
                </c:pt>
                <c:pt idx="101">
                  <c:v>0.39453125</c:v>
                </c:pt>
                <c:pt idx="102">
                  <c:v>0.3984375</c:v>
                </c:pt>
                <c:pt idx="103">
                  <c:v>0.40234375</c:v>
                </c:pt>
                <c:pt idx="104">
                  <c:v>0.40625</c:v>
                </c:pt>
                <c:pt idx="105">
                  <c:v>0.41015625</c:v>
                </c:pt>
                <c:pt idx="106">
                  <c:v>0.4140625</c:v>
                </c:pt>
                <c:pt idx="107">
                  <c:v>0.41796875</c:v>
                </c:pt>
                <c:pt idx="108">
                  <c:v>0.421875</c:v>
                </c:pt>
                <c:pt idx="109">
                  <c:v>0.42578125000000006</c:v>
                </c:pt>
                <c:pt idx="110">
                  <c:v>0.42968750000000006</c:v>
                </c:pt>
                <c:pt idx="111">
                  <c:v>0.43359375000000006</c:v>
                </c:pt>
                <c:pt idx="112">
                  <c:v>0.43750000000000006</c:v>
                </c:pt>
                <c:pt idx="113">
                  <c:v>0.44140624999999994</c:v>
                </c:pt>
                <c:pt idx="114">
                  <c:v>0.44531249999999994</c:v>
                </c:pt>
                <c:pt idx="115">
                  <c:v>0.44921874999999994</c:v>
                </c:pt>
                <c:pt idx="116">
                  <c:v>0.45312499999999994</c:v>
                </c:pt>
                <c:pt idx="117">
                  <c:v>0.45703125</c:v>
                </c:pt>
                <c:pt idx="118">
                  <c:v>0.4609375</c:v>
                </c:pt>
                <c:pt idx="119">
                  <c:v>0.46484375</c:v>
                </c:pt>
                <c:pt idx="120">
                  <c:v>0.46875</c:v>
                </c:pt>
                <c:pt idx="121">
                  <c:v>0.47265625</c:v>
                </c:pt>
                <c:pt idx="122">
                  <c:v>0.4765625</c:v>
                </c:pt>
                <c:pt idx="123">
                  <c:v>0.48046875</c:v>
                </c:pt>
                <c:pt idx="124">
                  <c:v>0.484375</c:v>
                </c:pt>
                <c:pt idx="125">
                  <c:v>0.48828125</c:v>
                </c:pt>
                <c:pt idx="126">
                  <c:v>0.4921875</c:v>
                </c:pt>
                <c:pt idx="127">
                  <c:v>0.49609375</c:v>
                </c:pt>
                <c:pt idx="128">
                  <c:v>0.5</c:v>
                </c:pt>
                <c:pt idx="129">
                  <c:v>0.50390625</c:v>
                </c:pt>
                <c:pt idx="130">
                  <c:v>0.5078125</c:v>
                </c:pt>
                <c:pt idx="131">
                  <c:v>0.51171875</c:v>
                </c:pt>
                <c:pt idx="132">
                  <c:v>0.515625</c:v>
                </c:pt>
                <c:pt idx="133">
                  <c:v>0.51953125</c:v>
                </c:pt>
                <c:pt idx="134">
                  <c:v>0.5234375</c:v>
                </c:pt>
                <c:pt idx="135">
                  <c:v>0.52734375</c:v>
                </c:pt>
                <c:pt idx="136">
                  <c:v>0.53125</c:v>
                </c:pt>
                <c:pt idx="137">
                  <c:v>0.53515625</c:v>
                </c:pt>
                <c:pt idx="138">
                  <c:v>0.5390625</c:v>
                </c:pt>
                <c:pt idx="139">
                  <c:v>0.54296875</c:v>
                </c:pt>
                <c:pt idx="140">
                  <c:v>0.546875</c:v>
                </c:pt>
                <c:pt idx="141">
                  <c:v>0.55078125</c:v>
                </c:pt>
                <c:pt idx="142">
                  <c:v>0.5546875</c:v>
                </c:pt>
                <c:pt idx="143">
                  <c:v>0.55859375</c:v>
                </c:pt>
                <c:pt idx="144">
                  <c:v>0.5625</c:v>
                </c:pt>
                <c:pt idx="145">
                  <c:v>0.56640625</c:v>
                </c:pt>
                <c:pt idx="146">
                  <c:v>0.5703125</c:v>
                </c:pt>
                <c:pt idx="147">
                  <c:v>0.57421875</c:v>
                </c:pt>
                <c:pt idx="148">
                  <c:v>0.578125</c:v>
                </c:pt>
                <c:pt idx="149">
                  <c:v>0.58203125</c:v>
                </c:pt>
                <c:pt idx="150">
                  <c:v>0.5859375</c:v>
                </c:pt>
                <c:pt idx="151">
                  <c:v>0.58984375</c:v>
                </c:pt>
                <c:pt idx="152">
                  <c:v>0.59375</c:v>
                </c:pt>
                <c:pt idx="153">
                  <c:v>0.59765625</c:v>
                </c:pt>
                <c:pt idx="154">
                  <c:v>0.6015625</c:v>
                </c:pt>
                <c:pt idx="155">
                  <c:v>0.60546875</c:v>
                </c:pt>
                <c:pt idx="156">
                  <c:v>0.609375</c:v>
                </c:pt>
                <c:pt idx="157">
                  <c:v>0.61328125</c:v>
                </c:pt>
                <c:pt idx="158">
                  <c:v>0.6171875</c:v>
                </c:pt>
                <c:pt idx="159">
                  <c:v>0.62109375</c:v>
                </c:pt>
                <c:pt idx="160">
                  <c:v>0.625</c:v>
                </c:pt>
                <c:pt idx="161">
                  <c:v>0.62890625</c:v>
                </c:pt>
                <c:pt idx="162">
                  <c:v>0.6328125</c:v>
                </c:pt>
                <c:pt idx="163">
                  <c:v>0.63671875</c:v>
                </c:pt>
                <c:pt idx="164">
                  <c:v>0.640625</c:v>
                </c:pt>
                <c:pt idx="165">
                  <c:v>0.64453125</c:v>
                </c:pt>
                <c:pt idx="166">
                  <c:v>0.6484375</c:v>
                </c:pt>
                <c:pt idx="167">
                  <c:v>0.65234375</c:v>
                </c:pt>
                <c:pt idx="168">
                  <c:v>0.65625</c:v>
                </c:pt>
                <c:pt idx="169">
                  <c:v>0.66015625</c:v>
                </c:pt>
                <c:pt idx="170">
                  <c:v>0.6640625</c:v>
                </c:pt>
                <c:pt idx="171">
                  <c:v>0.66796875</c:v>
                </c:pt>
                <c:pt idx="172">
                  <c:v>0.671875</c:v>
                </c:pt>
                <c:pt idx="173">
                  <c:v>0.67578125</c:v>
                </c:pt>
                <c:pt idx="174">
                  <c:v>0.6796875</c:v>
                </c:pt>
                <c:pt idx="175">
                  <c:v>0.68359375</c:v>
                </c:pt>
                <c:pt idx="176">
                  <c:v>0.6875</c:v>
                </c:pt>
                <c:pt idx="177">
                  <c:v>0.69140625</c:v>
                </c:pt>
                <c:pt idx="178">
                  <c:v>0.6953125</c:v>
                </c:pt>
                <c:pt idx="179">
                  <c:v>0.69921875</c:v>
                </c:pt>
                <c:pt idx="180">
                  <c:v>0.703125</c:v>
                </c:pt>
                <c:pt idx="181">
                  <c:v>0.70703125</c:v>
                </c:pt>
                <c:pt idx="182">
                  <c:v>0.7109375</c:v>
                </c:pt>
                <c:pt idx="183">
                  <c:v>0.71484375</c:v>
                </c:pt>
                <c:pt idx="184">
                  <c:v>0.71875</c:v>
                </c:pt>
                <c:pt idx="185">
                  <c:v>0.72265625</c:v>
                </c:pt>
                <c:pt idx="186">
                  <c:v>0.7265625</c:v>
                </c:pt>
                <c:pt idx="187">
                  <c:v>0.73046875</c:v>
                </c:pt>
                <c:pt idx="188">
                  <c:v>0.734375</c:v>
                </c:pt>
                <c:pt idx="189">
                  <c:v>0.73828125</c:v>
                </c:pt>
                <c:pt idx="190">
                  <c:v>0.7421875</c:v>
                </c:pt>
                <c:pt idx="191">
                  <c:v>0.74609375</c:v>
                </c:pt>
                <c:pt idx="192">
                  <c:v>0.75</c:v>
                </c:pt>
                <c:pt idx="193">
                  <c:v>0.75390625</c:v>
                </c:pt>
                <c:pt idx="194">
                  <c:v>0.7578125</c:v>
                </c:pt>
                <c:pt idx="195">
                  <c:v>0.76171875</c:v>
                </c:pt>
                <c:pt idx="196">
                  <c:v>0.765625</c:v>
                </c:pt>
                <c:pt idx="197">
                  <c:v>0.76953125</c:v>
                </c:pt>
                <c:pt idx="198">
                  <c:v>0.7734375</c:v>
                </c:pt>
                <c:pt idx="199">
                  <c:v>0.77734375</c:v>
                </c:pt>
                <c:pt idx="200">
                  <c:v>0.78125</c:v>
                </c:pt>
                <c:pt idx="201">
                  <c:v>0.78515624999999989</c:v>
                </c:pt>
                <c:pt idx="202">
                  <c:v>0.7890625</c:v>
                </c:pt>
                <c:pt idx="203">
                  <c:v>0.79296874999999989</c:v>
                </c:pt>
                <c:pt idx="204">
                  <c:v>0.796875</c:v>
                </c:pt>
                <c:pt idx="205">
                  <c:v>0.80078124999999989</c:v>
                </c:pt>
                <c:pt idx="206">
                  <c:v>0.8046875</c:v>
                </c:pt>
                <c:pt idx="207">
                  <c:v>0.80859374999999989</c:v>
                </c:pt>
                <c:pt idx="208">
                  <c:v>0.8125</c:v>
                </c:pt>
                <c:pt idx="209">
                  <c:v>0.81640625</c:v>
                </c:pt>
                <c:pt idx="210">
                  <c:v>0.8203125</c:v>
                </c:pt>
                <c:pt idx="211">
                  <c:v>0.82421875</c:v>
                </c:pt>
                <c:pt idx="212">
                  <c:v>0.828125</c:v>
                </c:pt>
                <c:pt idx="213">
                  <c:v>0.83203125</c:v>
                </c:pt>
                <c:pt idx="214">
                  <c:v>0.8359375</c:v>
                </c:pt>
                <c:pt idx="215">
                  <c:v>0.83984375</c:v>
                </c:pt>
                <c:pt idx="216">
                  <c:v>0.84375</c:v>
                </c:pt>
                <c:pt idx="217">
                  <c:v>0.84765625</c:v>
                </c:pt>
                <c:pt idx="218">
                  <c:v>0.85156250000000011</c:v>
                </c:pt>
                <c:pt idx="219">
                  <c:v>0.85546875</c:v>
                </c:pt>
                <c:pt idx="220">
                  <c:v>0.85937500000000011</c:v>
                </c:pt>
                <c:pt idx="221">
                  <c:v>0.86328125</c:v>
                </c:pt>
                <c:pt idx="222">
                  <c:v>0.86718750000000011</c:v>
                </c:pt>
                <c:pt idx="223">
                  <c:v>0.87109375</c:v>
                </c:pt>
                <c:pt idx="224">
                  <c:v>0.87500000000000011</c:v>
                </c:pt>
                <c:pt idx="225">
                  <c:v>0.87890625</c:v>
                </c:pt>
                <c:pt idx="226">
                  <c:v>0.88281249999999989</c:v>
                </c:pt>
                <c:pt idx="227">
                  <c:v>0.88671875</c:v>
                </c:pt>
                <c:pt idx="228">
                  <c:v>0.89062499999999989</c:v>
                </c:pt>
                <c:pt idx="229">
                  <c:v>0.89453125</c:v>
                </c:pt>
                <c:pt idx="230">
                  <c:v>0.89843749999999989</c:v>
                </c:pt>
                <c:pt idx="231">
                  <c:v>0.90234375</c:v>
                </c:pt>
                <c:pt idx="232">
                  <c:v>0.90624999999999989</c:v>
                </c:pt>
                <c:pt idx="233">
                  <c:v>0.91015625</c:v>
                </c:pt>
                <c:pt idx="234">
                  <c:v>0.9140625</c:v>
                </c:pt>
                <c:pt idx="235">
                  <c:v>0.91796875</c:v>
                </c:pt>
                <c:pt idx="236">
                  <c:v>0.921875</c:v>
                </c:pt>
                <c:pt idx="237">
                  <c:v>0.92578125</c:v>
                </c:pt>
                <c:pt idx="238">
                  <c:v>0.9296875</c:v>
                </c:pt>
                <c:pt idx="239">
                  <c:v>0.93359375</c:v>
                </c:pt>
                <c:pt idx="240">
                  <c:v>0.9375</c:v>
                </c:pt>
                <c:pt idx="241">
                  <c:v>0.94140625</c:v>
                </c:pt>
                <c:pt idx="242">
                  <c:v>0.9453125</c:v>
                </c:pt>
                <c:pt idx="243">
                  <c:v>0.94921875000000011</c:v>
                </c:pt>
                <c:pt idx="244">
                  <c:v>0.953125</c:v>
                </c:pt>
                <c:pt idx="245">
                  <c:v>0.95703125000000011</c:v>
                </c:pt>
                <c:pt idx="246">
                  <c:v>0.9609375</c:v>
                </c:pt>
                <c:pt idx="247">
                  <c:v>0.96484375000000011</c:v>
                </c:pt>
                <c:pt idx="248">
                  <c:v>0.96875</c:v>
                </c:pt>
                <c:pt idx="249">
                  <c:v>0.97265625000000011</c:v>
                </c:pt>
                <c:pt idx="250">
                  <c:v>0.9765625</c:v>
                </c:pt>
                <c:pt idx="251">
                  <c:v>0.98046874999999989</c:v>
                </c:pt>
                <c:pt idx="252">
                  <c:v>0.984375</c:v>
                </c:pt>
                <c:pt idx="253">
                  <c:v>0.98828124999999989</c:v>
                </c:pt>
                <c:pt idx="254">
                  <c:v>0.9921875</c:v>
                </c:pt>
                <c:pt idx="255">
                  <c:v>0.99609374999999989</c:v>
                </c:pt>
                <c:pt idx="256">
                  <c:v>1</c:v>
                </c:pt>
                <c:pt idx="257">
                  <c:v>1.00390625</c:v>
                </c:pt>
                <c:pt idx="258">
                  <c:v>1.0078125</c:v>
                </c:pt>
                <c:pt idx="259">
                  <c:v>1.01171875</c:v>
                </c:pt>
                <c:pt idx="260">
                  <c:v>1.015625</c:v>
                </c:pt>
                <c:pt idx="261">
                  <c:v>1.01953125</c:v>
                </c:pt>
                <c:pt idx="262">
                  <c:v>1.0234375</c:v>
                </c:pt>
                <c:pt idx="263">
                  <c:v>1.02734375</c:v>
                </c:pt>
                <c:pt idx="264">
                  <c:v>1.03125</c:v>
                </c:pt>
                <c:pt idx="265">
                  <c:v>1.03515625</c:v>
                </c:pt>
                <c:pt idx="266">
                  <c:v>1.0390625</c:v>
                </c:pt>
                <c:pt idx="267">
                  <c:v>1.04296875</c:v>
                </c:pt>
                <c:pt idx="268">
                  <c:v>1.046875</c:v>
                </c:pt>
                <c:pt idx="269">
                  <c:v>1.05078125</c:v>
                </c:pt>
                <c:pt idx="270">
                  <c:v>1.0546875</c:v>
                </c:pt>
                <c:pt idx="271">
                  <c:v>1.05859375</c:v>
                </c:pt>
                <c:pt idx="272">
                  <c:v>1.0625</c:v>
                </c:pt>
                <c:pt idx="273">
                  <c:v>1.06640625</c:v>
                </c:pt>
                <c:pt idx="274">
                  <c:v>1.0703125</c:v>
                </c:pt>
                <c:pt idx="275">
                  <c:v>1.07421875</c:v>
                </c:pt>
                <c:pt idx="276">
                  <c:v>1.078125</c:v>
                </c:pt>
                <c:pt idx="277">
                  <c:v>1.08203125</c:v>
                </c:pt>
                <c:pt idx="278">
                  <c:v>1.0859375</c:v>
                </c:pt>
                <c:pt idx="279">
                  <c:v>1.08984375</c:v>
                </c:pt>
                <c:pt idx="280">
                  <c:v>1.09375</c:v>
                </c:pt>
                <c:pt idx="281">
                  <c:v>1.09765625</c:v>
                </c:pt>
                <c:pt idx="282">
                  <c:v>1.1015625</c:v>
                </c:pt>
                <c:pt idx="283">
                  <c:v>1.10546875</c:v>
                </c:pt>
                <c:pt idx="284">
                  <c:v>1.109375</c:v>
                </c:pt>
                <c:pt idx="285">
                  <c:v>1.11328125</c:v>
                </c:pt>
                <c:pt idx="286">
                  <c:v>1.1171875</c:v>
                </c:pt>
                <c:pt idx="287">
                  <c:v>1.12109375</c:v>
                </c:pt>
                <c:pt idx="288">
                  <c:v>1.125</c:v>
                </c:pt>
                <c:pt idx="289">
                  <c:v>1.12890625</c:v>
                </c:pt>
                <c:pt idx="290">
                  <c:v>1.1328125</c:v>
                </c:pt>
                <c:pt idx="291">
                  <c:v>1.13671875</c:v>
                </c:pt>
                <c:pt idx="292">
                  <c:v>1.140625</c:v>
                </c:pt>
                <c:pt idx="293">
                  <c:v>1.14453125</c:v>
                </c:pt>
                <c:pt idx="294">
                  <c:v>1.1484375</c:v>
                </c:pt>
                <c:pt idx="295">
                  <c:v>1.15234375</c:v>
                </c:pt>
                <c:pt idx="296">
                  <c:v>1.15625</c:v>
                </c:pt>
                <c:pt idx="297">
                  <c:v>1.16015625</c:v>
                </c:pt>
                <c:pt idx="298">
                  <c:v>1.1640625</c:v>
                </c:pt>
                <c:pt idx="299">
                  <c:v>1.16796875</c:v>
                </c:pt>
                <c:pt idx="300">
                  <c:v>1.171875</c:v>
                </c:pt>
                <c:pt idx="301">
                  <c:v>1.17578125</c:v>
                </c:pt>
                <c:pt idx="302">
                  <c:v>1.1796875</c:v>
                </c:pt>
                <c:pt idx="303">
                  <c:v>1.18359375</c:v>
                </c:pt>
                <c:pt idx="304">
                  <c:v>1.1875</c:v>
                </c:pt>
                <c:pt idx="305">
                  <c:v>1.19140625</c:v>
                </c:pt>
                <c:pt idx="306">
                  <c:v>1.1953125</c:v>
                </c:pt>
                <c:pt idx="307">
                  <c:v>1.19921875</c:v>
                </c:pt>
                <c:pt idx="308">
                  <c:v>1.203125</c:v>
                </c:pt>
                <c:pt idx="309">
                  <c:v>1.20703125</c:v>
                </c:pt>
                <c:pt idx="310">
                  <c:v>1.2109375</c:v>
                </c:pt>
                <c:pt idx="311">
                  <c:v>1.21484375</c:v>
                </c:pt>
                <c:pt idx="312">
                  <c:v>1.21875</c:v>
                </c:pt>
                <c:pt idx="313">
                  <c:v>1.22265625</c:v>
                </c:pt>
                <c:pt idx="314">
                  <c:v>1.2265625</c:v>
                </c:pt>
                <c:pt idx="315">
                  <c:v>1.23046875</c:v>
                </c:pt>
                <c:pt idx="316">
                  <c:v>1.234375</c:v>
                </c:pt>
              </c:numCache>
            </c:numRef>
          </c:xVal>
          <c:yVal>
            <c:numRef>
              <c:f>BTF重み係数!$L$17:$L$333</c:f>
              <c:numCache>
                <c:formatCode>General</c:formatCode>
                <c:ptCount val="317"/>
                <c:pt idx="0">
                  <c:v>1.0011165660248034</c:v>
                </c:pt>
                <c:pt idx="1">
                  <c:v>1.0011097109658749</c:v>
                </c:pt>
                <c:pt idx="2">
                  <c:v>1.0010892149628603</c:v>
                </c:pt>
                <c:pt idx="3">
                  <c:v>1.0010552849958771</c:v>
                </c:pt>
                <c:pt idx="4">
                  <c:v>1.001008264232502</c:v>
                </c:pt>
                <c:pt idx="5">
                  <c:v>1.0009486293451288</c:v>
                </c:pt>
                <c:pt idx="6">
                  <c:v>1.0008769867874767</c:v>
                </c:pt>
                <c:pt idx="7">
                  <c:v>1.0007940680616816</c:v>
                </c:pt>
                <c:pt idx="8">
                  <c:v>1.0007007240151846</c:v>
                </c:pt>
                <c:pt idx="9">
                  <c:v>1.0005979182137181</c:v>
                </c:pt>
                <c:pt idx="10">
                  <c:v>1.0004867194427018</c:v>
                </c:pt>
                <c:pt idx="11">
                  <c:v>1.000368293394382</c:v>
                </c:pt>
                <c:pt idx="12">
                  <c:v>1.0002438936018347</c:v>
                </c:pt>
                <c:pt idx="13">
                  <c:v>1.0001148516835572</c:v>
                </c:pt>
                <c:pt idx="14">
                  <c:v>0.99998256696363108</c:v>
                </c:pt>
                <c:pt idx="15">
                  <c:v>0.99984849553250443</c:v>
                </c:pt>
                <c:pt idx="16">
                  <c:v>0.99971413881216142</c:v>
                </c:pt>
                <c:pt idx="17">
                  <c:v>0.99958103168707502</c:v>
                </c:pt>
                <c:pt idx="18">
                  <c:v>0.99945073025877007</c:v>
                </c:pt>
                <c:pt idx="19">
                  <c:v>0.99932479927737961</c:v>
                </c:pt>
                <c:pt idx="20">
                  <c:v>0.99920479929826755</c:v>
                </c:pt>
                <c:pt idx="21">
                  <c:v>0.99909227360581498</c:v>
                </c:pt>
                <c:pt idx="22">
                  <c:v>0.99898873494017093</c:v>
                </c:pt>
                <c:pt idx="23">
                  <c:v>0.99889565205612663</c:v>
                </c:pt>
                <c:pt idx="24">
                  <c:v>0.99881443613675991</c:v>
                </c:pt>
                <c:pt idx="25">
                  <c:v>0.9987464270782066</c:v>
                </c:pt>
                <c:pt idx="26">
                  <c:v>0.99869287965615283</c:v>
                </c:pt>
                <c:pt idx="27">
                  <c:v>0.99865494957961831</c:v>
                </c:pt>
                <c:pt idx="28">
                  <c:v>0.99863367943361026</c:v>
                </c:pt>
                <c:pt idx="29">
                  <c:v>0.99862998450937268</c:v>
                </c:pt>
                <c:pt idx="30">
                  <c:v>0.99864463851956076</c:v>
                </c:pt>
                <c:pt idx="31">
                  <c:v>0.99867825919575648</c:v>
                </c:pt>
                <c:pt idx="32">
                  <c:v>0.99873129376760006</c:v>
                </c:pt>
                <c:pt idx="33">
                  <c:v>0.99880400432636585</c:v>
                </c:pt>
                <c:pt idx="34">
                  <c:v>0.99889645308120678</c:v>
                </c:pt>
                <c:pt idx="35">
                  <c:v>0.99900848752355997</c:v>
                </c:pt>
                <c:pt idx="36">
                  <c:v>0.9991397255241683</c:v>
                </c:pt>
                <c:pt idx="37">
                  <c:v>0.99928954039788542</c:v>
                </c:pt>
                <c:pt idx="38">
                  <c:v>0.99945704598365082</c:v>
                </c:pt>
                <c:pt idx="39">
                  <c:v>0.99964108180061173</c:v>
                </c:pt>
                <c:pt idx="40">
                  <c:v>0.99984019835604165</c:v>
                </c:pt>
                <c:pt idx="41">
                  <c:v>1.0000526426962995</c:v>
                </c:pt>
                <c:pt idx="42">
                  <c:v>1.0002763443080704</c:v>
                </c:pt>
                <c:pt idx="43">
                  <c:v>1.0005089014934749</c:v>
                </c:pt>
                <c:pt idx="44">
                  <c:v>1.0007475683586495</c:v>
                </c:pt>
                <c:pt idx="45">
                  <c:v>1.0009892425709586</c:v>
                </c:pt>
                <c:pt idx="46">
                  <c:v>1.0012304540545349</c:v>
                </c:pt>
                <c:pt idx="47">
                  <c:v>1.0014673548070288</c:v>
                </c:pt>
                <c:pt idx="48">
                  <c:v>1.0016957100318726</c:v>
                </c:pt>
                <c:pt idx="49">
                  <c:v>1.0019108907896208</c:v>
                </c:pt>
                <c:pt idx="50">
                  <c:v>1.0021078683786937</c:v>
                </c:pt>
                <c:pt idx="51">
                  <c:v>1.0022812106597039</c:v>
                </c:pt>
                <c:pt idx="52">
                  <c:v>1.0024250805382864</c:v>
                </c:pt>
                <c:pt idx="53">
                  <c:v>1.0025332368186375</c:v>
                </c:pt>
                <c:pt idx="54">
                  <c:v>1.002599037633578</c:v>
                </c:pt>
                <c:pt idx="55">
                  <c:v>1.0026154466468071</c:v>
                </c:pt>
                <c:pt idx="56">
                  <c:v>1.002575042208905</c:v>
                </c:pt>
                <c:pt idx="57">
                  <c:v>1.0024700296305658</c:v>
                </c:pt>
                <c:pt idx="58">
                  <c:v>1.0022922567145669</c:v>
                </c:pt>
                <c:pt idx="59">
                  <c:v>1.0020332326621153</c:v>
                </c:pt>
                <c:pt idx="60">
                  <c:v>1.0016841504396732</c:v>
                </c:pt>
                <c:pt idx="61">
                  <c:v>1.0012359126593653</c:v>
                </c:pt>
                <c:pt idx="62">
                  <c:v>1.0006791609899146</c:v>
                </c:pt>
                <c:pt idx="63">
                  <c:v>1.0000043090760986</c:v>
                </c:pt>
                <c:pt idx="64">
                  <c:v>0.99920157890338213</c:v>
                </c:pt>
                <c:pt idx="65">
                  <c:v>0.9982610405012271</c:v>
                </c:pt>
                <c:pt idx="66">
                  <c:v>0.99717265483400974</c:v>
                </c:pt>
                <c:pt idx="67">
                  <c:v>0.99592631968325129</c:v>
                </c:pt>
                <c:pt idx="68">
                  <c:v>0.99451191827948393</c:v>
                </c:pt>
                <c:pt idx="69">
                  <c:v>0.99291937039726597</c:v>
                </c:pt>
                <c:pt idx="70">
                  <c:v>0.99113868558329532</c:v>
                </c:pt>
                <c:pt idx="71">
                  <c:v>0.98916001814594789</c:v>
                </c:pt>
                <c:pt idx="72">
                  <c:v>0.98697372349558143</c:v>
                </c:pt>
                <c:pt idx="73">
                  <c:v>0.98457041538929135</c:v>
                </c:pt>
                <c:pt idx="74">
                  <c:v>0.9819410236021513</c:v>
                </c:pt>
                <c:pt idx="75">
                  <c:v>0.97907685151991841</c:v>
                </c:pt>
                <c:pt idx="76">
                  <c:v>0.97596963312641549</c:v>
                </c:pt>
                <c:pt idx="77">
                  <c:v>0.97261158884268484</c:v>
                </c:pt>
                <c:pt idx="78">
                  <c:v>0.96899547966520949</c:v>
                </c:pt>
                <c:pt idx="79">
                  <c:v>0.96511465904721572</c:v>
                </c:pt>
                <c:pt idx="80">
                  <c:v>0.96096312197078193</c:v>
                </c:pt>
                <c:pt idx="81">
                  <c:v>0.95653555066822993</c:v>
                </c:pt>
                <c:pt idx="82">
                  <c:v>0.9518273564693347</c:v>
                </c:pt>
                <c:pt idx="83">
                  <c:v>0.94683471727614221</c:v>
                </c:pt>
                <c:pt idx="84">
                  <c:v>0.94155461019963971</c:v>
                </c:pt>
                <c:pt idx="85">
                  <c:v>0.9359848389318518</c:v>
                </c:pt>
                <c:pt idx="86">
                  <c:v>0.93012405547298316</c:v>
                </c:pt>
                <c:pt idx="87">
                  <c:v>0.92397177588541635</c:v>
                </c:pt>
                <c:pt idx="88">
                  <c:v>0.91752838980428952</c:v>
                </c:pt>
                <c:pt idx="89">
                  <c:v>0.91079516349737366</c:v>
                </c:pt>
                <c:pt idx="90">
                  <c:v>0.903774236334287</c:v>
                </c:pt>
                <c:pt idx="91">
                  <c:v>0.89646861059602834</c:v>
                </c:pt>
                <c:pt idx="92">
                  <c:v>0.88888213462942589</c:v>
                </c:pt>
                <c:pt idx="93">
                  <c:v>0.88101947942653036</c:v>
                </c:pt>
                <c:pt idx="94">
                  <c:v>0.8728861087851969</c:v>
                </c:pt>
                <c:pt idx="95">
                  <c:v>0.86448824328318175</c:v>
                </c:pt>
                <c:pt idx="96">
                  <c:v>0.85583281837289948</c:v>
                </c:pt>
                <c:pt idx="97">
                  <c:v>0.84692743697659201</c:v>
                </c:pt>
                <c:pt idx="98">
                  <c:v>0.83778031703100897</c:v>
                </c:pt>
                <c:pt idx="99">
                  <c:v>0.82840023449575928</c:v>
                </c:pt>
                <c:pt idx="100">
                  <c:v>0.81879646239937454</c:v>
                </c:pt>
                <c:pt idx="101">
                  <c:v>0.80897870655084148</c:v>
                </c:pt>
                <c:pt idx="102">
                  <c:v>0.7989570385911734</c:v>
                </c:pt>
                <c:pt idx="103">
                  <c:v>0.78874182709861895</c:v>
                </c:pt>
                <c:pt idx="104">
                  <c:v>0.77834366749185424</c:v>
                </c:pt>
                <c:pt idx="105">
                  <c:v>0.76777331149721495</c:v>
                </c:pt>
                <c:pt idx="106">
                  <c:v>0.75704159695845641</c:v>
                </c:pt>
                <c:pt idx="107">
                  <c:v>0.74615937877019411</c:v>
                </c:pt>
                <c:pt idx="108">
                  <c:v>0.7351374617089923</c:v>
                </c:pt>
                <c:pt idx="109">
                  <c:v>0.72398653591889583</c:v>
                </c:pt>
                <c:pt idx="110">
                  <c:v>0.71271711578119201</c:v>
                </c:pt>
                <c:pt idx="111">
                  <c:v>0.70133948286146808</c:v>
                </c:pt>
                <c:pt idx="112">
                  <c:v>0.68986363358102287</c:v>
                </c:pt>
                <c:pt idx="113">
                  <c:v>0.67829923220482558</c:v>
                </c:pt>
                <c:pt idx="114">
                  <c:v>0.66665556967512041</c:v>
                </c:pt>
                <c:pt idx="115">
                  <c:v>0.65494152874917555</c:v>
                </c:pt>
                <c:pt idx="116">
                  <c:v>0.64316555582239943</c:v>
                </c:pt>
                <c:pt idx="117">
                  <c:v>0.63133563973506579</c:v>
                </c:pt>
                <c:pt idx="118">
                  <c:v>0.6194592977731963</c:v>
                </c:pt>
                <c:pt idx="119">
                  <c:v>0.60754356898288608</c:v>
                </c:pt>
                <c:pt idx="120">
                  <c:v>0.59559501482368804</c:v>
                </c:pt>
                <c:pt idx="121">
                  <c:v>0.58361972709180654</c:v>
                </c:pt>
                <c:pt idx="122">
                  <c:v>0.57162334294904626</c:v>
                </c:pt>
                <c:pt idx="123">
                  <c:v>0.5596110667999904</c:v>
                </c:pt>
                <c:pt idx="124">
                  <c:v>0.54758769866899659</c:v>
                </c:pt>
                <c:pt idx="125">
                  <c:v>0.5355576686415241</c:v>
                </c:pt>
                <c:pt idx="126">
                  <c:v>0.52352507685227812</c:v>
                </c:pt>
                <c:pt idx="127">
                  <c:v>0.51149373842677048</c:v>
                </c:pt>
                <c:pt idx="128">
                  <c:v>0.49946723271426818</c:v>
                </c:pt>
                <c:pt idx="129">
                  <c:v>0.4874489560896812</c:v>
                </c:pt>
                <c:pt idx="130">
                  <c:v>0.4754421775506083</c:v>
                </c:pt>
                <c:pt idx="131">
                  <c:v>0.46345009629428857</c:v>
                </c:pt>
                <c:pt idx="132">
                  <c:v>0.45147590042822539</c:v>
                </c:pt>
                <c:pt idx="133">
                  <c:v>0.43952282594821612</c:v>
                </c:pt>
                <c:pt idx="134">
                  <c:v>0.42759421510884271</c:v>
                </c:pt>
                <c:pt idx="135">
                  <c:v>0.41569357331427897</c:v>
                </c:pt>
                <c:pt idx="136">
                  <c:v>0.40382462367163013</c:v>
                </c:pt>
                <c:pt idx="137">
                  <c:v>0.39199135837480431</c:v>
                </c:pt>
                <c:pt idx="138">
                  <c:v>0.38019808612382505</c:v>
                </c:pt>
                <c:pt idx="139">
                  <c:v>0.36844947483212359</c:v>
                </c:pt>
                <c:pt idx="140">
                  <c:v>0.35675058893209438</c:v>
                </c:pt>
                <c:pt idx="141">
                  <c:v>0.34510692065634019</c:v>
                </c:pt>
                <c:pt idx="142">
                  <c:v>0.33352441474772537</c:v>
                </c:pt>
                <c:pt idx="143">
                  <c:v>0.32200948613461255</c:v>
                </c:pt>
                <c:pt idx="144">
                  <c:v>0.310569030197408</c:v>
                </c:pt>
                <c:pt idx="145">
                  <c:v>0.29921042534760928</c:v>
                </c:pt>
                <c:pt idx="146">
                  <c:v>0.28794152773969722</c:v>
                </c:pt>
                <c:pt idx="147">
                  <c:v>0.27677065803811784</c:v>
                </c:pt>
                <c:pt idx="148">
                  <c:v>0.26570658026495164</c:v>
                </c:pt>
                <c:pt idx="149">
                  <c:v>0.25475847285726394</c:v>
                </c:pt>
                <c:pt idx="150">
                  <c:v>0.24393589216524167</c:v>
                </c:pt>
                <c:pt idx="151">
                  <c:v>0.23324872872166391</c:v>
                </c:pt>
                <c:pt idx="152">
                  <c:v>0.22270715670874783</c:v>
                </c:pt>
                <c:pt idx="153">
                  <c:v>0.2123215771386639</c:v>
                </c:pt>
                <c:pt idx="154">
                  <c:v>0.20210255534785762</c:v>
                </c:pt>
                <c:pt idx="155">
                  <c:v>0.19206075348163318</c:v>
                </c:pt>
                <c:pt idx="156">
                  <c:v>0.18220685871325298</c:v>
                </c:pt>
                <c:pt idx="157">
                  <c:v>0.17255150800018923</c:v>
                </c:pt>
                <c:pt idx="158">
                  <c:v>0.1631052102283822</c:v>
                </c:pt>
                <c:pt idx="159">
                  <c:v>0.15387826663278223</c:v>
                </c:pt>
                <c:pt idx="160">
                  <c:v>0.1448806904086071</c:v>
                </c:pt>
                <c:pt idx="161">
                  <c:v>0.13612212644231139</c:v>
                </c:pt>
                <c:pt idx="162">
                  <c:v>0.1276117720940588</c:v>
                </c:pt>
                <c:pt idx="163">
                  <c:v>0.11935829995451777</c:v>
                </c:pt>
                <c:pt idx="164">
                  <c:v>0.11136978347819572</c:v>
                </c:pt>
                <c:pt idx="165">
                  <c:v>0.10365362636359858</c:v>
                </c:pt>
                <c:pt idx="166">
                  <c:v>9.6216496507693608E-2</c:v>
                </c:pt>
                <c:pt idx="167">
                  <c:v>8.9064265309068691E-2</c:v>
                </c:pt>
                <c:pt idx="168">
                  <c:v>8.2201953031530897E-2</c:v>
                </c:pt>
                <c:pt idx="169">
                  <c:v>7.5633680868553516E-2</c:v>
                </c:pt>
                <c:pt idx="170">
                  <c:v>6.9362630269891951E-2</c:v>
                </c:pt>
                <c:pt idx="171">
                  <c:v>6.3391010005940371E-2</c:v>
                </c:pt>
                <c:pt idx="172">
                  <c:v>5.7720031354120842E-2</c:v>
                </c:pt>
                <c:pt idx="173">
                  <c:v>5.234989169600144E-2</c:v>
                </c:pt>
                <c:pt idx="174">
                  <c:v>4.7279766715199976E-2</c:v>
                </c:pt>
                <c:pt idx="175">
                  <c:v>4.2507811285737065E-2</c:v>
                </c:pt>
                <c:pt idx="176">
                  <c:v>3.8031169039677522E-2</c:v>
                </c:pt>
                <c:pt idx="177">
                  <c:v>3.3845990502960596E-2</c:v>
                </c:pt>
                <c:pt idx="178">
                  <c:v>2.9947459590573888E-2</c:v>
                </c:pt>
                <c:pt idx="179">
                  <c:v>2.6329828157962649E-2</c:v>
                </c:pt>
                <c:pt idx="180">
                  <c:v>2.2986458216066156E-2</c:v>
                </c:pt>
                <c:pt idx="181">
                  <c:v>1.9909871333896895E-2</c:v>
                </c:pt>
                <c:pt idx="182">
                  <c:v>1.7091804676495712E-2</c:v>
                </c:pt>
                <c:pt idx="183">
                  <c:v>1.4523273058983729E-2</c:v>
                </c:pt>
                <c:pt idx="184">
                  <c:v>1.2194636341551705E-2</c:v>
                </c:pt>
                <c:pt idx="185">
                  <c:v>1.009567144960943E-2</c:v>
                </c:pt>
                <c:pt idx="186">
                  <c:v>8.2156482868355092E-3</c:v>
                </c:pt>
                <c:pt idx="187">
                  <c:v>6.5434088396254114E-3</c:v>
                </c:pt>
                <c:pt idx="188">
                  <c:v>5.0674489188670246E-3</c:v>
                </c:pt>
                <c:pt idx="189">
                  <c:v>3.7760024925472279E-3</c:v>
                </c:pt>
                <c:pt idx="190">
                  <c:v>2.6571304686445279E-3</c:v>
                </c:pt>
                <c:pt idx="191">
                  <c:v>1.6988249536650324E-3</c:v>
                </c:pt>
                <c:pt idx="192">
                  <c:v>8.8920941113064761E-4</c:v>
                </c:pt>
                <c:pt idx="193">
                  <c:v>2.1866240514008107E-4</c:v>
                </c:pt>
                <c:pt idx="194">
                  <c:v>3.3750975465054257E-4</c:v>
                </c:pt>
                <c:pt idx="195">
                  <c:v>7.7242055729068333E-4</c:v>
                </c:pt>
                <c:pt idx="196">
                  <c:v>1.1071050676267722E-3</c:v>
                </c:pt>
                <c:pt idx="197">
                  <c:v>1.35166283297832E-3</c:v>
                </c:pt>
                <c:pt idx="198">
                  <c:v>1.5166284297147483E-3</c:v>
                </c:pt>
                <c:pt idx="199">
                  <c:v>1.6121802126480989E-3</c:v>
                </c:pt>
                <c:pt idx="200">
                  <c:v>1.6480223843384227E-3</c:v>
                </c:pt>
                <c:pt idx="201">
                  <c:v>1.6333293495598106E-3</c:v>
                </c:pt>
                <c:pt idx="202">
                  <c:v>1.5767072750579253E-3</c:v>
                </c:pt>
                <c:pt idx="203">
                  <c:v>1.4861653104270376E-3</c:v>
                </c:pt>
                <c:pt idx="204">
                  <c:v>1.369094659875272E-3</c:v>
                </c:pt>
                <c:pt idx="205">
                  <c:v>1.2322549776263626E-3</c:v>
                </c:pt>
                <c:pt idx="206">
                  <c:v>1.0817679733337987E-3</c:v>
                </c:pt>
                <c:pt idx="207">
                  <c:v>9.2311844552831705E-4</c:v>
                </c:pt>
                <c:pt idx="208">
                  <c:v>7.6116369455155996E-4</c:v>
                </c:pt>
                <c:pt idx="209">
                  <c:v>6.0015457436635438E-4</c:v>
                </c:pt>
                <c:pt idx="210">
                  <c:v>4.4378025205543377E-4</c:v>
                </c:pt>
                <c:pt idx="211">
                  <c:v>2.9529279212576923E-4</c:v>
                </c:pt>
                <c:pt idx="212">
                  <c:v>1.581212247529539E-4</c:v>
                </c:pt>
                <c:pt idx="213">
                  <c:v>4.6233654139512755E-5</c:v>
                </c:pt>
                <c:pt idx="214">
                  <c:v>9.6264586930452562E-5</c:v>
                </c:pt>
                <c:pt idx="215">
                  <c:v>1.9210981432043312E-4</c:v>
                </c:pt>
                <c:pt idx="216">
                  <c:v>2.7602776371372272E-4</c:v>
                </c:pt>
                <c:pt idx="217">
                  <c:v>3.4558487636493463E-4</c:v>
                </c:pt>
                <c:pt idx="218">
                  <c:v>4.0054594775690733E-4</c:v>
                </c:pt>
                <c:pt idx="219">
                  <c:v>4.4124414897482562E-4</c:v>
                </c:pt>
                <c:pt idx="220">
                  <c:v>4.6833819026754413E-4</c:v>
                </c:pt>
                <c:pt idx="221">
                  <c:v>4.8272321757360524E-4</c:v>
                </c:pt>
                <c:pt idx="222">
                  <c:v>4.8547457829582627E-4</c:v>
                </c:pt>
                <c:pt idx="223">
                  <c:v>4.7780220645138538E-4</c:v>
                </c:pt>
                <c:pt idx="224">
                  <c:v>4.6101011973397456E-4</c:v>
                </c:pt>
                <c:pt idx="225">
                  <c:v>4.3645949681185158E-4</c:v>
                </c:pt>
                <c:pt idx="226">
                  <c:v>4.0553496040377353E-4</c:v>
                </c:pt>
                <c:pt idx="227">
                  <c:v>3.6961407367014896E-4</c:v>
                </c:pt>
                <c:pt idx="228">
                  <c:v>3.3004020023080072E-4</c:v>
                </c:pt>
                <c:pt idx="229">
                  <c:v>2.8809896459557803E-4</c:v>
                </c:pt>
                <c:pt idx="230">
                  <c:v>2.4499869417906358E-4</c:v>
                </c:pt>
                <c:pt idx="231">
                  <c:v>2.0185562026220024E-4</c:v>
                </c:pt>
                <c:pt idx="232">
                  <c:v>1.5968585551068702E-4</c:v>
                </c:pt>
                <c:pt idx="233">
                  <c:v>1.194106062466602E-4</c:v>
                </c:pt>
                <c:pt idx="234">
                  <c:v>8.1900812868430605E-5</c:v>
                </c:pt>
                <c:pt idx="235">
                  <c:v>4.8212039570245428E-5</c:v>
                </c:pt>
                <c:pt idx="236">
                  <c:v>2.1576643860148955E-5</c:v>
                </c:pt>
                <c:pt idx="237">
                  <c:v>2.1080853145343594E-5</c:v>
                </c:pt>
                <c:pt idx="238">
                  <c:v>3.9964833830779534E-5</c:v>
                </c:pt>
                <c:pt idx="239">
                  <c:v>5.7745493535539548E-5</c:v>
                </c:pt>
                <c:pt idx="240">
                  <c:v>7.1945237043476539E-5</c:v>
                </c:pt>
                <c:pt idx="241">
                  <c:v>8.2271250776117861E-5</c:v>
                </c:pt>
                <c:pt idx="242">
                  <c:v>8.8816442916230966E-5</c:v>
                </c:pt>
                <c:pt idx="243">
                  <c:v>9.1826922788191059E-5</c:v>
                </c:pt>
                <c:pt idx="244">
                  <c:v>9.1639959616485187E-5</c:v>
                </c:pt>
                <c:pt idx="245">
                  <c:v>8.8655231381012045E-5</c:v>
                </c:pt>
                <c:pt idx="246">
                  <c:v>8.3315239996884573E-5</c:v>
                </c:pt>
                <c:pt idx="247">
                  <c:v>7.6089054053254341E-5</c:v>
                </c:pt>
                <c:pt idx="248">
                  <c:v>6.7457725294887532E-5</c:v>
                </c:pt>
                <c:pt idx="249">
                  <c:v>5.7900915788756533E-5</c:v>
                </c:pt>
                <c:pt idx="250">
                  <c:v>4.7884657893568553E-5</c:v>
                </c:pt>
                <c:pt idx="251">
                  <c:v>3.7850295620670242E-5</c:v>
                </c:pt>
                <c:pt idx="252">
                  <c:v>2.820468454061926E-5</c:v>
                </c:pt>
                <c:pt idx="253">
                  <c:v>1.9311708023136622E-5</c:v>
                </c:pt>
                <c:pt idx="254">
                  <c:v>1.1485106811441677E-5</c:v>
                </c:pt>
                <c:pt idx="255">
                  <c:v>4.9824834300408757E-6</c:v>
                </c:pt>
                <c:pt idx="256">
                  <c:v>4.1665820766885654E-20</c:v>
                </c:pt>
                <c:pt idx="257">
                  <c:v>3.3337771401116231E-6</c:v>
                </c:pt>
                <c:pt idx="258">
                  <c:v>4.9706120640723468E-6</c:v>
                </c:pt>
                <c:pt idx="259">
                  <c:v>4.9895596025216142E-6</c:v>
                </c:pt>
                <c:pt idx="260">
                  <c:v>3.8700906727794741E-6</c:v>
                </c:pt>
                <c:pt idx="261">
                  <c:v>3.9945712015054397E-6</c:v>
                </c:pt>
                <c:pt idx="262">
                  <c:v>7.8985411959893306E-6</c:v>
                </c:pt>
                <c:pt idx="263">
                  <c:v>1.4007641630851875E-5</c:v>
                </c:pt>
                <c:pt idx="264">
                  <c:v>2.1435569242376052E-5</c:v>
                </c:pt>
                <c:pt idx="265">
                  <c:v>2.9780516146286077E-5</c:v>
                </c:pt>
                <c:pt idx="266">
                  <c:v>3.871726982598627E-5</c:v>
                </c:pt>
                <c:pt idx="267">
                  <c:v>4.7931147155038493E-5</c:v>
                </c:pt>
                <c:pt idx="268">
                  <c:v>5.7108757067210885E-5</c:v>
                </c:pt>
                <c:pt idx="269">
                  <c:v>6.5940661554008008E-5</c:v>
                </c:pt>
                <c:pt idx="270">
                  <c:v>7.412717175292009E-5</c:v>
                </c:pt>
                <c:pt idx="271">
                  <c:v>8.1384934136723478E-5</c:v>
                </c:pt>
                <c:pt idx="272">
                  <c:v>8.7453482256311346E-5</c:v>
                </c:pt>
                <c:pt idx="273">
                  <c:v>9.2101386711036638E-5</c:v>
                </c:pt>
                <c:pt idx="274">
                  <c:v>9.5131811851791327E-5</c:v>
                </c:pt>
                <c:pt idx="275">
                  <c:v>9.6387383254507337E-5</c:v>
                </c:pt>
                <c:pt idx="276">
                  <c:v>9.5754353194769457E-5</c:v>
                </c:pt>
                <c:pt idx="277">
                  <c:v>9.3166163851795923E-5</c:v>
                </c:pt>
                <c:pt idx="278">
                  <c:v>8.8606710933007788E-5</c:v>
                </c:pt>
                <c:pt idx="279">
                  <c:v>8.2114049349595991E-5</c:v>
                </c:pt>
                <c:pt idx="280">
                  <c:v>7.3786373822518962E-5</c:v>
                </c:pt>
                <c:pt idx="281">
                  <c:v>6.3795209993746237E-5</c:v>
                </c:pt>
                <c:pt idx="282">
                  <c:v>5.242100440483879E-5</c:v>
                </c:pt>
                <c:pt idx="283">
                  <c:v>4.0166823067656275E-5</c:v>
                </c:pt>
                <c:pt idx="284">
                  <c:v>2.8198736153166525E-5</c:v>
                </c:pt>
                <c:pt idx="285">
                  <c:v>2.0150050788126768E-5</c:v>
                </c:pt>
                <c:pt idx="286">
                  <c:v>2.306708722509481E-5</c:v>
                </c:pt>
                <c:pt idx="287">
                  <c:v>3.4994784233318026E-5</c:v>
                </c:pt>
                <c:pt idx="288">
                  <c:v>4.9941770733172937E-5</c:v>
                </c:pt>
                <c:pt idx="289">
                  <c:v>6.5632890091168832E-5</c:v>
                </c:pt>
                <c:pt idx="290">
                  <c:v>8.1172769042906208E-5</c:v>
                </c:pt>
                <c:pt idx="291">
                  <c:v>9.6036280522713132E-5</c:v>
                </c:pt>
                <c:pt idx="292">
                  <c:v>1.0982822300242182E-4</c:v>
                </c:pt>
                <c:pt idx="293">
                  <c:v>1.2221822610554444E-4</c:v>
                </c:pt>
                <c:pt idx="294">
                  <c:v>1.3292154645976094E-4</c:v>
                </c:pt>
                <c:pt idx="295">
                  <c:v>1.4169418776403852E-4</c:v>
                </c:pt>
                <c:pt idx="296">
                  <c:v>1.4833298952831502E-4</c:v>
                </c:pt>
                <c:pt idx="297">
                  <c:v>1.5267742071696741E-4</c:v>
                </c:pt>
                <c:pt idx="298">
                  <c:v>1.546117908568271E-4</c:v>
                </c:pt>
                <c:pt idx="299">
                  <c:v>1.5406734112436752E-4</c:v>
                </c:pt>
                <c:pt idx="300">
                  <c:v>1.5102402539134564E-4</c:v>
                </c:pt>
                <c:pt idx="301">
                  <c:v>1.4551201938701531E-4</c:v>
                </c:pt>
                <c:pt idx="302">
                  <c:v>1.3761324667974521E-4</c:v>
                </c:pt>
                <c:pt idx="303">
                  <c:v>1.2746363516982914E-4</c:v>
                </c:pt>
                <c:pt idx="304">
                  <c:v>1.152577336045986E-4</c:v>
                </c:pt>
                <c:pt idx="305">
                  <c:v>1.0125958933703695E-4</c:v>
                </c:pt>
                <c:pt idx="306">
                  <c:v>8.5830130864683398E-5</c:v>
                </c:pt>
                <c:pt idx="307">
                  <c:v>6.9501300497060121E-5</c:v>
                </c:pt>
                <c:pt idx="308">
                  <c:v>5.319802364969089E-5</c:v>
                </c:pt>
                <c:pt idx="309">
                  <c:v>3.8957990392773882E-5</c:v>
                </c:pt>
                <c:pt idx="310">
                  <c:v>3.1641994489107971E-5</c:v>
                </c:pt>
                <c:pt idx="311">
                  <c:v>3.6549701135696382E-5</c:v>
                </c:pt>
                <c:pt idx="312">
                  <c:v>5.0203699185124613E-5</c:v>
                </c:pt>
                <c:pt idx="313">
                  <c:v>6.7054525846011292E-5</c:v>
                </c:pt>
                <c:pt idx="314">
                  <c:v>8.4565351708713939E-5</c:v>
                </c:pt>
                <c:pt idx="315">
                  <c:v>1.0161907881127374E-4</c:v>
                </c:pt>
                <c:pt idx="316">
                  <c:v>1.1758592308037866E-4</c:v>
                </c:pt>
              </c:numCache>
            </c:numRef>
          </c:yVal>
          <c:smooth val="0"/>
        </c:ser>
        <c:ser>
          <c:idx val="1"/>
          <c:order val="1"/>
          <c:tx>
            <c:v>理論特性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BTF重み係数!$F$17:$F$333</c:f>
              <c:numCache>
                <c:formatCode>General</c:formatCode>
                <c:ptCount val="317"/>
                <c:pt idx="0">
                  <c:v>0</c:v>
                </c:pt>
                <c:pt idx="1">
                  <c:v>3.90625E-3</c:v>
                </c:pt>
                <c:pt idx="2">
                  <c:v>7.8125E-3</c:v>
                </c:pt>
                <c:pt idx="3">
                  <c:v>1.171875E-2</c:v>
                </c:pt>
                <c:pt idx="4">
                  <c:v>1.5625E-2</c:v>
                </c:pt>
                <c:pt idx="5">
                  <c:v>1.953125E-2</c:v>
                </c:pt>
                <c:pt idx="6">
                  <c:v>2.34375E-2</c:v>
                </c:pt>
                <c:pt idx="7">
                  <c:v>2.7343750000000003E-2</c:v>
                </c:pt>
                <c:pt idx="8">
                  <c:v>3.125E-2</c:v>
                </c:pt>
                <c:pt idx="9">
                  <c:v>3.515625E-2</c:v>
                </c:pt>
                <c:pt idx="10">
                  <c:v>3.90625E-2</c:v>
                </c:pt>
                <c:pt idx="11">
                  <c:v>4.296875E-2</c:v>
                </c:pt>
                <c:pt idx="12">
                  <c:v>4.6875E-2</c:v>
                </c:pt>
                <c:pt idx="13">
                  <c:v>5.078125E-2</c:v>
                </c:pt>
                <c:pt idx="14">
                  <c:v>5.4687500000000007E-2</c:v>
                </c:pt>
                <c:pt idx="15">
                  <c:v>5.859375E-2</c:v>
                </c:pt>
                <c:pt idx="16">
                  <c:v>6.25E-2</c:v>
                </c:pt>
                <c:pt idx="17">
                  <c:v>6.640625E-2</c:v>
                </c:pt>
                <c:pt idx="18">
                  <c:v>7.03125E-2</c:v>
                </c:pt>
                <c:pt idx="19">
                  <c:v>7.421875E-2</c:v>
                </c:pt>
                <c:pt idx="20">
                  <c:v>7.8125E-2</c:v>
                </c:pt>
                <c:pt idx="21">
                  <c:v>8.203125E-2</c:v>
                </c:pt>
                <c:pt idx="22">
                  <c:v>8.59375E-2</c:v>
                </c:pt>
                <c:pt idx="23">
                  <c:v>8.984375E-2</c:v>
                </c:pt>
                <c:pt idx="24">
                  <c:v>9.375E-2</c:v>
                </c:pt>
                <c:pt idx="25">
                  <c:v>9.765625E-2</c:v>
                </c:pt>
                <c:pt idx="26">
                  <c:v>0.1015625</c:v>
                </c:pt>
                <c:pt idx="27">
                  <c:v>0.10546875</c:v>
                </c:pt>
                <c:pt idx="28">
                  <c:v>0.10937500000000001</c:v>
                </c:pt>
                <c:pt idx="29">
                  <c:v>0.11328124999999999</c:v>
                </c:pt>
                <c:pt idx="30">
                  <c:v>0.1171875</c:v>
                </c:pt>
                <c:pt idx="31">
                  <c:v>0.12109375</c:v>
                </c:pt>
                <c:pt idx="32">
                  <c:v>0.125</c:v>
                </c:pt>
                <c:pt idx="33">
                  <c:v>0.12890625</c:v>
                </c:pt>
                <c:pt idx="34">
                  <c:v>0.1328125</c:v>
                </c:pt>
                <c:pt idx="35">
                  <c:v>0.13671875</c:v>
                </c:pt>
                <c:pt idx="36">
                  <c:v>0.140625</c:v>
                </c:pt>
                <c:pt idx="37">
                  <c:v>0.14453125</c:v>
                </c:pt>
                <c:pt idx="38">
                  <c:v>0.1484375</c:v>
                </c:pt>
                <c:pt idx="39">
                  <c:v>0.15234375</c:v>
                </c:pt>
                <c:pt idx="40">
                  <c:v>0.15625</c:v>
                </c:pt>
                <c:pt idx="41">
                  <c:v>0.16015625</c:v>
                </c:pt>
                <c:pt idx="42">
                  <c:v>0.1640625</c:v>
                </c:pt>
                <c:pt idx="43">
                  <c:v>0.16796875</c:v>
                </c:pt>
                <c:pt idx="44">
                  <c:v>0.171875</c:v>
                </c:pt>
                <c:pt idx="45">
                  <c:v>0.17578125</c:v>
                </c:pt>
                <c:pt idx="46">
                  <c:v>0.1796875</c:v>
                </c:pt>
                <c:pt idx="47">
                  <c:v>0.18359375</c:v>
                </c:pt>
                <c:pt idx="48">
                  <c:v>0.1875</c:v>
                </c:pt>
                <c:pt idx="49">
                  <c:v>0.19140625</c:v>
                </c:pt>
                <c:pt idx="50">
                  <c:v>0.1953125</c:v>
                </c:pt>
                <c:pt idx="51">
                  <c:v>0.19921875</c:v>
                </c:pt>
                <c:pt idx="52">
                  <c:v>0.203125</c:v>
                </c:pt>
                <c:pt idx="53">
                  <c:v>0.20703125</c:v>
                </c:pt>
                <c:pt idx="54">
                  <c:v>0.2109375</c:v>
                </c:pt>
                <c:pt idx="55">
                  <c:v>0.21484375000000003</c:v>
                </c:pt>
                <c:pt idx="56">
                  <c:v>0.21875000000000003</c:v>
                </c:pt>
                <c:pt idx="57">
                  <c:v>0.22265624999999997</c:v>
                </c:pt>
                <c:pt idx="58">
                  <c:v>0.22656249999999997</c:v>
                </c:pt>
                <c:pt idx="59">
                  <c:v>0.23046875</c:v>
                </c:pt>
                <c:pt idx="60">
                  <c:v>0.234375</c:v>
                </c:pt>
                <c:pt idx="61">
                  <c:v>0.23828125</c:v>
                </c:pt>
                <c:pt idx="62">
                  <c:v>0.2421875</c:v>
                </c:pt>
                <c:pt idx="63">
                  <c:v>0.24609375</c:v>
                </c:pt>
                <c:pt idx="64">
                  <c:v>0.25</c:v>
                </c:pt>
                <c:pt idx="65">
                  <c:v>0.25390625</c:v>
                </c:pt>
                <c:pt idx="66">
                  <c:v>0.2578125</c:v>
                </c:pt>
                <c:pt idx="67">
                  <c:v>0.26171875</c:v>
                </c:pt>
                <c:pt idx="68">
                  <c:v>0.265625</c:v>
                </c:pt>
                <c:pt idx="69">
                  <c:v>0.26953125</c:v>
                </c:pt>
                <c:pt idx="70">
                  <c:v>0.2734375</c:v>
                </c:pt>
                <c:pt idx="71">
                  <c:v>0.27734375</c:v>
                </c:pt>
                <c:pt idx="72">
                  <c:v>0.28125</c:v>
                </c:pt>
                <c:pt idx="73">
                  <c:v>0.28515625</c:v>
                </c:pt>
                <c:pt idx="74">
                  <c:v>0.2890625</c:v>
                </c:pt>
                <c:pt idx="75">
                  <c:v>0.29296875</c:v>
                </c:pt>
                <c:pt idx="76">
                  <c:v>0.296875</c:v>
                </c:pt>
                <c:pt idx="77">
                  <c:v>0.30078125</c:v>
                </c:pt>
                <c:pt idx="78">
                  <c:v>0.3046875</c:v>
                </c:pt>
                <c:pt idx="79">
                  <c:v>0.30859375</c:v>
                </c:pt>
                <c:pt idx="80">
                  <c:v>0.3125</c:v>
                </c:pt>
                <c:pt idx="81">
                  <c:v>0.31640625</c:v>
                </c:pt>
                <c:pt idx="82">
                  <c:v>0.3203125</c:v>
                </c:pt>
                <c:pt idx="83">
                  <c:v>0.32421875</c:v>
                </c:pt>
                <c:pt idx="84">
                  <c:v>0.328125</c:v>
                </c:pt>
                <c:pt idx="85">
                  <c:v>0.33203125</c:v>
                </c:pt>
                <c:pt idx="86">
                  <c:v>0.3359375</c:v>
                </c:pt>
                <c:pt idx="87">
                  <c:v>0.33984375</c:v>
                </c:pt>
                <c:pt idx="88">
                  <c:v>0.34375</c:v>
                </c:pt>
                <c:pt idx="89">
                  <c:v>0.34765625</c:v>
                </c:pt>
                <c:pt idx="90">
                  <c:v>0.3515625</c:v>
                </c:pt>
                <c:pt idx="91">
                  <c:v>0.35546875</c:v>
                </c:pt>
                <c:pt idx="92">
                  <c:v>0.359375</c:v>
                </c:pt>
                <c:pt idx="93">
                  <c:v>0.36328125</c:v>
                </c:pt>
                <c:pt idx="94">
                  <c:v>0.3671875</c:v>
                </c:pt>
                <c:pt idx="95">
                  <c:v>0.37109375</c:v>
                </c:pt>
                <c:pt idx="96">
                  <c:v>0.375</c:v>
                </c:pt>
                <c:pt idx="97">
                  <c:v>0.37890625</c:v>
                </c:pt>
                <c:pt idx="98">
                  <c:v>0.3828125</c:v>
                </c:pt>
                <c:pt idx="99">
                  <c:v>0.38671875</c:v>
                </c:pt>
                <c:pt idx="100">
                  <c:v>0.390625</c:v>
                </c:pt>
                <c:pt idx="101">
                  <c:v>0.39453125</c:v>
                </c:pt>
                <c:pt idx="102">
                  <c:v>0.3984375</c:v>
                </c:pt>
                <c:pt idx="103">
                  <c:v>0.40234375</c:v>
                </c:pt>
                <c:pt idx="104">
                  <c:v>0.40625</c:v>
                </c:pt>
                <c:pt idx="105">
                  <c:v>0.41015625</c:v>
                </c:pt>
                <c:pt idx="106">
                  <c:v>0.4140625</c:v>
                </c:pt>
                <c:pt idx="107">
                  <c:v>0.41796875</c:v>
                </c:pt>
                <c:pt idx="108">
                  <c:v>0.421875</c:v>
                </c:pt>
                <c:pt idx="109">
                  <c:v>0.42578125000000006</c:v>
                </c:pt>
                <c:pt idx="110">
                  <c:v>0.42968750000000006</c:v>
                </c:pt>
                <c:pt idx="111">
                  <c:v>0.43359375000000006</c:v>
                </c:pt>
                <c:pt idx="112">
                  <c:v>0.43750000000000006</c:v>
                </c:pt>
                <c:pt idx="113">
                  <c:v>0.44140624999999994</c:v>
                </c:pt>
                <c:pt idx="114">
                  <c:v>0.44531249999999994</c:v>
                </c:pt>
                <c:pt idx="115">
                  <c:v>0.44921874999999994</c:v>
                </c:pt>
                <c:pt idx="116">
                  <c:v>0.45312499999999994</c:v>
                </c:pt>
                <c:pt idx="117">
                  <c:v>0.45703125</c:v>
                </c:pt>
                <c:pt idx="118">
                  <c:v>0.4609375</c:v>
                </c:pt>
                <c:pt idx="119">
                  <c:v>0.46484375</c:v>
                </c:pt>
                <c:pt idx="120">
                  <c:v>0.46875</c:v>
                </c:pt>
                <c:pt idx="121">
                  <c:v>0.47265625</c:v>
                </c:pt>
                <c:pt idx="122">
                  <c:v>0.4765625</c:v>
                </c:pt>
                <c:pt idx="123">
                  <c:v>0.48046875</c:v>
                </c:pt>
                <c:pt idx="124">
                  <c:v>0.484375</c:v>
                </c:pt>
                <c:pt idx="125">
                  <c:v>0.48828125</c:v>
                </c:pt>
                <c:pt idx="126">
                  <c:v>0.4921875</c:v>
                </c:pt>
                <c:pt idx="127">
                  <c:v>0.49609375</c:v>
                </c:pt>
                <c:pt idx="128">
                  <c:v>0.5</c:v>
                </c:pt>
                <c:pt idx="129">
                  <c:v>0.50390625</c:v>
                </c:pt>
                <c:pt idx="130">
                  <c:v>0.5078125</c:v>
                </c:pt>
                <c:pt idx="131">
                  <c:v>0.51171875</c:v>
                </c:pt>
                <c:pt idx="132">
                  <c:v>0.515625</c:v>
                </c:pt>
                <c:pt idx="133">
                  <c:v>0.51953125</c:v>
                </c:pt>
                <c:pt idx="134">
                  <c:v>0.5234375</c:v>
                </c:pt>
                <c:pt idx="135">
                  <c:v>0.52734375</c:v>
                </c:pt>
                <c:pt idx="136">
                  <c:v>0.53125</c:v>
                </c:pt>
                <c:pt idx="137">
                  <c:v>0.53515625</c:v>
                </c:pt>
                <c:pt idx="138">
                  <c:v>0.5390625</c:v>
                </c:pt>
                <c:pt idx="139">
                  <c:v>0.54296875</c:v>
                </c:pt>
                <c:pt idx="140">
                  <c:v>0.546875</c:v>
                </c:pt>
                <c:pt idx="141">
                  <c:v>0.55078125</c:v>
                </c:pt>
                <c:pt idx="142">
                  <c:v>0.5546875</c:v>
                </c:pt>
                <c:pt idx="143">
                  <c:v>0.55859375</c:v>
                </c:pt>
                <c:pt idx="144">
                  <c:v>0.5625</c:v>
                </c:pt>
                <c:pt idx="145">
                  <c:v>0.56640625</c:v>
                </c:pt>
                <c:pt idx="146">
                  <c:v>0.5703125</c:v>
                </c:pt>
                <c:pt idx="147">
                  <c:v>0.57421875</c:v>
                </c:pt>
                <c:pt idx="148">
                  <c:v>0.578125</c:v>
                </c:pt>
                <c:pt idx="149">
                  <c:v>0.58203125</c:v>
                </c:pt>
                <c:pt idx="150">
                  <c:v>0.5859375</c:v>
                </c:pt>
                <c:pt idx="151">
                  <c:v>0.58984375</c:v>
                </c:pt>
                <c:pt idx="152">
                  <c:v>0.59375</c:v>
                </c:pt>
                <c:pt idx="153">
                  <c:v>0.59765625</c:v>
                </c:pt>
                <c:pt idx="154">
                  <c:v>0.6015625</c:v>
                </c:pt>
                <c:pt idx="155">
                  <c:v>0.60546875</c:v>
                </c:pt>
                <c:pt idx="156">
                  <c:v>0.609375</c:v>
                </c:pt>
                <c:pt idx="157">
                  <c:v>0.61328125</c:v>
                </c:pt>
                <c:pt idx="158">
                  <c:v>0.6171875</c:v>
                </c:pt>
                <c:pt idx="159">
                  <c:v>0.62109375</c:v>
                </c:pt>
                <c:pt idx="160">
                  <c:v>0.625</c:v>
                </c:pt>
                <c:pt idx="161">
                  <c:v>0.62890625</c:v>
                </c:pt>
                <c:pt idx="162">
                  <c:v>0.6328125</c:v>
                </c:pt>
                <c:pt idx="163">
                  <c:v>0.63671875</c:v>
                </c:pt>
                <c:pt idx="164">
                  <c:v>0.640625</c:v>
                </c:pt>
                <c:pt idx="165">
                  <c:v>0.64453125</c:v>
                </c:pt>
                <c:pt idx="166">
                  <c:v>0.6484375</c:v>
                </c:pt>
                <c:pt idx="167">
                  <c:v>0.65234375</c:v>
                </c:pt>
                <c:pt idx="168">
                  <c:v>0.65625</c:v>
                </c:pt>
                <c:pt idx="169">
                  <c:v>0.66015625</c:v>
                </c:pt>
                <c:pt idx="170">
                  <c:v>0.6640625</c:v>
                </c:pt>
                <c:pt idx="171">
                  <c:v>0.66796875</c:v>
                </c:pt>
                <c:pt idx="172">
                  <c:v>0.671875</c:v>
                </c:pt>
                <c:pt idx="173">
                  <c:v>0.67578125</c:v>
                </c:pt>
                <c:pt idx="174">
                  <c:v>0.6796875</c:v>
                </c:pt>
                <c:pt idx="175">
                  <c:v>0.68359375</c:v>
                </c:pt>
                <c:pt idx="176">
                  <c:v>0.6875</c:v>
                </c:pt>
                <c:pt idx="177">
                  <c:v>0.69140625</c:v>
                </c:pt>
                <c:pt idx="178">
                  <c:v>0.6953125</c:v>
                </c:pt>
                <c:pt idx="179">
                  <c:v>0.69921875</c:v>
                </c:pt>
                <c:pt idx="180">
                  <c:v>0.703125</c:v>
                </c:pt>
                <c:pt idx="181">
                  <c:v>0.70703125</c:v>
                </c:pt>
                <c:pt idx="182">
                  <c:v>0.7109375</c:v>
                </c:pt>
                <c:pt idx="183">
                  <c:v>0.71484375</c:v>
                </c:pt>
                <c:pt idx="184">
                  <c:v>0.71875</c:v>
                </c:pt>
                <c:pt idx="185">
                  <c:v>0.72265625</c:v>
                </c:pt>
                <c:pt idx="186">
                  <c:v>0.7265625</c:v>
                </c:pt>
                <c:pt idx="187">
                  <c:v>0.73046875</c:v>
                </c:pt>
                <c:pt idx="188">
                  <c:v>0.734375</c:v>
                </c:pt>
                <c:pt idx="189">
                  <c:v>0.73828125</c:v>
                </c:pt>
                <c:pt idx="190">
                  <c:v>0.7421875</c:v>
                </c:pt>
                <c:pt idx="191">
                  <c:v>0.74609375</c:v>
                </c:pt>
                <c:pt idx="192">
                  <c:v>0.75</c:v>
                </c:pt>
                <c:pt idx="193">
                  <c:v>0.75390625</c:v>
                </c:pt>
                <c:pt idx="194">
                  <c:v>0.7578125</c:v>
                </c:pt>
                <c:pt idx="195">
                  <c:v>0.76171875</c:v>
                </c:pt>
                <c:pt idx="196">
                  <c:v>0.765625</c:v>
                </c:pt>
                <c:pt idx="197">
                  <c:v>0.76953125</c:v>
                </c:pt>
                <c:pt idx="198">
                  <c:v>0.7734375</c:v>
                </c:pt>
                <c:pt idx="199">
                  <c:v>0.77734375</c:v>
                </c:pt>
                <c:pt idx="200">
                  <c:v>0.78125</c:v>
                </c:pt>
                <c:pt idx="201">
                  <c:v>0.78515624999999989</c:v>
                </c:pt>
                <c:pt idx="202">
                  <c:v>0.7890625</c:v>
                </c:pt>
                <c:pt idx="203">
                  <c:v>0.79296874999999989</c:v>
                </c:pt>
                <c:pt idx="204">
                  <c:v>0.796875</c:v>
                </c:pt>
                <c:pt idx="205">
                  <c:v>0.80078124999999989</c:v>
                </c:pt>
                <c:pt idx="206">
                  <c:v>0.8046875</c:v>
                </c:pt>
                <c:pt idx="207">
                  <c:v>0.80859374999999989</c:v>
                </c:pt>
                <c:pt idx="208">
                  <c:v>0.8125</c:v>
                </c:pt>
                <c:pt idx="209">
                  <c:v>0.81640625</c:v>
                </c:pt>
                <c:pt idx="210">
                  <c:v>0.8203125</c:v>
                </c:pt>
                <c:pt idx="211">
                  <c:v>0.82421875</c:v>
                </c:pt>
                <c:pt idx="212">
                  <c:v>0.828125</c:v>
                </c:pt>
                <c:pt idx="213">
                  <c:v>0.83203125</c:v>
                </c:pt>
                <c:pt idx="214">
                  <c:v>0.8359375</c:v>
                </c:pt>
                <c:pt idx="215">
                  <c:v>0.83984375</c:v>
                </c:pt>
                <c:pt idx="216">
                  <c:v>0.84375</c:v>
                </c:pt>
                <c:pt idx="217">
                  <c:v>0.84765625</c:v>
                </c:pt>
                <c:pt idx="218">
                  <c:v>0.85156250000000011</c:v>
                </c:pt>
                <c:pt idx="219">
                  <c:v>0.85546875</c:v>
                </c:pt>
                <c:pt idx="220">
                  <c:v>0.85937500000000011</c:v>
                </c:pt>
                <c:pt idx="221">
                  <c:v>0.86328125</c:v>
                </c:pt>
                <c:pt idx="222">
                  <c:v>0.86718750000000011</c:v>
                </c:pt>
                <c:pt idx="223">
                  <c:v>0.87109375</c:v>
                </c:pt>
                <c:pt idx="224">
                  <c:v>0.87500000000000011</c:v>
                </c:pt>
                <c:pt idx="225">
                  <c:v>0.87890625</c:v>
                </c:pt>
                <c:pt idx="226">
                  <c:v>0.88281249999999989</c:v>
                </c:pt>
                <c:pt idx="227">
                  <c:v>0.88671875</c:v>
                </c:pt>
                <c:pt idx="228">
                  <c:v>0.89062499999999989</c:v>
                </c:pt>
                <c:pt idx="229">
                  <c:v>0.89453125</c:v>
                </c:pt>
                <c:pt idx="230">
                  <c:v>0.89843749999999989</c:v>
                </c:pt>
                <c:pt idx="231">
                  <c:v>0.90234375</c:v>
                </c:pt>
                <c:pt idx="232">
                  <c:v>0.90624999999999989</c:v>
                </c:pt>
                <c:pt idx="233">
                  <c:v>0.91015625</c:v>
                </c:pt>
                <c:pt idx="234">
                  <c:v>0.9140625</c:v>
                </c:pt>
                <c:pt idx="235">
                  <c:v>0.91796875</c:v>
                </c:pt>
                <c:pt idx="236">
                  <c:v>0.921875</c:v>
                </c:pt>
                <c:pt idx="237">
                  <c:v>0.92578125</c:v>
                </c:pt>
                <c:pt idx="238">
                  <c:v>0.9296875</c:v>
                </c:pt>
                <c:pt idx="239">
                  <c:v>0.93359375</c:v>
                </c:pt>
                <c:pt idx="240">
                  <c:v>0.9375</c:v>
                </c:pt>
                <c:pt idx="241">
                  <c:v>0.94140625</c:v>
                </c:pt>
                <c:pt idx="242">
                  <c:v>0.9453125</c:v>
                </c:pt>
                <c:pt idx="243">
                  <c:v>0.94921875000000011</c:v>
                </c:pt>
                <c:pt idx="244">
                  <c:v>0.953125</c:v>
                </c:pt>
                <c:pt idx="245">
                  <c:v>0.95703125000000011</c:v>
                </c:pt>
                <c:pt idx="246">
                  <c:v>0.9609375</c:v>
                </c:pt>
                <c:pt idx="247">
                  <c:v>0.96484375000000011</c:v>
                </c:pt>
                <c:pt idx="248">
                  <c:v>0.96875</c:v>
                </c:pt>
                <c:pt idx="249">
                  <c:v>0.97265625000000011</c:v>
                </c:pt>
                <c:pt idx="250">
                  <c:v>0.9765625</c:v>
                </c:pt>
                <c:pt idx="251">
                  <c:v>0.98046874999999989</c:v>
                </c:pt>
                <c:pt idx="252">
                  <c:v>0.984375</c:v>
                </c:pt>
                <c:pt idx="253">
                  <c:v>0.98828124999999989</c:v>
                </c:pt>
                <c:pt idx="254">
                  <c:v>0.9921875</c:v>
                </c:pt>
                <c:pt idx="255">
                  <c:v>0.99609374999999989</c:v>
                </c:pt>
                <c:pt idx="256">
                  <c:v>1</c:v>
                </c:pt>
                <c:pt idx="257">
                  <c:v>1.00390625</c:v>
                </c:pt>
                <c:pt idx="258">
                  <c:v>1.0078125</c:v>
                </c:pt>
                <c:pt idx="259">
                  <c:v>1.01171875</c:v>
                </c:pt>
                <c:pt idx="260">
                  <c:v>1.015625</c:v>
                </c:pt>
                <c:pt idx="261">
                  <c:v>1.01953125</c:v>
                </c:pt>
                <c:pt idx="262">
                  <c:v>1.0234375</c:v>
                </c:pt>
                <c:pt idx="263">
                  <c:v>1.02734375</c:v>
                </c:pt>
                <c:pt idx="264">
                  <c:v>1.03125</c:v>
                </c:pt>
                <c:pt idx="265">
                  <c:v>1.03515625</c:v>
                </c:pt>
                <c:pt idx="266">
                  <c:v>1.0390625</c:v>
                </c:pt>
                <c:pt idx="267">
                  <c:v>1.04296875</c:v>
                </c:pt>
                <c:pt idx="268">
                  <c:v>1.046875</c:v>
                </c:pt>
                <c:pt idx="269">
                  <c:v>1.05078125</c:v>
                </c:pt>
                <c:pt idx="270">
                  <c:v>1.0546875</c:v>
                </c:pt>
                <c:pt idx="271">
                  <c:v>1.05859375</c:v>
                </c:pt>
                <c:pt idx="272">
                  <c:v>1.0625</c:v>
                </c:pt>
                <c:pt idx="273">
                  <c:v>1.06640625</c:v>
                </c:pt>
                <c:pt idx="274">
                  <c:v>1.0703125</c:v>
                </c:pt>
                <c:pt idx="275">
                  <c:v>1.07421875</c:v>
                </c:pt>
                <c:pt idx="276">
                  <c:v>1.078125</c:v>
                </c:pt>
                <c:pt idx="277">
                  <c:v>1.08203125</c:v>
                </c:pt>
                <c:pt idx="278">
                  <c:v>1.0859375</c:v>
                </c:pt>
                <c:pt idx="279">
                  <c:v>1.08984375</c:v>
                </c:pt>
                <c:pt idx="280">
                  <c:v>1.09375</c:v>
                </c:pt>
                <c:pt idx="281">
                  <c:v>1.09765625</c:v>
                </c:pt>
                <c:pt idx="282">
                  <c:v>1.1015625</c:v>
                </c:pt>
                <c:pt idx="283">
                  <c:v>1.10546875</c:v>
                </c:pt>
                <c:pt idx="284">
                  <c:v>1.109375</c:v>
                </c:pt>
                <c:pt idx="285">
                  <c:v>1.11328125</c:v>
                </c:pt>
                <c:pt idx="286">
                  <c:v>1.1171875</c:v>
                </c:pt>
                <c:pt idx="287">
                  <c:v>1.12109375</c:v>
                </c:pt>
                <c:pt idx="288">
                  <c:v>1.125</c:v>
                </c:pt>
                <c:pt idx="289">
                  <c:v>1.12890625</c:v>
                </c:pt>
                <c:pt idx="290">
                  <c:v>1.1328125</c:v>
                </c:pt>
                <c:pt idx="291">
                  <c:v>1.13671875</c:v>
                </c:pt>
                <c:pt idx="292">
                  <c:v>1.140625</c:v>
                </c:pt>
                <c:pt idx="293">
                  <c:v>1.14453125</c:v>
                </c:pt>
                <c:pt idx="294">
                  <c:v>1.1484375</c:v>
                </c:pt>
                <c:pt idx="295">
                  <c:v>1.15234375</c:v>
                </c:pt>
                <c:pt idx="296">
                  <c:v>1.15625</c:v>
                </c:pt>
                <c:pt idx="297">
                  <c:v>1.16015625</c:v>
                </c:pt>
                <c:pt idx="298">
                  <c:v>1.1640625</c:v>
                </c:pt>
                <c:pt idx="299">
                  <c:v>1.16796875</c:v>
                </c:pt>
                <c:pt idx="300">
                  <c:v>1.171875</c:v>
                </c:pt>
                <c:pt idx="301">
                  <c:v>1.17578125</c:v>
                </c:pt>
                <c:pt idx="302">
                  <c:v>1.1796875</c:v>
                </c:pt>
                <c:pt idx="303">
                  <c:v>1.18359375</c:v>
                </c:pt>
                <c:pt idx="304">
                  <c:v>1.1875</c:v>
                </c:pt>
                <c:pt idx="305">
                  <c:v>1.19140625</c:v>
                </c:pt>
                <c:pt idx="306">
                  <c:v>1.1953125</c:v>
                </c:pt>
                <c:pt idx="307">
                  <c:v>1.19921875</c:v>
                </c:pt>
                <c:pt idx="308">
                  <c:v>1.203125</c:v>
                </c:pt>
                <c:pt idx="309">
                  <c:v>1.20703125</c:v>
                </c:pt>
                <c:pt idx="310">
                  <c:v>1.2109375</c:v>
                </c:pt>
                <c:pt idx="311">
                  <c:v>1.21484375</c:v>
                </c:pt>
                <c:pt idx="312">
                  <c:v>1.21875</c:v>
                </c:pt>
                <c:pt idx="313">
                  <c:v>1.22265625</c:v>
                </c:pt>
                <c:pt idx="314">
                  <c:v>1.2265625</c:v>
                </c:pt>
                <c:pt idx="315">
                  <c:v>1.23046875</c:v>
                </c:pt>
                <c:pt idx="316">
                  <c:v>1.234375</c:v>
                </c:pt>
              </c:numCache>
            </c:numRef>
          </c:xVal>
          <c:yVal>
            <c:numRef>
              <c:f>BTF重み係数!$M$17:$M$333</c:f>
              <c:numCache>
                <c:formatCode>General</c:formatCode>
                <c:ptCount val="3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0.99984940934810207</c:v>
                </c:pt>
                <c:pt idx="66">
                  <c:v>0.9993977281025862</c:v>
                </c:pt>
                <c:pt idx="67">
                  <c:v>0.99864522833934521</c:v>
                </c:pt>
                <c:pt idx="68">
                  <c:v>0.99759236333609846</c:v>
                </c:pt>
                <c:pt idx="69">
                  <c:v>0.99623976729935493</c:v>
                </c:pt>
                <c:pt idx="70">
                  <c:v>0.99458825498239045</c:v>
                </c:pt>
                <c:pt idx="71">
                  <c:v>0.99263882119447056</c:v>
                </c:pt>
                <c:pt idx="72">
                  <c:v>0.99039264020161533</c:v>
                </c:pt>
                <c:pt idx="73">
                  <c:v>0.98785106501926434</c:v>
                </c:pt>
                <c:pt idx="74">
                  <c:v>0.98501562659727193</c:v>
                </c:pt>
                <c:pt idx="75">
                  <c:v>0.98188803289771986</c:v>
                </c:pt>
                <c:pt idx="76">
                  <c:v>0.97847016786610452</c:v>
                </c:pt>
                <c:pt idx="77">
                  <c:v>0.97476409029651845</c:v>
                </c:pt>
                <c:pt idx="78">
                  <c:v>0.97077203259151035</c:v>
                </c:pt>
                <c:pt idx="79">
                  <c:v>0.96649639941736931</c:v>
                </c:pt>
                <c:pt idx="80">
                  <c:v>0.96193976625564337</c:v>
                </c:pt>
                <c:pt idx="81">
                  <c:v>0.95710487785176535</c:v>
                </c:pt>
                <c:pt idx="82">
                  <c:v>0.95199464656172172</c:v>
                </c:pt>
                <c:pt idx="83">
                  <c:v>0.94661215059775772</c:v>
                </c:pt>
                <c:pt idx="84">
                  <c:v>0.94096063217417747</c:v>
                </c:pt>
                <c:pt idx="85">
                  <c:v>0.93504349555435562</c:v>
                </c:pt>
                <c:pt idx="86">
                  <c:v>0.92886430500013595</c:v>
                </c:pt>
                <c:pt idx="87">
                  <c:v>0.92242678262485345</c:v>
                </c:pt>
                <c:pt idx="88">
                  <c:v>0.91573480615127256</c:v>
                </c:pt>
                <c:pt idx="89">
                  <c:v>0.90879240657579186</c:v>
                </c:pt>
                <c:pt idx="90">
                  <c:v>0.90160376574032242</c:v>
                </c:pt>
                <c:pt idx="91">
                  <c:v>0.89417321381330306</c:v>
                </c:pt>
                <c:pt idx="92">
                  <c:v>0.88650522668136855</c:v>
                </c:pt>
                <c:pt idx="93">
                  <c:v>0.87860442325324239</c:v>
                </c:pt>
                <c:pt idx="94">
                  <c:v>0.87047556267747972</c:v>
                </c:pt>
                <c:pt idx="95">
                  <c:v>0.86212354147573356</c:v>
                </c:pt>
                <c:pt idx="96">
                  <c:v>0.85355339059327373</c:v>
                </c:pt>
                <c:pt idx="97">
                  <c:v>0.84477027236853353</c:v>
                </c:pt>
                <c:pt idx="98">
                  <c:v>0.83577947742350922</c:v>
                </c:pt>
                <c:pt idx="99">
                  <c:v>0.82658642147688843</c:v>
                </c:pt>
                <c:pt idx="100">
                  <c:v>0.81719664208182274</c:v>
                </c:pt>
                <c:pt idx="101">
                  <c:v>0.80761579529031335</c:v>
                </c:pt>
                <c:pt idx="102">
                  <c:v>0.79784965224621673</c:v>
                </c:pt>
                <c:pt idx="103">
                  <c:v>0.78790409570892261</c:v>
                </c:pt>
                <c:pt idx="104">
                  <c:v>0.7777851165098012</c:v>
                </c:pt>
                <c:pt idx="105">
                  <c:v>0.76749880994354858</c:v>
                </c:pt>
                <c:pt idx="106">
                  <c:v>0.75705137209661089</c:v>
                </c:pt>
                <c:pt idx="107">
                  <c:v>0.74644909611489219</c:v>
                </c:pt>
                <c:pt idx="108">
                  <c:v>0.73569836841299896</c:v>
                </c:pt>
                <c:pt idx="109">
                  <c:v>0.72480566482730324</c:v>
                </c:pt>
                <c:pt idx="110">
                  <c:v>0.71377754671514093</c:v>
                </c:pt>
                <c:pt idx="111">
                  <c:v>0.70262065700249476</c:v>
                </c:pt>
                <c:pt idx="112">
                  <c:v>0.6913417161825447</c:v>
                </c:pt>
                <c:pt idx="113">
                  <c:v>0.67994751826749433</c:v>
                </c:pt>
                <c:pt idx="114">
                  <c:v>0.66844492669611022</c:v>
                </c:pt>
                <c:pt idx="115">
                  <c:v>0.65684087019944593</c:v>
                </c:pt>
                <c:pt idx="116">
                  <c:v>0.64514233862723136</c:v>
                </c:pt>
                <c:pt idx="117">
                  <c:v>0.63335637873744921</c:v>
                </c:pt>
                <c:pt idx="118">
                  <c:v>0.62149008995163202</c:v>
                </c:pt>
                <c:pt idx="119">
                  <c:v>0.60955062007843497</c:v>
                </c:pt>
                <c:pt idx="120">
                  <c:v>0.59754516100806421</c:v>
                </c:pt>
                <c:pt idx="121">
                  <c:v>0.58548094438015064</c:v>
                </c:pt>
                <c:pt idx="122">
                  <c:v>0.57336523722768096</c:v>
                </c:pt>
                <c:pt idx="123">
                  <c:v>0.56120533759960811</c:v>
                </c:pt>
                <c:pt idx="124">
                  <c:v>0.54900857016478033</c:v>
                </c:pt>
                <c:pt idx="125">
                  <c:v>0.53678228179983367</c:v>
                </c:pt>
                <c:pt idx="126">
                  <c:v>0.52453383716370916</c:v>
                </c:pt>
                <c:pt idx="127">
                  <c:v>0.51227061426145604</c:v>
                </c:pt>
                <c:pt idx="128">
                  <c:v>0.50000000000000011</c:v>
                </c:pt>
                <c:pt idx="129">
                  <c:v>0.48772938573854396</c:v>
                </c:pt>
                <c:pt idx="130">
                  <c:v>0.47546616283629101</c:v>
                </c:pt>
                <c:pt idx="131">
                  <c:v>0.46321771820016638</c:v>
                </c:pt>
                <c:pt idx="132">
                  <c:v>0.45099142983521961</c:v>
                </c:pt>
                <c:pt idx="133">
                  <c:v>0.43879466240039194</c:v>
                </c:pt>
                <c:pt idx="134">
                  <c:v>0.4266347627723191</c:v>
                </c:pt>
                <c:pt idx="135">
                  <c:v>0.41451905561984942</c:v>
                </c:pt>
                <c:pt idx="136">
                  <c:v>0.40245483899193585</c:v>
                </c:pt>
                <c:pt idx="137">
                  <c:v>0.3904493799215652</c:v>
                </c:pt>
                <c:pt idx="138">
                  <c:v>0.37850991004836804</c:v>
                </c:pt>
                <c:pt idx="139">
                  <c:v>0.36664362126255085</c:v>
                </c:pt>
                <c:pt idx="140">
                  <c:v>0.35485766137276897</c:v>
                </c:pt>
                <c:pt idx="141">
                  <c:v>0.34315912980055424</c:v>
                </c:pt>
                <c:pt idx="142">
                  <c:v>0.33155507330389</c:v>
                </c:pt>
                <c:pt idx="143">
                  <c:v>0.32005248173250594</c:v>
                </c:pt>
                <c:pt idx="144">
                  <c:v>0.30865828381745519</c:v>
                </c:pt>
                <c:pt idx="145">
                  <c:v>0.29737934299750513</c:v>
                </c:pt>
                <c:pt idx="146">
                  <c:v>0.28622245328485901</c:v>
                </c:pt>
                <c:pt idx="147">
                  <c:v>0.27519433517269665</c:v>
                </c:pt>
                <c:pt idx="148">
                  <c:v>0.2643016315870011</c:v>
                </c:pt>
                <c:pt idx="149">
                  <c:v>0.25355090388510798</c:v>
                </c:pt>
                <c:pt idx="150">
                  <c:v>0.2429486279033892</c:v>
                </c:pt>
                <c:pt idx="151">
                  <c:v>0.23250119005645148</c:v>
                </c:pt>
                <c:pt idx="152">
                  <c:v>0.22221488349019905</c:v>
                </c:pt>
                <c:pt idx="153">
                  <c:v>0.21209590429107733</c:v>
                </c:pt>
                <c:pt idx="154">
                  <c:v>0.20215034775378332</c:v>
                </c:pt>
                <c:pt idx="155">
                  <c:v>0.19238420470968665</c:v>
                </c:pt>
                <c:pt idx="156">
                  <c:v>0.18280335791817734</c:v>
                </c:pt>
                <c:pt idx="157">
                  <c:v>0.17341357852311173</c:v>
                </c:pt>
                <c:pt idx="158">
                  <c:v>0.16422052257649078</c:v>
                </c:pt>
                <c:pt idx="159">
                  <c:v>0.15522972763146653</c:v>
                </c:pt>
                <c:pt idx="160">
                  <c:v>0.1464466094067263</c:v>
                </c:pt>
                <c:pt idx="161">
                  <c:v>0.13787645852426658</c:v>
                </c:pt>
                <c:pt idx="162">
                  <c:v>0.12952443732252056</c:v>
                </c:pt>
                <c:pt idx="163">
                  <c:v>0.12139557674675769</c:v>
                </c:pt>
                <c:pt idx="164">
                  <c:v>0.11349477331863152</c:v>
                </c:pt>
                <c:pt idx="165">
                  <c:v>0.1058267861866969</c:v>
                </c:pt>
                <c:pt idx="166">
                  <c:v>9.8396234259677612E-2</c:v>
                </c:pt>
                <c:pt idx="167">
                  <c:v>9.1207593424208228E-2</c:v>
                </c:pt>
                <c:pt idx="168">
                  <c:v>8.4265193848727354E-2</c:v>
                </c:pt>
                <c:pt idx="169">
                  <c:v>7.7573217375146442E-2</c:v>
                </c:pt>
                <c:pt idx="170">
                  <c:v>7.1135694999863983E-2</c:v>
                </c:pt>
                <c:pt idx="171">
                  <c:v>6.4956504445644325E-2</c:v>
                </c:pt>
                <c:pt idx="172">
                  <c:v>5.9039367825822531E-2</c:v>
                </c:pt>
                <c:pt idx="173">
                  <c:v>5.3387849402242414E-2</c:v>
                </c:pt>
                <c:pt idx="174">
                  <c:v>4.8005353438278324E-2</c:v>
                </c:pt>
                <c:pt idx="175">
                  <c:v>4.2895122148234675E-2</c:v>
                </c:pt>
                <c:pt idx="176">
                  <c:v>3.8060233744356645E-2</c:v>
                </c:pt>
                <c:pt idx="177">
                  <c:v>3.3503600582630591E-2</c:v>
                </c:pt>
                <c:pt idx="178">
                  <c:v>2.9227967408489656E-2</c:v>
                </c:pt>
                <c:pt idx="179">
                  <c:v>2.5235909703481649E-2</c:v>
                </c:pt>
                <c:pt idx="180">
                  <c:v>2.1529832133895567E-2</c:v>
                </c:pt>
                <c:pt idx="181">
                  <c:v>1.8111967102280076E-2</c:v>
                </c:pt>
                <c:pt idx="182">
                  <c:v>1.4984373402728023E-2</c:v>
                </c:pt>
                <c:pt idx="183">
                  <c:v>1.2148934980735755E-2</c:v>
                </c:pt>
                <c:pt idx="184">
                  <c:v>9.607359798384809E-3</c:v>
                </c:pt>
                <c:pt idx="185">
                  <c:v>7.3611788055293762E-3</c:v>
                </c:pt>
                <c:pt idx="186">
                  <c:v>5.4117450176095179E-3</c:v>
                </c:pt>
                <c:pt idx="187">
                  <c:v>3.7602327006450095E-3</c:v>
                </c:pt>
                <c:pt idx="188">
                  <c:v>2.4076366639015677E-3</c:v>
                </c:pt>
                <c:pt idx="189">
                  <c:v>1.3547716606549037E-3</c:v>
                </c:pt>
                <c:pt idx="190">
                  <c:v>6.0227189741380248E-4</c:v>
                </c:pt>
                <c:pt idx="191">
                  <c:v>1.5059065189789038E-4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LPF特性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BTF重み係数!$F$17:$F$333</c:f>
              <c:numCache>
                <c:formatCode>General</c:formatCode>
                <c:ptCount val="317"/>
                <c:pt idx="0">
                  <c:v>0</c:v>
                </c:pt>
                <c:pt idx="1">
                  <c:v>3.90625E-3</c:v>
                </c:pt>
                <c:pt idx="2">
                  <c:v>7.8125E-3</c:v>
                </c:pt>
                <c:pt idx="3">
                  <c:v>1.171875E-2</c:v>
                </c:pt>
                <c:pt idx="4">
                  <c:v>1.5625E-2</c:v>
                </c:pt>
                <c:pt idx="5">
                  <c:v>1.953125E-2</c:v>
                </c:pt>
                <c:pt idx="6">
                  <c:v>2.34375E-2</c:v>
                </c:pt>
                <c:pt idx="7">
                  <c:v>2.7343750000000003E-2</c:v>
                </c:pt>
                <c:pt idx="8">
                  <c:v>3.125E-2</c:v>
                </c:pt>
                <c:pt idx="9">
                  <c:v>3.515625E-2</c:v>
                </c:pt>
                <c:pt idx="10">
                  <c:v>3.90625E-2</c:v>
                </c:pt>
                <c:pt idx="11">
                  <c:v>4.296875E-2</c:v>
                </c:pt>
                <c:pt idx="12">
                  <c:v>4.6875E-2</c:v>
                </c:pt>
                <c:pt idx="13">
                  <c:v>5.078125E-2</c:v>
                </c:pt>
                <c:pt idx="14">
                  <c:v>5.4687500000000007E-2</c:v>
                </c:pt>
                <c:pt idx="15">
                  <c:v>5.859375E-2</c:v>
                </c:pt>
                <c:pt idx="16">
                  <c:v>6.25E-2</c:v>
                </c:pt>
                <c:pt idx="17">
                  <c:v>6.640625E-2</c:v>
                </c:pt>
                <c:pt idx="18">
                  <c:v>7.03125E-2</c:v>
                </c:pt>
                <c:pt idx="19">
                  <c:v>7.421875E-2</c:v>
                </c:pt>
                <c:pt idx="20">
                  <c:v>7.8125E-2</c:v>
                </c:pt>
                <c:pt idx="21">
                  <c:v>8.203125E-2</c:v>
                </c:pt>
                <c:pt idx="22">
                  <c:v>8.59375E-2</c:v>
                </c:pt>
                <c:pt idx="23">
                  <c:v>8.984375E-2</c:v>
                </c:pt>
                <c:pt idx="24">
                  <c:v>9.375E-2</c:v>
                </c:pt>
                <c:pt idx="25">
                  <c:v>9.765625E-2</c:v>
                </c:pt>
                <c:pt idx="26">
                  <c:v>0.1015625</c:v>
                </c:pt>
                <c:pt idx="27">
                  <c:v>0.10546875</c:v>
                </c:pt>
                <c:pt idx="28">
                  <c:v>0.10937500000000001</c:v>
                </c:pt>
                <c:pt idx="29">
                  <c:v>0.11328124999999999</c:v>
                </c:pt>
                <c:pt idx="30">
                  <c:v>0.1171875</c:v>
                </c:pt>
                <c:pt idx="31">
                  <c:v>0.12109375</c:v>
                </c:pt>
                <c:pt idx="32">
                  <c:v>0.125</c:v>
                </c:pt>
                <c:pt idx="33">
                  <c:v>0.12890625</c:v>
                </c:pt>
                <c:pt idx="34">
                  <c:v>0.1328125</c:v>
                </c:pt>
                <c:pt idx="35">
                  <c:v>0.13671875</c:v>
                </c:pt>
                <c:pt idx="36">
                  <c:v>0.140625</c:v>
                </c:pt>
                <c:pt idx="37">
                  <c:v>0.14453125</c:v>
                </c:pt>
                <c:pt idx="38">
                  <c:v>0.1484375</c:v>
                </c:pt>
                <c:pt idx="39">
                  <c:v>0.15234375</c:v>
                </c:pt>
                <c:pt idx="40">
                  <c:v>0.15625</c:v>
                </c:pt>
                <c:pt idx="41">
                  <c:v>0.16015625</c:v>
                </c:pt>
                <c:pt idx="42">
                  <c:v>0.1640625</c:v>
                </c:pt>
                <c:pt idx="43">
                  <c:v>0.16796875</c:v>
                </c:pt>
                <c:pt idx="44">
                  <c:v>0.171875</c:v>
                </c:pt>
                <c:pt idx="45">
                  <c:v>0.17578125</c:v>
                </c:pt>
                <c:pt idx="46">
                  <c:v>0.1796875</c:v>
                </c:pt>
                <c:pt idx="47">
                  <c:v>0.18359375</c:v>
                </c:pt>
                <c:pt idx="48">
                  <c:v>0.1875</c:v>
                </c:pt>
                <c:pt idx="49">
                  <c:v>0.19140625</c:v>
                </c:pt>
                <c:pt idx="50">
                  <c:v>0.1953125</c:v>
                </c:pt>
                <c:pt idx="51">
                  <c:v>0.19921875</c:v>
                </c:pt>
                <c:pt idx="52">
                  <c:v>0.203125</c:v>
                </c:pt>
                <c:pt idx="53">
                  <c:v>0.20703125</c:v>
                </c:pt>
                <c:pt idx="54">
                  <c:v>0.2109375</c:v>
                </c:pt>
                <c:pt idx="55">
                  <c:v>0.21484375000000003</c:v>
                </c:pt>
                <c:pt idx="56">
                  <c:v>0.21875000000000003</c:v>
                </c:pt>
                <c:pt idx="57">
                  <c:v>0.22265624999999997</c:v>
                </c:pt>
                <c:pt idx="58">
                  <c:v>0.22656249999999997</c:v>
                </c:pt>
                <c:pt idx="59">
                  <c:v>0.23046875</c:v>
                </c:pt>
                <c:pt idx="60">
                  <c:v>0.234375</c:v>
                </c:pt>
                <c:pt idx="61">
                  <c:v>0.23828125</c:v>
                </c:pt>
                <c:pt idx="62">
                  <c:v>0.2421875</c:v>
                </c:pt>
                <c:pt idx="63">
                  <c:v>0.24609375</c:v>
                </c:pt>
                <c:pt idx="64">
                  <c:v>0.25</c:v>
                </c:pt>
                <c:pt idx="65">
                  <c:v>0.25390625</c:v>
                </c:pt>
                <c:pt idx="66">
                  <c:v>0.2578125</c:v>
                </c:pt>
                <c:pt idx="67">
                  <c:v>0.26171875</c:v>
                </c:pt>
                <c:pt idx="68">
                  <c:v>0.265625</c:v>
                </c:pt>
                <c:pt idx="69">
                  <c:v>0.26953125</c:v>
                </c:pt>
                <c:pt idx="70">
                  <c:v>0.2734375</c:v>
                </c:pt>
                <c:pt idx="71">
                  <c:v>0.27734375</c:v>
                </c:pt>
                <c:pt idx="72">
                  <c:v>0.28125</c:v>
                </c:pt>
                <c:pt idx="73">
                  <c:v>0.28515625</c:v>
                </c:pt>
                <c:pt idx="74">
                  <c:v>0.2890625</c:v>
                </c:pt>
                <c:pt idx="75">
                  <c:v>0.29296875</c:v>
                </c:pt>
                <c:pt idx="76">
                  <c:v>0.296875</c:v>
                </c:pt>
                <c:pt idx="77">
                  <c:v>0.30078125</c:v>
                </c:pt>
                <c:pt idx="78">
                  <c:v>0.3046875</c:v>
                </c:pt>
                <c:pt idx="79">
                  <c:v>0.30859375</c:v>
                </c:pt>
                <c:pt idx="80">
                  <c:v>0.3125</c:v>
                </c:pt>
                <c:pt idx="81">
                  <c:v>0.31640625</c:v>
                </c:pt>
                <c:pt idx="82">
                  <c:v>0.3203125</c:v>
                </c:pt>
                <c:pt idx="83">
                  <c:v>0.32421875</c:v>
                </c:pt>
                <c:pt idx="84">
                  <c:v>0.328125</c:v>
                </c:pt>
                <c:pt idx="85">
                  <c:v>0.33203125</c:v>
                </c:pt>
                <c:pt idx="86">
                  <c:v>0.3359375</c:v>
                </c:pt>
                <c:pt idx="87">
                  <c:v>0.33984375</c:v>
                </c:pt>
                <c:pt idx="88">
                  <c:v>0.34375</c:v>
                </c:pt>
                <c:pt idx="89">
                  <c:v>0.34765625</c:v>
                </c:pt>
                <c:pt idx="90">
                  <c:v>0.3515625</c:v>
                </c:pt>
                <c:pt idx="91">
                  <c:v>0.35546875</c:v>
                </c:pt>
                <c:pt idx="92">
                  <c:v>0.359375</c:v>
                </c:pt>
                <c:pt idx="93">
                  <c:v>0.36328125</c:v>
                </c:pt>
                <c:pt idx="94">
                  <c:v>0.3671875</c:v>
                </c:pt>
                <c:pt idx="95">
                  <c:v>0.37109375</c:v>
                </c:pt>
                <c:pt idx="96">
                  <c:v>0.375</c:v>
                </c:pt>
                <c:pt idx="97">
                  <c:v>0.37890625</c:v>
                </c:pt>
                <c:pt idx="98">
                  <c:v>0.3828125</c:v>
                </c:pt>
                <c:pt idx="99">
                  <c:v>0.38671875</c:v>
                </c:pt>
                <c:pt idx="100">
                  <c:v>0.390625</c:v>
                </c:pt>
                <c:pt idx="101">
                  <c:v>0.39453125</c:v>
                </c:pt>
                <c:pt idx="102">
                  <c:v>0.3984375</c:v>
                </c:pt>
                <c:pt idx="103">
                  <c:v>0.40234375</c:v>
                </c:pt>
                <c:pt idx="104">
                  <c:v>0.40625</c:v>
                </c:pt>
                <c:pt idx="105">
                  <c:v>0.41015625</c:v>
                </c:pt>
                <c:pt idx="106">
                  <c:v>0.4140625</c:v>
                </c:pt>
                <c:pt idx="107">
                  <c:v>0.41796875</c:v>
                </c:pt>
                <c:pt idx="108">
                  <c:v>0.421875</c:v>
                </c:pt>
                <c:pt idx="109">
                  <c:v>0.42578125000000006</c:v>
                </c:pt>
                <c:pt idx="110">
                  <c:v>0.42968750000000006</c:v>
                </c:pt>
                <c:pt idx="111">
                  <c:v>0.43359375000000006</c:v>
                </c:pt>
                <c:pt idx="112">
                  <c:v>0.43750000000000006</c:v>
                </c:pt>
                <c:pt idx="113">
                  <c:v>0.44140624999999994</c:v>
                </c:pt>
                <c:pt idx="114">
                  <c:v>0.44531249999999994</c:v>
                </c:pt>
                <c:pt idx="115">
                  <c:v>0.44921874999999994</c:v>
                </c:pt>
                <c:pt idx="116">
                  <c:v>0.45312499999999994</c:v>
                </c:pt>
                <c:pt idx="117">
                  <c:v>0.45703125</c:v>
                </c:pt>
                <c:pt idx="118">
                  <c:v>0.4609375</c:v>
                </c:pt>
                <c:pt idx="119">
                  <c:v>0.46484375</c:v>
                </c:pt>
                <c:pt idx="120">
                  <c:v>0.46875</c:v>
                </c:pt>
                <c:pt idx="121">
                  <c:v>0.47265625</c:v>
                </c:pt>
                <c:pt idx="122">
                  <c:v>0.4765625</c:v>
                </c:pt>
                <c:pt idx="123">
                  <c:v>0.48046875</c:v>
                </c:pt>
                <c:pt idx="124">
                  <c:v>0.484375</c:v>
                </c:pt>
                <c:pt idx="125">
                  <c:v>0.48828125</c:v>
                </c:pt>
                <c:pt idx="126">
                  <c:v>0.4921875</c:v>
                </c:pt>
                <c:pt idx="127">
                  <c:v>0.49609375</c:v>
                </c:pt>
                <c:pt idx="128">
                  <c:v>0.5</c:v>
                </c:pt>
                <c:pt idx="129">
                  <c:v>0.50390625</c:v>
                </c:pt>
                <c:pt idx="130">
                  <c:v>0.5078125</c:v>
                </c:pt>
                <c:pt idx="131">
                  <c:v>0.51171875</c:v>
                </c:pt>
                <c:pt idx="132">
                  <c:v>0.515625</c:v>
                </c:pt>
                <c:pt idx="133">
                  <c:v>0.51953125</c:v>
                </c:pt>
                <c:pt idx="134">
                  <c:v>0.5234375</c:v>
                </c:pt>
                <c:pt idx="135">
                  <c:v>0.52734375</c:v>
                </c:pt>
                <c:pt idx="136">
                  <c:v>0.53125</c:v>
                </c:pt>
                <c:pt idx="137">
                  <c:v>0.53515625</c:v>
                </c:pt>
                <c:pt idx="138">
                  <c:v>0.5390625</c:v>
                </c:pt>
                <c:pt idx="139">
                  <c:v>0.54296875</c:v>
                </c:pt>
                <c:pt idx="140">
                  <c:v>0.546875</c:v>
                </c:pt>
                <c:pt idx="141">
                  <c:v>0.55078125</c:v>
                </c:pt>
                <c:pt idx="142">
                  <c:v>0.5546875</c:v>
                </c:pt>
                <c:pt idx="143">
                  <c:v>0.55859375</c:v>
                </c:pt>
                <c:pt idx="144">
                  <c:v>0.5625</c:v>
                </c:pt>
                <c:pt idx="145">
                  <c:v>0.56640625</c:v>
                </c:pt>
                <c:pt idx="146">
                  <c:v>0.5703125</c:v>
                </c:pt>
                <c:pt idx="147">
                  <c:v>0.57421875</c:v>
                </c:pt>
                <c:pt idx="148">
                  <c:v>0.578125</c:v>
                </c:pt>
                <c:pt idx="149">
                  <c:v>0.58203125</c:v>
                </c:pt>
                <c:pt idx="150">
                  <c:v>0.5859375</c:v>
                </c:pt>
                <c:pt idx="151">
                  <c:v>0.58984375</c:v>
                </c:pt>
                <c:pt idx="152">
                  <c:v>0.59375</c:v>
                </c:pt>
                <c:pt idx="153">
                  <c:v>0.59765625</c:v>
                </c:pt>
                <c:pt idx="154">
                  <c:v>0.6015625</c:v>
                </c:pt>
                <c:pt idx="155">
                  <c:v>0.60546875</c:v>
                </c:pt>
                <c:pt idx="156">
                  <c:v>0.609375</c:v>
                </c:pt>
                <c:pt idx="157">
                  <c:v>0.61328125</c:v>
                </c:pt>
                <c:pt idx="158">
                  <c:v>0.6171875</c:v>
                </c:pt>
                <c:pt idx="159">
                  <c:v>0.62109375</c:v>
                </c:pt>
                <c:pt idx="160">
                  <c:v>0.625</c:v>
                </c:pt>
                <c:pt idx="161">
                  <c:v>0.62890625</c:v>
                </c:pt>
                <c:pt idx="162">
                  <c:v>0.6328125</c:v>
                </c:pt>
                <c:pt idx="163">
                  <c:v>0.63671875</c:v>
                </c:pt>
                <c:pt idx="164">
                  <c:v>0.640625</c:v>
                </c:pt>
                <c:pt idx="165">
                  <c:v>0.64453125</c:v>
                </c:pt>
                <c:pt idx="166">
                  <c:v>0.6484375</c:v>
                </c:pt>
                <c:pt idx="167">
                  <c:v>0.65234375</c:v>
                </c:pt>
                <c:pt idx="168">
                  <c:v>0.65625</c:v>
                </c:pt>
                <c:pt idx="169">
                  <c:v>0.66015625</c:v>
                </c:pt>
                <c:pt idx="170">
                  <c:v>0.6640625</c:v>
                </c:pt>
                <c:pt idx="171">
                  <c:v>0.66796875</c:v>
                </c:pt>
                <c:pt idx="172">
                  <c:v>0.671875</c:v>
                </c:pt>
                <c:pt idx="173">
                  <c:v>0.67578125</c:v>
                </c:pt>
                <c:pt idx="174">
                  <c:v>0.6796875</c:v>
                </c:pt>
                <c:pt idx="175">
                  <c:v>0.68359375</c:v>
                </c:pt>
                <c:pt idx="176">
                  <c:v>0.6875</c:v>
                </c:pt>
                <c:pt idx="177">
                  <c:v>0.69140625</c:v>
                </c:pt>
                <c:pt idx="178">
                  <c:v>0.6953125</c:v>
                </c:pt>
                <c:pt idx="179">
                  <c:v>0.69921875</c:v>
                </c:pt>
                <c:pt idx="180">
                  <c:v>0.703125</c:v>
                </c:pt>
                <c:pt idx="181">
                  <c:v>0.70703125</c:v>
                </c:pt>
                <c:pt idx="182">
                  <c:v>0.7109375</c:v>
                </c:pt>
                <c:pt idx="183">
                  <c:v>0.71484375</c:v>
                </c:pt>
                <c:pt idx="184">
                  <c:v>0.71875</c:v>
                </c:pt>
                <c:pt idx="185">
                  <c:v>0.72265625</c:v>
                </c:pt>
                <c:pt idx="186">
                  <c:v>0.7265625</c:v>
                </c:pt>
                <c:pt idx="187">
                  <c:v>0.73046875</c:v>
                </c:pt>
                <c:pt idx="188">
                  <c:v>0.734375</c:v>
                </c:pt>
                <c:pt idx="189">
                  <c:v>0.73828125</c:v>
                </c:pt>
                <c:pt idx="190">
                  <c:v>0.7421875</c:v>
                </c:pt>
                <c:pt idx="191">
                  <c:v>0.74609375</c:v>
                </c:pt>
                <c:pt idx="192">
                  <c:v>0.75</c:v>
                </c:pt>
                <c:pt idx="193">
                  <c:v>0.75390625</c:v>
                </c:pt>
                <c:pt idx="194">
                  <c:v>0.7578125</c:v>
                </c:pt>
                <c:pt idx="195">
                  <c:v>0.76171875</c:v>
                </c:pt>
                <c:pt idx="196">
                  <c:v>0.765625</c:v>
                </c:pt>
                <c:pt idx="197">
                  <c:v>0.76953125</c:v>
                </c:pt>
                <c:pt idx="198">
                  <c:v>0.7734375</c:v>
                </c:pt>
                <c:pt idx="199">
                  <c:v>0.77734375</c:v>
                </c:pt>
                <c:pt idx="200">
                  <c:v>0.78125</c:v>
                </c:pt>
                <c:pt idx="201">
                  <c:v>0.78515624999999989</c:v>
                </c:pt>
                <c:pt idx="202">
                  <c:v>0.7890625</c:v>
                </c:pt>
                <c:pt idx="203">
                  <c:v>0.79296874999999989</c:v>
                </c:pt>
                <c:pt idx="204">
                  <c:v>0.796875</c:v>
                </c:pt>
                <c:pt idx="205">
                  <c:v>0.80078124999999989</c:v>
                </c:pt>
                <c:pt idx="206">
                  <c:v>0.8046875</c:v>
                </c:pt>
                <c:pt idx="207">
                  <c:v>0.80859374999999989</c:v>
                </c:pt>
                <c:pt idx="208">
                  <c:v>0.8125</c:v>
                </c:pt>
                <c:pt idx="209">
                  <c:v>0.81640625</c:v>
                </c:pt>
                <c:pt idx="210">
                  <c:v>0.8203125</c:v>
                </c:pt>
                <c:pt idx="211">
                  <c:v>0.82421875</c:v>
                </c:pt>
                <c:pt idx="212">
                  <c:v>0.828125</c:v>
                </c:pt>
                <c:pt idx="213">
                  <c:v>0.83203125</c:v>
                </c:pt>
                <c:pt idx="214">
                  <c:v>0.8359375</c:v>
                </c:pt>
                <c:pt idx="215">
                  <c:v>0.83984375</c:v>
                </c:pt>
                <c:pt idx="216">
                  <c:v>0.84375</c:v>
                </c:pt>
                <c:pt idx="217">
                  <c:v>0.84765625</c:v>
                </c:pt>
                <c:pt idx="218">
                  <c:v>0.85156250000000011</c:v>
                </c:pt>
                <c:pt idx="219">
                  <c:v>0.85546875</c:v>
                </c:pt>
                <c:pt idx="220">
                  <c:v>0.85937500000000011</c:v>
                </c:pt>
                <c:pt idx="221">
                  <c:v>0.86328125</c:v>
                </c:pt>
                <c:pt idx="222">
                  <c:v>0.86718750000000011</c:v>
                </c:pt>
                <c:pt idx="223">
                  <c:v>0.87109375</c:v>
                </c:pt>
                <c:pt idx="224">
                  <c:v>0.87500000000000011</c:v>
                </c:pt>
                <c:pt idx="225">
                  <c:v>0.87890625</c:v>
                </c:pt>
                <c:pt idx="226">
                  <c:v>0.88281249999999989</c:v>
                </c:pt>
                <c:pt idx="227">
                  <c:v>0.88671875</c:v>
                </c:pt>
                <c:pt idx="228">
                  <c:v>0.89062499999999989</c:v>
                </c:pt>
                <c:pt idx="229">
                  <c:v>0.89453125</c:v>
                </c:pt>
                <c:pt idx="230">
                  <c:v>0.89843749999999989</c:v>
                </c:pt>
                <c:pt idx="231">
                  <c:v>0.90234375</c:v>
                </c:pt>
                <c:pt idx="232">
                  <c:v>0.90624999999999989</c:v>
                </c:pt>
                <c:pt idx="233">
                  <c:v>0.91015625</c:v>
                </c:pt>
                <c:pt idx="234">
                  <c:v>0.9140625</c:v>
                </c:pt>
                <c:pt idx="235">
                  <c:v>0.91796875</c:v>
                </c:pt>
                <c:pt idx="236">
                  <c:v>0.921875</c:v>
                </c:pt>
                <c:pt idx="237">
                  <c:v>0.92578125</c:v>
                </c:pt>
                <c:pt idx="238">
                  <c:v>0.9296875</c:v>
                </c:pt>
                <c:pt idx="239">
                  <c:v>0.93359375</c:v>
                </c:pt>
                <c:pt idx="240">
                  <c:v>0.9375</c:v>
                </c:pt>
                <c:pt idx="241">
                  <c:v>0.94140625</c:v>
                </c:pt>
                <c:pt idx="242">
                  <c:v>0.9453125</c:v>
                </c:pt>
                <c:pt idx="243">
                  <c:v>0.94921875000000011</c:v>
                </c:pt>
                <c:pt idx="244">
                  <c:v>0.953125</c:v>
                </c:pt>
                <c:pt idx="245">
                  <c:v>0.95703125000000011</c:v>
                </c:pt>
                <c:pt idx="246">
                  <c:v>0.9609375</c:v>
                </c:pt>
                <c:pt idx="247">
                  <c:v>0.96484375000000011</c:v>
                </c:pt>
                <c:pt idx="248">
                  <c:v>0.96875</c:v>
                </c:pt>
                <c:pt idx="249">
                  <c:v>0.97265625000000011</c:v>
                </c:pt>
                <c:pt idx="250">
                  <c:v>0.9765625</c:v>
                </c:pt>
                <c:pt idx="251">
                  <c:v>0.98046874999999989</c:v>
                </c:pt>
                <c:pt idx="252">
                  <c:v>0.984375</c:v>
                </c:pt>
                <c:pt idx="253">
                  <c:v>0.98828124999999989</c:v>
                </c:pt>
                <c:pt idx="254">
                  <c:v>0.9921875</c:v>
                </c:pt>
                <c:pt idx="255">
                  <c:v>0.99609374999999989</c:v>
                </c:pt>
                <c:pt idx="256">
                  <c:v>1</c:v>
                </c:pt>
                <c:pt idx="257">
                  <c:v>1.00390625</c:v>
                </c:pt>
                <c:pt idx="258">
                  <c:v>1.0078125</c:v>
                </c:pt>
                <c:pt idx="259">
                  <c:v>1.01171875</c:v>
                </c:pt>
                <c:pt idx="260">
                  <c:v>1.015625</c:v>
                </c:pt>
                <c:pt idx="261">
                  <c:v>1.01953125</c:v>
                </c:pt>
                <c:pt idx="262">
                  <c:v>1.0234375</c:v>
                </c:pt>
                <c:pt idx="263">
                  <c:v>1.02734375</c:v>
                </c:pt>
                <c:pt idx="264">
                  <c:v>1.03125</c:v>
                </c:pt>
                <c:pt idx="265">
                  <c:v>1.03515625</c:v>
                </c:pt>
                <c:pt idx="266">
                  <c:v>1.0390625</c:v>
                </c:pt>
                <c:pt idx="267">
                  <c:v>1.04296875</c:v>
                </c:pt>
                <c:pt idx="268">
                  <c:v>1.046875</c:v>
                </c:pt>
                <c:pt idx="269">
                  <c:v>1.05078125</c:v>
                </c:pt>
                <c:pt idx="270">
                  <c:v>1.0546875</c:v>
                </c:pt>
                <c:pt idx="271">
                  <c:v>1.05859375</c:v>
                </c:pt>
                <c:pt idx="272">
                  <c:v>1.0625</c:v>
                </c:pt>
                <c:pt idx="273">
                  <c:v>1.06640625</c:v>
                </c:pt>
                <c:pt idx="274">
                  <c:v>1.0703125</c:v>
                </c:pt>
                <c:pt idx="275">
                  <c:v>1.07421875</c:v>
                </c:pt>
                <c:pt idx="276">
                  <c:v>1.078125</c:v>
                </c:pt>
                <c:pt idx="277">
                  <c:v>1.08203125</c:v>
                </c:pt>
                <c:pt idx="278">
                  <c:v>1.0859375</c:v>
                </c:pt>
                <c:pt idx="279">
                  <c:v>1.08984375</c:v>
                </c:pt>
                <c:pt idx="280">
                  <c:v>1.09375</c:v>
                </c:pt>
                <c:pt idx="281">
                  <c:v>1.09765625</c:v>
                </c:pt>
                <c:pt idx="282">
                  <c:v>1.1015625</c:v>
                </c:pt>
                <c:pt idx="283">
                  <c:v>1.10546875</c:v>
                </c:pt>
                <c:pt idx="284">
                  <c:v>1.109375</c:v>
                </c:pt>
                <c:pt idx="285">
                  <c:v>1.11328125</c:v>
                </c:pt>
                <c:pt idx="286">
                  <c:v>1.1171875</c:v>
                </c:pt>
                <c:pt idx="287">
                  <c:v>1.12109375</c:v>
                </c:pt>
                <c:pt idx="288">
                  <c:v>1.125</c:v>
                </c:pt>
                <c:pt idx="289">
                  <c:v>1.12890625</c:v>
                </c:pt>
                <c:pt idx="290">
                  <c:v>1.1328125</c:v>
                </c:pt>
                <c:pt idx="291">
                  <c:v>1.13671875</c:v>
                </c:pt>
                <c:pt idx="292">
                  <c:v>1.140625</c:v>
                </c:pt>
                <c:pt idx="293">
                  <c:v>1.14453125</c:v>
                </c:pt>
                <c:pt idx="294">
                  <c:v>1.1484375</c:v>
                </c:pt>
                <c:pt idx="295">
                  <c:v>1.15234375</c:v>
                </c:pt>
                <c:pt idx="296">
                  <c:v>1.15625</c:v>
                </c:pt>
                <c:pt idx="297">
                  <c:v>1.16015625</c:v>
                </c:pt>
                <c:pt idx="298">
                  <c:v>1.1640625</c:v>
                </c:pt>
                <c:pt idx="299">
                  <c:v>1.16796875</c:v>
                </c:pt>
                <c:pt idx="300">
                  <c:v>1.171875</c:v>
                </c:pt>
                <c:pt idx="301">
                  <c:v>1.17578125</c:v>
                </c:pt>
                <c:pt idx="302">
                  <c:v>1.1796875</c:v>
                </c:pt>
                <c:pt idx="303">
                  <c:v>1.18359375</c:v>
                </c:pt>
                <c:pt idx="304">
                  <c:v>1.1875</c:v>
                </c:pt>
                <c:pt idx="305">
                  <c:v>1.19140625</c:v>
                </c:pt>
                <c:pt idx="306">
                  <c:v>1.1953125</c:v>
                </c:pt>
                <c:pt idx="307">
                  <c:v>1.19921875</c:v>
                </c:pt>
                <c:pt idx="308">
                  <c:v>1.203125</c:v>
                </c:pt>
                <c:pt idx="309">
                  <c:v>1.20703125</c:v>
                </c:pt>
                <c:pt idx="310">
                  <c:v>1.2109375</c:v>
                </c:pt>
                <c:pt idx="311">
                  <c:v>1.21484375</c:v>
                </c:pt>
                <c:pt idx="312">
                  <c:v>1.21875</c:v>
                </c:pt>
                <c:pt idx="313">
                  <c:v>1.22265625</c:v>
                </c:pt>
                <c:pt idx="314">
                  <c:v>1.2265625</c:v>
                </c:pt>
                <c:pt idx="315">
                  <c:v>1.23046875</c:v>
                </c:pt>
                <c:pt idx="316">
                  <c:v>1.234375</c:v>
                </c:pt>
              </c:numCache>
            </c:numRef>
          </c:xVal>
          <c:yVal>
            <c:numRef>
              <c:f>BTF重み係数!$O$17:$O$333</c:f>
              <c:numCache>
                <c:formatCode>General</c:formatCode>
                <c:ptCount val="3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v>積分関数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BTF重み係数!$F$17:$F$333</c:f>
              <c:numCache>
                <c:formatCode>General</c:formatCode>
                <c:ptCount val="317"/>
                <c:pt idx="0">
                  <c:v>0</c:v>
                </c:pt>
                <c:pt idx="1">
                  <c:v>3.90625E-3</c:v>
                </c:pt>
                <c:pt idx="2">
                  <c:v>7.8125E-3</c:v>
                </c:pt>
                <c:pt idx="3">
                  <c:v>1.171875E-2</c:v>
                </c:pt>
                <c:pt idx="4">
                  <c:v>1.5625E-2</c:v>
                </c:pt>
                <c:pt idx="5">
                  <c:v>1.953125E-2</c:v>
                </c:pt>
                <c:pt idx="6">
                  <c:v>2.34375E-2</c:v>
                </c:pt>
                <c:pt idx="7">
                  <c:v>2.7343750000000003E-2</c:v>
                </c:pt>
                <c:pt idx="8">
                  <c:v>3.125E-2</c:v>
                </c:pt>
                <c:pt idx="9">
                  <c:v>3.515625E-2</c:v>
                </c:pt>
                <c:pt idx="10">
                  <c:v>3.90625E-2</c:v>
                </c:pt>
                <c:pt idx="11">
                  <c:v>4.296875E-2</c:v>
                </c:pt>
                <c:pt idx="12">
                  <c:v>4.6875E-2</c:v>
                </c:pt>
                <c:pt idx="13">
                  <c:v>5.078125E-2</c:v>
                </c:pt>
                <c:pt idx="14">
                  <c:v>5.4687500000000007E-2</c:v>
                </c:pt>
                <c:pt idx="15">
                  <c:v>5.859375E-2</c:v>
                </c:pt>
                <c:pt idx="16">
                  <c:v>6.25E-2</c:v>
                </c:pt>
                <c:pt idx="17">
                  <c:v>6.640625E-2</c:v>
                </c:pt>
                <c:pt idx="18">
                  <c:v>7.03125E-2</c:v>
                </c:pt>
                <c:pt idx="19">
                  <c:v>7.421875E-2</c:v>
                </c:pt>
                <c:pt idx="20">
                  <c:v>7.8125E-2</c:v>
                </c:pt>
                <c:pt idx="21">
                  <c:v>8.203125E-2</c:v>
                </c:pt>
                <c:pt idx="22">
                  <c:v>8.59375E-2</c:v>
                </c:pt>
                <c:pt idx="23">
                  <c:v>8.984375E-2</c:v>
                </c:pt>
                <c:pt idx="24">
                  <c:v>9.375E-2</c:v>
                </c:pt>
                <c:pt idx="25">
                  <c:v>9.765625E-2</c:v>
                </c:pt>
                <c:pt idx="26">
                  <c:v>0.1015625</c:v>
                </c:pt>
                <c:pt idx="27">
                  <c:v>0.10546875</c:v>
                </c:pt>
                <c:pt idx="28">
                  <c:v>0.10937500000000001</c:v>
                </c:pt>
                <c:pt idx="29">
                  <c:v>0.11328124999999999</c:v>
                </c:pt>
                <c:pt idx="30">
                  <c:v>0.1171875</c:v>
                </c:pt>
                <c:pt idx="31">
                  <c:v>0.12109375</c:v>
                </c:pt>
                <c:pt idx="32">
                  <c:v>0.125</c:v>
                </c:pt>
                <c:pt idx="33">
                  <c:v>0.12890625</c:v>
                </c:pt>
                <c:pt idx="34">
                  <c:v>0.1328125</c:v>
                </c:pt>
                <c:pt idx="35">
                  <c:v>0.13671875</c:v>
                </c:pt>
                <c:pt idx="36">
                  <c:v>0.140625</c:v>
                </c:pt>
                <c:pt idx="37">
                  <c:v>0.14453125</c:v>
                </c:pt>
                <c:pt idx="38">
                  <c:v>0.1484375</c:v>
                </c:pt>
                <c:pt idx="39">
                  <c:v>0.15234375</c:v>
                </c:pt>
                <c:pt idx="40">
                  <c:v>0.15625</c:v>
                </c:pt>
                <c:pt idx="41">
                  <c:v>0.16015625</c:v>
                </c:pt>
                <c:pt idx="42">
                  <c:v>0.1640625</c:v>
                </c:pt>
                <c:pt idx="43">
                  <c:v>0.16796875</c:v>
                </c:pt>
                <c:pt idx="44">
                  <c:v>0.171875</c:v>
                </c:pt>
                <c:pt idx="45">
                  <c:v>0.17578125</c:v>
                </c:pt>
                <c:pt idx="46">
                  <c:v>0.1796875</c:v>
                </c:pt>
                <c:pt idx="47">
                  <c:v>0.18359375</c:v>
                </c:pt>
                <c:pt idx="48">
                  <c:v>0.1875</c:v>
                </c:pt>
                <c:pt idx="49">
                  <c:v>0.19140625</c:v>
                </c:pt>
                <c:pt idx="50">
                  <c:v>0.1953125</c:v>
                </c:pt>
                <c:pt idx="51">
                  <c:v>0.19921875</c:v>
                </c:pt>
                <c:pt idx="52">
                  <c:v>0.203125</c:v>
                </c:pt>
                <c:pt idx="53">
                  <c:v>0.20703125</c:v>
                </c:pt>
                <c:pt idx="54">
                  <c:v>0.2109375</c:v>
                </c:pt>
                <c:pt idx="55">
                  <c:v>0.21484375000000003</c:v>
                </c:pt>
                <c:pt idx="56">
                  <c:v>0.21875000000000003</c:v>
                </c:pt>
                <c:pt idx="57">
                  <c:v>0.22265624999999997</c:v>
                </c:pt>
                <c:pt idx="58">
                  <c:v>0.22656249999999997</c:v>
                </c:pt>
                <c:pt idx="59">
                  <c:v>0.23046875</c:v>
                </c:pt>
                <c:pt idx="60">
                  <c:v>0.234375</c:v>
                </c:pt>
                <c:pt idx="61">
                  <c:v>0.23828125</c:v>
                </c:pt>
                <c:pt idx="62">
                  <c:v>0.2421875</c:v>
                </c:pt>
                <c:pt idx="63">
                  <c:v>0.24609375</c:v>
                </c:pt>
                <c:pt idx="64">
                  <c:v>0.25</c:v>
                </c:pt>
                <c:pt idx="65">
                  <c:v>0.25390625</c:v>
                </c:pt>
                <c:pt idx="66">
                  <c:v>0.2578125</c:v>
                </c:pt>
                <c:pt idx="67">
                  <c:v>0.26171875</c:v>
                </c:pt>
                <c:pt idx="68">
                  <c:v>0.265625</c:v>
                </c:pt>
                <c:pt idx="69">
                  <c:v>0.26953125</c:v>
                </c:pt>
                <c:pt idx="70">
                  <c:v>0.2734375</c:v>
                </c:pt>
                <c:pt idx="71">
                  <c:v>0.27734375</c:v>
                </c:pt>
                <c:pt idx="72">
                  <c:v>0.28125</c:v>
                </c:pt>
                <c:pt idx="73">
                  <c:v>0.28515625</c:v>
                </c:pt>
                <c:pt idx="74">
                  <c:v>0.2890625</c:v>
                </c:pt>
                <c:pt idx="75">
                  <c:v>0.29296875</c:v>
                </c:pt>
                <c:pt idx="76">
                  <c:v>0.296875</c:v>
                </c:pt>
                <c:pt idx="77">
                  <c:v>0.30078125</c:v>
                </c:pt>
                <c:pt idx="78">
                  <c:v>0.3046875</c:v>
                </c:pt>
                <c:pt idx="79">
                  <c:v>0.30859375</c:v>
                </c:pt>
                <c:pt idx="80">
                  <c:v>0.3125</c:v>
                </c:pt>
                <c:pt idx="81">
                  <c:v>0.31640625</c:v>
                </c:pt>
                <c:pt idx="82">
                  <c:v>0.3203125</c:v>
                </c:pt>
                <c:pt idx="83">
                  <c:v>0.32421875</c:v>
                </c:pt>
                <c:pt idx="84">
                  <c:v>0.328125</c:v>
                </c:pt>
                <c:pt idx="85">
                  <c:v>0.33203125</c:v>
                </c:pt>
                <c:pt idx="86">
                  <c:v>0.3359375</c:v>
                </c:pt>
                <c:pt idx="87">
                  <c:v>0.33984375</c:v>
                </c:pt>
                <c:pt idx="88">
                  <c:v>0.34375</c:v>
                </c:pt>
                <c:pt idx="89">
                  <c:v>0.34765625</c:v>
                </c:pt>
                <c:pt idx="90">
                  <c:v>0.3515625</c:v>
                </c:pt>
                <c:pt idx="91">
                  <c:v>0.35546875</c:v>
                </c:pt>
                <c:pt idx="92">
                  <c:v>0.359375</c:v>
                </c:pt>
                <c:pt idx="93">
                  <c:v>0.36328125</c:v>
                </c:pt>
                <c:pt idx="94">
                  <c:v>0.3671875</c:v>
                </c:pt>
                <c:pt idx="95">
                  <c:v>0.37109375</c:v>
                </c:pt>
                <c:pt idx="96">
                  <c:v>0.375</c:v>
                </c:pt>
                <c:pt idx="97">
                  <c:v>0.37890625</c:v>
                </c:pt>
                <c:pt idx="98">
                  <c:v>0.3828125</c:v>
                </c:pt>
                <c:pt idx="99">
                  <c:v>0.38671875</c:v>
                </c:pt>
                <c:pt idx="100">
                  <c:v>0.390625</c:v>
                </c:pt>
                <c:pt idx="101">
                  <c:v>0.39453125</c:v>
                </c:pt>
                <c:pt idx="102">
                  <c:v>0.3984375</c:v>
                </c:pt>
                <c:pt idx="103">
                  <c:v>0.40234375</c:v>
                </c:pt>
                <c:pt idx="104">
                  <c:v>0.40625</c:v>
                </c:pt>
                <c:pt idx="105">
                  <c:v>0.41015625</c:v>
                </c:pt>
                <c:pt idx="106">
                  <c:v>0.4140625</c:v>
                </c:pt>
                <c:pt idx="107">
                  <c:v>0.41796875</c:v>
                </c:pt>
                <c:pt idx="108">
                  <c:v>0.421875</c:v>
                </c:pt>
                <c:pt idx="109">
                  <c:v>0.42578125000000006</c:v>
                </c:pt>
                <c:pt idx="110">
                  <c:v>0.42968750000000006</c:v>
                </c:pt>
                <c:pt idx="111">
                  <c:v>0.43359375000000006</c:v>
                </c:pt>
                <c:pt idx="112">
                  <c:v>0.43750000000000006</c:v>
                </c:pt>
                <c:pt idx="113">
                  <c:v>0.44140624999999994</c:v>
                </c:pt>
                <c:pt idx="114">
                  <c:v>0.44531249999999994</c:v>
                </c:pt>
                <c:pt idx="115">
                  <c:v>0.44921874999999994</c:v>
                </c:pt>
                <c:pt idx="116">
                  <c:v>0.45312499999999994</c:v>
                </c:pt>
                <c:pt idx="117">
                  <c:v>0.45703125</c:v>
                </c:pt>
                <c:pt idx="118">
                  <c:v>0.4609375</c:v>
                </c:pt>
                <c:pt idx="119">
                  <c:v>0.46484375</c:v>
                </c:pt>
                <c:pt idx="120">
                  <c:v>0.46875</c:v>
                </c:pt>
                <c:pt idx="121">
                  <c:v>0.47265625</c:v>
                </c:pt>
                <c:pt idx="122">
                  <c:v>0.4765625</c:v>
                </c:pt>
                <c:pt idx="123">
                  <c:v>0.48046875</c:v>
                </c:pt>
                <c:pt idx="124">
                  <c:v>0.484375</c:v>
                </c:pt>
                <c:pt idx="125">
                  <c:v>0.48828125</c:v>
                </c:pt>
                <c:pt idx="126">
                  <c:v>0.4921875</c:v>
                </c:pt>
                <c:pt idx="127">
                  <c:v>0.49609375</c:v>
                </c:pt>
                <c:pt idx="128">
                  <c:v>0.5</c:v>
                </c:pt>
                <c:pt idx="129">
                  <c:v>0.50390625</c:v>
                </c:pt>
                <c:pt idx="130">
                  <c:v>0.5078125</c:v>
                </c:pt>
                <c:pt idx="131">
                  <c:v>0.51171875</c:v>
                </c:pt>
                <c:pt idx="132">
                  <c:v>0.515625</c:v>
                </c:pt>
                <c:pt idx="133">
                  <c:v>0.51953125</c:v>
                </c:pt>
                <c:pt idx="134">
                  <c:v>0.5234375</c:v>
                </c:pt>
                <c:pt idx="135">
                  <c:v>0.52734375</c:v>
                </c:pt>
                <c:pt idx="136">
                  <c:v>0.53125</c:v>
                </c:pt>
                <c:pt idx="137">
                  <c:v>0.53515625</c:v>
                </c:pt>
                <c:pt idx="138">
                  <c:v>0.5390625</c:v>
                </c:pt>
                <c:pt idx="139">
                  <c:v>0.54296875</c:v>
                </c:pt>
                <c:pt idx="140">
                  <c:v>0.546875</c:v>
                </c:pt>
                <c:pt idx="141">
                  <c:v>0.55078125</c:v>
                </c:pt>
                <c:pt idx="142">
                  <c:v>0.5546875</c:v>
                </c:pt>
                <c:pt idx="143">
                  <c:v>0.55859375</c:v>
                </c:pt>
                <c:pt idx="144">
                  <c:v>0.5625</c:v>
                </c:pt>
                <c:pt idx="145">
                  <c:v>0.56640625</c:v>
                </c:pt>
                <c:pt idx="146">
                  <c:v>0.5703125</c:v>
                </c:pt>
                <c:pt idx="147">
                  <c:v>0.57421875</c:v>
                </c:pt>
                <c:pt idx="148">
                  <c:v>0.578125</c:v>
                </c:pt>
                <c:pt idx="149">
                  <c:v>0.58203125</c:v>
                </c:pt>
                <c:pt idx="150">
                  <c:v>0.5859375</c:v>
                </c:pt>
                <c:pt idx="151">
                  <c:v>0.58984375</c:v>
                </c:pt>
                <c:pt idx="152">
                  <c:v>0.59375</c:v>
                </c:pt>
                <c:pt idx="153">
                  <c:v>0.59765625</c:v>
                </c:pt>
                <c:pt idx="154">
                  <c:v>0.6015625</c:v>
                </c:pt>
                <c:pt idx="155">
                  <c:v>0.60546875</c:v>
                </c:pt>
                <c:pt idx="156">
                  <c:v>0.609375</c:v>
                </c:pt>
                <c:pt idx="157">
                  <c:v>0.61328125</c:v>
                </c:pt>
                <c:pt idx="158">
                  <c:v>0.6171875</c:v>
                </c:pt>
                <c:pt idx="159">
                  <c:v>0.62109375</c:v>
                </c:pt>
                <c:pt idx="160">
                  <c:v>0.625</c:v>
                </c:pt>
                <c:pt idx="161">
                  <c:v>0.62890625</c:v>
                </c:pt>
                <c:pt idx="162">
                  <c:v>0.6328125</c:v>
                </c:pt>
                <c:pt idx="163">
                  <c:v>0.63671875</c:v>
                </c:pt>
                <c:pt idx="164">
                  <c:v>0.640625</c:v>
                </c:pt>
                <c:pt idx="165">
                  <c:v>0.64453125</c:v>
                </c:pt>
                <c:pt idx="166">
                  <c:v>0.6484375</c:v>
                </c:pt>
                <c:pt idx="167">
                  <c:v>0.65234375</c:v>
                </c:pt>
                <c:pt idx="168">
                  <c:v>0.65625</c:v>
                </c:pt>
                <c:pt idx="169">
                  <c:v>0.66015625</c:v>
                </c:pt>
                <c:pt idx="170">
                  <c:v>0.6640625</c:v>
                </c:pt>
                <c:pt idx="171">
                  <c:v>0.66796875</c:v>
                </c:pt>
                <c:pt idx="172">
                  <c:v>0.671875</c:v>
                </c:pt>
                <c:pt idx="173">
                  <c:v>0.67578125</c:v>
                </c:pt>
                <c:pt idx="174">
                  <c:v>0.6796875</c:v>
                </c:pt>
                <c:pt idx="175">
                  <c:v>0.68359375</c:v>
                </c:pt>
                <c:pt idx="176">
                  <c:v>0.6875</c:v>
                </c:pt>
                <c:pt idx="177">
                  <c:v>0.69140625</c:v>
                </c:pt>
                <c:pt idx="178">
                  <c:v>0.6953125</c:v>
                </c:pt>
                <c:pt idx="179">
                  <c:v>0.69921875</c:v>
                </c:pt>
                <c:pt idx="180">
                  <c:v>0.703125</c:v>
                </c:pt>
                <c:pt idx="181">
                  <c:v>0.70703125</c:v>
                </c:pt>
                <c:pt idx="182">
                  <c:v>0.7109375</c:v>
                </c:pt>
                <c:pt idx="183">
                  <c:v>0.71484375</c:v>
                </c:pt>
                <c:pt idx="184">
                  <c:v>0.71875</c:v>
                </c:pt>
                <c:pt idx="185">
                  <c:v>0.72265625</c:v>
                </c:pt>
                <c:pt idx="186">
                  <c:v>0.7265625</c:v>
                </c:pt>
                <c:pt idx="187">
                  <c:v>0.73046875</c:v>
                </c:pt>
                <c:pt idx="188">
                  <c:v>0.734375</c:v>
                </c:pt>
                <c:pt idx="189">
                  <c:v>0.73828125</c:v>
                </c:pt>
                <c:pt idx="190">
                  <c:v>0.7421875</c:v>
                </c:pt>
                <c:pt idx="191">
                  <c:v>0.74609375</c:v>
                </c:pt>
                <c:pt idx="192">
                  <c:v>0.75</c:v>
                </c:pt>
                <c:pt idx="193">
                  <c:v>0.75390625</c:v>
                </c:pt>
                <c:pt idx="194">
                  <c:v>0.7578125</c:v>
                </c:pt>
                <c:pt idx="195">
                  <c:v>0.76171875</c:v>
                </c:pt>
                <c:pt idx="196">
                  <c:v>0.765625</c:v>
                </c:pt>
                <c:pt idx="197">
                  <c:v>0.76953125</c:v>
                </c:pt>
                <c:pt idx="198">
                  <c:v>0.7734375</c:v>
                </c:pt>
                <c:pt idx="199">
                  <c:v>0.77734375</c:v>
                </c:pt>
                <c:pt idx="200">
                  <c:v>0.78125</c:v>
                </c:pt>
                <c:pt idx="201">
                  <c:v>0.78515624999999989</c:v>
                </c:pt>
                <c:pt idx="202">
                  <c:v>0.7890625</c:v>
                </c:pt>
                <c:pt idx="203">
                  <c:v>0.79296874999999989</c:v>
                </c:pt>
                <c:pt idx="204">
                  <c:v>0.796875</c:v>
                </c:pt>
                <c:pt idx="205">
                  <c:v>0.80078124999999989</c:v>
                </c:pt>
                <c:pt idx="206">
                  <c:v>0.8046875</c:v>
                </c:pt>
                <c:pt idx="207">
                  <c:v>0.80859374999999989</c:v>
                </c:pt>
                <c:pt idx="208">
                  <c:v>0.8125</c:v>
                </c:pt>
                <c:pt idx="209">
                  <c:v>0.81640625</c:v>
                </c:pt>
                <c:pt idx="210">
                  <c:v>0.8203125</c:v>
                </c:pt>
                <c:pt idx="211">
                  <c:v>0.82421875</c:v>
                </c:pt>
                <c:pt idx="212">
                  <c:v>0.828125</c:v>
                </c:pt>
                <c:pt idx="213">
                  <c:v>0.83203125</c:v>
                </c:pt>
                <c:pt idx="214">
                  <c:v>0.8359375</c:v>
                </c:pt>
                <c:pt idx="215">
                  <c:v>0.83984375</c:v>
                </c:pt>
                <c:pt idx="216">
                  <c:v>0.84375</c:v>
                </c:pt>
                <c:pt idx="217">
                  <c:v>0.84765625</c:v>
                </c:pt>
                <c:pt idx="218">
                  <c:v>0.85156250000000011</c:v>
                </c:pt>
                <c:pt idx="219">
                  <c:v>0.85546875</c:v>
                </c:pt>
                <c:pt idx="220">
                  <c:v>0.85937500000000011</c:v>
                </c:pt>
                <c:pt idx="221">
                  <c:v>0.86328125</c:v>
                </c:pt>
                <c:pt idx="222">
                  <c:v>0.86718750000000011</c:v>
                </c:pt>
                <c:pt idx="223">
                  <c:v>0.87109375</c:v>
                </c:pt>
                <c:pt idx="224">
                  <c:v>0.87500000000000011</c:v>
                </c:pt>
                <c:pt idx="225">
                  <c:v>0.87890625</c:v>
                </c:pt>
                <c:pt idx="226">
                  <c:v>0.88281249999999989</c:v>
                </c:pt>
                <c:pt idx="227">
                  <c:v>0.88671875</c:v>
                </c:pt>
                <c:pt idx="228">
                  <c:v>0.89062499999999989</c:v>
                </c:pt>
                <c:pt idx="229">
                  <c:v>0.89453125</c:v>
                </c:pt>
                <c:pt idx="230">
                  <c:v>0.89843749999999989</c:v>
                </c:pt>
                <c:pt idx="231">
                  <c:v>0.90234375</c:v>
                </c:pt>
                <c:pt idx="232">
                  <c:v>0.90624999999999989</c:v>
                </c:pt>
                <c:pt idx="233">
                  <c:v>0.91015625</c:v>
                </c:pt>
                <c:pt idx="234">
                  <c:v>0.9140625</c:v>
                </c:pt>
                <c:pt idx="235">
                  <c:v>0.91796875</c:v>
                </c:pt>
                <c:pt idx="236">
                  <c:v>0.921875</c:v>
                </c:pt>
                <c:pt idx="237">
                  <c:v>0.92578125</c:v>
                </c:pt>
                <c:pt idx="238">
                  <c:v>0.9296875</c:v>
                </c:pt>
                <c:pt idx="239">
                  <c:v>0.93359375</c:v>
                </c:pt>
                <c:pt idx="240">
                  <c:v>0.9375</c:v>
                </c:pt>
                <c:pt idx="241">
                  <c:v>0.94140625</c:v>
                </c:pt>
                <c:pt idx="242">
                  <c:v>0.9453125</c:v>
                </c:pt>
                <c:pt idx="243">
                  <c:v>0.94921875000000011</c:v>
                </c:pt>
                <c:pt idx="244">
                  <c:v>0.953125</c:v>
                </c:pt>
                <c:pt idx="245">
                  <c:v>0.95703125000000011</c:v>
                </c:pt>
                <c:pt idx="246">
                  <c:v>0.9609375</c:v>
                </c:pt>
                <c:pt idx="247">
                  <c:v>0.96484375000000011</c:v>
                </c:pt>
                <c:pt idx="248">
                  <c:v>0.96875</c:v>
                </c:pt>
                <c:pt idx="249">
                  <c:v>0.97265625000000011</c:v>
                </c:pt>
                <c:pt idx="250">
                  <c:v>0.9765625</c:v>
                </c:pt>
                <c:pt idx="251">
                  <c:v>0.98046874999999989</c:v>
                </c:pt>
                <c:pt idx="252">
                  <c:v>0.984375</c:v>
                </c:pt>
                <c:pt idx="253">
                  <c:v>0.98828124999999989</c:v>
                </c:pt>
                <c:pt idx="254">
                  <c:v>0.9921875</c:v>
                </c:pt>
                <c:pt idx="255">
                  <c:v>0.99609374999999989</c:v>
                </c:pt>
                <c:pt idx="256">
                  <c:v>1</c:v>
                </c:pt>
                <c:pt idx="257">
                  <c:v>1.00390625</c:v>
                </c:pt>
                <c:pt idx="258">
                  <c:v>1.0078125</c:v>
                </c:pt>
                <c:pt idx="259">
                  <c:v>1.01171875</c:v>
                </c:pt>
                <c:pt idx="260">
                  <c:v>1.015625</c:v>
                </c:pt>
                <c:pt idx="261">
                  <c:v>1.01953125</c:v>
                </c:pt>
                <c:pt idx="262">
                  <c:v>1.0234375</c:v>
                </c:pt>
                <c:pt idx="263">
                  <c:v>1.02734375</c:v>
                </c:pt>
                <c:pt idx="264">
                  <c:v>1.03125</c:v>
                </c:pt>
                <c:pt idx="265">
                  <c:v>1.03515625</c:v>
                </c:pt>
                <c:pt idx="266">
                  <c:v>1.0390625</c:v>
                </c:pt>
                <c:pt idx="267">
                  <c:v>1.04296875</c:v>
                </c:pt>
                <c:pt idx="268">
                  <c:v>1.046875</c:v>
                </c:pt>
                <c:pt idx="269">
                  <c:v>1.05078125</c:v>
                </c:pt>
                <c:pt idx="270">
                  <c:v>1.0546875</c:v>
                </c:pt>
                <c:pt idx="271">
                  <c:v>1.05859375</c:v>
                </c:pt>
                <c:pt idx="272">
                  <c:v>1.0625</c:v>
                </c:pt>
                <c:pt idx="273">
                  <c:v>1.06640625</c:v>
                </c:pt>
                <c:pt idx="274">
                  <c:v>1.0703125</c:v>
                </c:pt>
                <c:pt idx="275">
                  <c:v>1.07421875</c:v>
                </c:pt>
                <c:pt idx="276">
                  <c:v>1.078125</c:v>
                </c:pt>
                <c:pt idx="277">
                  <c:v>1.08203125</c:v>
                </c:pt>
                <c:pt idx="278">
                  <c:v>1.0859375</c:v>
                </c:pt>
                <c:pt idx="279">
                  <c:v>1.08984375</c:v>
                </c:pt>
                <c:pt idx="280">
                  <c:v>1.09375</c:v>
                </c:pt>
                <c:pt idx="281">
                  <c:v>1.09765625</c:v>
                </c:pt>
                <c:pt idx="282">
                  <c:v>1.1015625</c:v>
                </c:pt>
                <c:pt idx="283">
                  <c:v>1.10546875</c:v>
                </c:pt>
                <c:pt idx="284">
                  <c:v>1.109375</c:v>
                </c:pt>
                <c:pt idx="285">
                  <c:v>1.11328125</c:v>
                </c:pt>
                <c:pt idx="286">
                  <c:v>1.1171875</c:v>
                </c:pt>
                <c:pt idx="287">
                  <c:v>1.12109375</c:v>
                </c:pt>
                <c:pt idx="288">
                  <c:v>1.125</c:v>
                </c:pt>
                <c:pt idx="289">
                  <c:v>1.12890625</c:v>
                </c:pt>
                <c:pt idx="290">
                  <c:v>1.1328125</c:v>
                </c:pt>
                <c:pt idx="291">
                  <c:v>1.13671875</c:v>
                </c:pt>
                <c:pt idx="292">
                  <c:v>1.140625</c:v>
                </c:pt>
                <c:pt idx="293">
                  <c:v>1.14453125</c:v>
                </c:pt>
                <c:pt idx="294">
                  <c:v>1.1484375</c:v>
                </c:pt>
                <c:pt idx="295">
                  <c:v>1.15234375</c:v>
                </c:pt>
                <c:pt idx="296">
                  <c:v>1.15625</c:v>
                </c:pt>
                <c:pt idx="297">
                  <c:v>1.16015625</c:v>
                </c:pt>
                <c:pt idx="298">
                  <c:v>1.1640625</c:v>
                </c:pt>
                <c:pt idx="299">
                  <c:v>1.16796875</c:v>
                </c:pt>
                <c:pt idx="300">
                  <c:v>1.171875</c:v>
                </c:pt>
                <c:pt idx="301">
                  <c:v>1.17578125</c:v>
                </c:pt>
                <c:pt idx="302">
                  <c:v>1.1796875</c:v>
                </c:pt>
                <c:pt idx="303">
                  <c:v>1.18359375</c:v>
                </c:pt>
                <c:pt idx="304">
                  <c:v>1.1875</c:v>
                </c:pt>
                <c:pt idx="305">
                  <c:v>1.19140625</c:v>
                </c:pt>
                <c:pt idx="306">
                  <c:v>1.1953125</c:v>
                </c:pt>
                <c:pt idx="307">
                  <c:v>1.19921875</c:v>
                </c:pt>
                <c:pt idx="308">
                  <c:v>1.203125</c:v>
                </c:pt>
                <c:pt idx="309">
                  <c:v>1.20703125</c:v>
                </c:pt>
                <c:pt idx="310">
                  <c:v>1.2109375</c:v>
                </c:pt>
                <c:pt idx="311">
                  <c:v>1.21484375</c:v>
                </c:pt>
                <c:pt idx="312">
                  <c:v>1.21875</c:v>
                </c:pt>
                <c:pt idx="313">
                  <c:v>1.22265625</c:v>
                </c:pt>
                <c:pt idx="314">
                  <c:v>1.2265625</c:v>
                </c:pt>
                <c:pt idx="315">
                  <c:v>1.23046875</c:v>
                </c:pt>
                <c:pt idx="316">
                  <c:v>1.234375</c:v>
                </c:pt>
              </c:numCache>
            </c:numRef>
          </c:xVal>
          <c:yVal>
            <c:numRef>
              <c:f>BTF重み係数!$Q$17:$Q$333</c:f>
              <c:numCache>
                <c:formatCode>General</c:formatCode>
                <c:ptCount val="317"/>
                <c:pt idx="0">
                  <c:v>1</c:v>
                </c:pt>
                <c:pt idx="1">
                  <c:v>1.0000251001429512</c:v>
                </c:pt>
                <c:pt idx="2">
                  <c:v>1.0001004058641836</c:v>
                </c:pt>
                <c:pt idx="3">
                  <c:v>1.0002259330433543</c:v>
                </c:pt>
                <c:pt idx="4">
                  <c:v>1.0004017081549652</c:v>
                </c:pt>
                <c:pt idx="5">
                  <c:v>1.0006277682809832</c:v>
                </c:pt>
                <c:pt idx="6">
                  <c:v>1.0009041611285199</c:v>
                </c:pt>
                <c:pt idx="7">
                  <c:v>1.0012309450525911</c:v>
                </c:pt>
                <c:pt idx="8">
                  <c:v>1.001608189083975</c:v>
                </c:pt>
                <c:pt idx="9">
                  <c:v>1.0020359729621886</c:v>
                </c:pt>
                <c:pt idx="10">
                  <c:v>1.0025143871736202</c:v>
                </c:pt>
                <c:pt idx="11">
                  <c:v>1.0030435329948391</c:v>
                </c:pt>
                <c:pt idx="12">
                  <c:v>1.0036235225411307</c:v>
                </c:pt>
                <c:pt idx="13">
                  <c:v>1.0042544788202947</c:v>
                </c:pt>
                <c:pt idx="14">
                  <c:v>1.004936535791751</c:v>
                </c:pt>
                <c:pt idx="15">
                  <c:v>1.0056698384310108</c:v>
                </c:pt>
                <c:pt idx="16">
                  <c:v>1.0064545427995639</c:v>
                </c:pt>
                <c:pt idx="17">
                  <c:v>1.0072908161202465</c:v>
                </c:pt>
                <c:pt idx="18">
                  <c:v>1.0081788368581552</c:v>
                </c:pt>
                <c:pt idx="19">
                  <c:v>1.0091187948071789</c:v>
                </c:pt>
                <c:pt idx="20">
                  <c:v>1.0101108911822225</c:v>
                </c:pt>
                <c:pt idx="21">
                  <c:v>1.0111553387172088</c:v>
                </c:pt>
                <c:pt idx="22">
                  <c:v>1.0122523617689416</c:v>
                </c:pt>
                <c:pt idx="23">
                  <c:v>1.013402196426926</c:v>
                </c:pt>
                <c:pt idx="24">
                  <c:v>1.014605090629239</c:v>
                </c:pt>
                <c:pt idx="25">
                  <c:v>1.0158613042845617</c:v>
                </c:pt>
                <c:pt idx="26">
                  <c:v>1.0171711094004785</c:v>
                </c:pt>
                <c:pt idx="27">
                  <c:v>1.018534790218159</c:v>
                </c:pt>
                <c:pt idx="28">
                  <c:v>1.0199526433535466</c:v>
                </c:pt>
                <c:pt idx="29">
                  <c:v>1.0214249779451838</c:v>
                </c:pt>
                <c:pt idx="30">
                  <c:v>1.0229521158088066</c:v>
                </c:pt>
                <c:pt idx="31">
                  <c:v>1.0245343915988525</c:v>
                </c:pt>
                <c:pt idx="32">
                  <c:v>1.0261721529770309</c:v>
                </c:pt>
                <c:pt idx="33">
                  <c:v>1.0278657607881114</c:v>
                </c:pt>
                <c:pt idx="34">
                  <c:v>1.0296155892430967</c:v>
                </c:pt>
                <c:pt idx="35">
                  <c:v>1.0314220261099485</c:v>
                </c:pt>
                <c:pt idx="36">
                  <c:v>1.0332854729120498</c:v>
                </c:pt>
                <c:pt idx="37">
                  <c:v>1.0352063451345879</c:v>
                </c:pt>
                <c:pt idx="38">
                  <c:v>1.0371850724390594</c:v>
                </c:pt>
                <c:pt idx="39">
                  <c:v>1.0392220988860976</c:v>
                </c:pt>
                <c:pt idx="40">
                  <c:v>1.0413178831668428</c:v>
                </c:pt>
                <c:pt idx="41">
                  <c:v>1.0434728988430741</c:v>
                </c:pt>
                <c:pt idx="42">
                  <c:v>1.0456876345963411</c:v>
                </c:pt>
                <c:pt idx="43">
                  <c:v>1.0479625944863387</c:v>
                </c:pt>
                <c:pt idx="44">
                  <c:v>1.0502982982187803</c:v>
                </c:pt>
                <c:pt idx="45">
                  <c:v>1.0526952814230337</c:v>
                </c:pt>
                <c:pt idx="46">
                  <c:v>1.0551540959398023</c:v>
                </c:pt>
                <c:pt idx="47">
                  <c:v>1.0576753101191341</c:v>
                </c:pt>
                <c:pt idx="48">
                  <c:v>1.0602595091290696</c:v>
                </c:pt>
                <c:pt idx="49">
                  <c:v>1.062907295275235</c:v>
                </c:pt>
                <c:pt idx="50">
                  <c:v>1.0656192883317155</c:v>
                </c:pt>
                <c:pt idx="51">
                  <c:v>1.068396125883547</c:v>
                </c:pt>
                <c:pt idx="52">
                  <c:v>1.0712384636811885</c:v>
                </c:pt>
                <c:pt idx="53">
                  <c:v>1.0741469760073405</c:v>
                </c:pt>
                <c:pt idx="54">
                  <c:v>1.0771223560565069</c:v>
                </c:pt>
                <c:pt idx="55">
                  <c:v>1.0801653163276947</c:v>
                </c:pt>
                <c:pt idx="56">
                  <c:v>1.0832765890306839</c:v>
                </c:pt>
                <c:pt idx="57">
                  <c:v>1.0864569265063007</c:v>
                </c:pt>
                <c:pt idx="58">
                  <c:v>1.0897071016611561</c:v>
                </c:pt>
                <c:pt idx="59">
                  <c:v>1.0930279084173269</c:v>
                </c:pt>
                <c:pt idx="60">
                  <c:v>1.0964201621774814</c:v>
                </c:pt>
                <c:pt idx="61">
                  <c:v>1.0998847003059655</c:v>
                </c:pt>
                <c:pt idx="62">
                  <c:v>1.1034223826263971</c:v>
                </c:pt>
                <c:pt idx="63">
                  <c:v>1.1070340919363313</c:v>
                </c:pt>
                <c:pt idx="64">
                  <c:v>1.1107207345395915</c:v>
                </c:pt>
                <c:pt idx="65">
                  <c:v>1.1143154100391159</c:v>
                </c:pt>
                <c:pt idx="66">
                  <c:v>1.1176490314417342</c:v>
                </c:pt>
                <c:pt idx="67">
                  <c:v>1.1207193109097844</c:v>
                </c:pt>
                <c:pt idx="68">
                  <c:v>1.1235240518848728</c:v>
                </c:pt>
                <c:pt idx="69">
                  <c:v>1.126061150190979</c:v>
                </c:pt>
                <c:pt idx="70">
                  <c:v>1.1283285951315296</c:v>
                </c:pt>
                <c:pt idx="71">
                  <c:v>1.1303244705806692</c:v>
                </c:pt>
                <c:pt idx="72">
                  <c:v>1.1320469560689763</c:v>
                </c:pt>
                <c:pt idx="73">
                  <c:v>1.1334943278638892</c:v>
                </c:pt>
                <c:pt idx="74">
                  <c:v>1.1346649600451404</c:v>
                </c:pt>
                <c:pt idx="75">
                  <c:v>1.13555732557551</c:v>
                </c:pt>
                <c:pt idx="76">
                  <c:v>1.1361699973672408</c:v>
                </c:pt>
                <c:pt idx="77">
                  <c:v>1.1365016493444811</c:v>
                </c:pt>
                <c:pt idx="78">
                  <c:v>1.136551057502152</c:v>
                </c:pt>
                <c:pt idx="79">
                  <c:v>1.1363171009616588</c:v>
                </c:pt>
                <c:pt idx="80">
                  <c:v>1.1357987630238984</c:v>
                </c:pt>
                <c:pt idx="81">
                  <c:v>1.1349951322200482</c:v>
                </c:pt>
                <c:pt idx="82">
                  <c:v>1.1339054033606526</c:v>
                </c:pt>
                <c:pt idx="83">
                  <c:v>1.1325288785835532</c:v>
                </c:pt>
                <c:pt idx="84">
                  <c:v>1.1308649684012519</c:v>
                </c:pt>
                <c:pt idx="85">
                  <c:v>1.1289131927483298</c:v>
                </c:pt>
                <c:pt idx="86">
                  <c:v>1.1266731820295797</c:v>
                </c:pt>
                <c:pt idx="87">
                  <c:v>1.1241446781695605</c:v>
                </c:pt>
                <c:pt idx="88">
                  <c:v>1.1213275356643182</c:v>
                </c:pt>
                <c:pt idx="89">
                  <c:v>1.1182217226360607</c:v>
                </c:pt>
                <c:pt idx="90">
                  <c:v>1.1148273218916318</c:v>
                </c:pt>
                <c:pt idx="91">
                  <c:v>1.1111445319856701</c:v>
                </c:pt>
                <c:pt idx="92">
                  <c:v>1.1071736682893911</c:v>
                </c:pt>
                <c:pt idx="93">
                  <c:v>1.1029151640659944</c:v>
                </c:pt>
                <c:pt idx="94">
                  <c:v>1.0983695715537443</c:v>
                </c:pt>
                <c:pt idx="95">
                  <c:v>1.0935375630578457</c:v>
                </c:pt>
                <c:pt idx="96">
                  <c:v>1.0884199320522865</c:v>
                </c:pt>
                <c:pt idx="97">
                  <c:v>1.083017594292903</c:v>
                </c:pt>
                <c:pt idx="98">
                  <c:v>1.0773315889429753</c:v>
                </c:pt>
                <c:pt idx="99">
                  <c:v>1.0713630797127587</c:v>
                </c:pt>
                <c:pt idx="100">
                  <c:v>1.0651133560144121</c:v>
                </c:pt>
                <c:pt idx="101">
                  <c:v>1.0585838341338905</c:v>
                </c:pt>
                <c:pt idx="102">
                  <c:v>1.0517760584214344</c:v>
                </c:pt>
                <c:pt idx="103">
                  <c:v>1.0446917025024067</c:v>
                </c:pt>
                <c:pt idx="104">
                  <c:v>1.0373325705103043</c:v>
                </c:pt>
                <c:pt idx="105">
                  <c:v>1.0297005983438858</c:v>
                </c:pt>
                <c:pt idx="106">
                  <c:v>1.0217978549504745</c:v>
                </c:pt>
                <c:pt idx="107">
                  <c:v>1.0136265436375915</c:v>
                </c:pt>
                <c:pt idx="108">
                  <c:v>1.0051890034152202</c:v>
                </c:pt>
                <c:pt idx="109">
                  <c:v>0.99648771037111938</c:v>
                </c:pt>
                <c:pt idx="110">
                  <c:v>0.98752527908174537</c:v>
                </c:pt>
                <c:pt idx="111">
                  <c:v>0.9783044640614903</c:v>
                </c:pt>
                <c:pt idx="112">
                  <c:v>0.96882816125310078</c:v>
                </c:pt>
                <c:pt idx="113">
                  <c:v>0.95909940956230633</c:v>
                </c:pt>
                <c:pt idx="114">
                  <c:v>0.94912139243985605</c:v>
                </c:pt>
                <c:pt idx="115">
                  <c:v>0.93889743951436366</c:v>
                </c:pt>
                <c:pt idx="116">
                  <c:v>0.9284310282795406</c:v>
                </c:pt>
                <c:pt idx="117">
                  <c:v>0.91772578583962261</c:v>
                </c:pt>
                <c:pt idx="118">
                  <c:v>0.90678549071701264</c:v>
                </c:pt>
                <c:pt idx="119">
                  <c:v>0.89561407472640209</c:v>
                </c:pt>
                <c:pt idx="120">
                  <c:v>0.88421562491989003</c:v>
                </c:pt>
                <c:pt idx="121">
                  <c:v>0.87259438560788616</c:v>
                </c:pt>
                <c:pt idx="122">
                  <c:v>0.86075476046087784</c:v>
                </c:pt>
                <c:pt idx="123">
                  <c:v>0.84870131469744281</c:v>
                </c:pt>
                <c:pt idx="124">
                  <c:v>0.83643877736422745</c:v>
                </c:pt>
                <c:pt idx="125">
                  <c:v>0.82397204371395072</c:v>
                </c:pt>
                <c:pt idx="126">
                  <c:v>0.81130617768787938</c:v>
                </c:pt>
                <c:pt idx="127">
                  <c:v>0.79844641450961107</c:v>
                </c:pt>
                <c:pt idx="128">
                  <c:v>0.78539816339744839</c:v>
                </c:pt>
                <c:pt idx="129">
                  <c:v>0.77216701040307412</c:v>
                </c:pt>
                <c:pt idx="130">
                  <c:v>0.75875872138477229</c:v>
                </c:pt>
                <c:pt idx="131">
                  <c:v>0.74517924512392764</c:v>
                </c:pt>
                <c:pt idx="132">
                  <c:v>0.73143471659412196</c:v>
                </c:pt>
                <c:pt idx="133">
                  <c:v>0.71753146039275129</c:v>
                </c:pt>
                <c:pt idx="134">
                  <c:v>0.70347599434572261</c:v>
                </c:pt>
                <c:pt idx="135">
                  <c:v>0.68927503329650919</c:v>
                </c:pt>
                <c:pt idx="136">
                  <c:v>0.67493549309157108</c:v>
                </c:pt>
                <c:pt idx="137">
                  <c:v>0.66046449477497349</c:v>
                </c:pt>
                <c:pt idx="138">
                  <c:v>0.64586936900588654</c:v>
                </c:pt>
                <c:pt idx="139">
                  <c:v>0.63115766071360158</c:v>
                </c:pt>
                <c:pt idx="140">
                  <c:v>0.61633713400568491</c:v>
                </c:pt>
                <c:pt idx="141">
                  <c:v>0.60141577734599394</c:v>
                </c:pt>
                <c:pt idx="142">
                  <c:v>0.58640180902044237</c:v>
                </c:pt>
                <c:pt idx="143">
                  <c:v>0.57130368290965472</c:v>
                </c:pt>
                <c:pt idx="144">
                  <c:v>0.55613009458903795</c:v>
                </c:pt>
                <c:pt idx="145">
                  <c:v>0.54088998777824437</c:v>
                </c:pt>
                <c:pt idx="146">
                  <c:v>0.5255925611636183</c:v>
                </c:pt>
                <c:pt idx="147">
                  <c:v>0.51024727561892791</c:v>
                </c:pt>
                <c:pt idx="148">
                  <c:v>0.49486386185156522</c:v>
                </c:pt>
                <c:pt idx="149">
                  <c:v>0.47945232850341252</c:v>
                </c:pt>
                <c:pt idx="150">
                  <c:v>0.4640229707377817</c:v>
                </c:pt>
                <c:pt idx="151">
                  <c:v>0.44858637934621226</c:v>
                </c:pt>
                <c:pt idx="152">
                  <c:v>0.43315345041150799</c:v>
                </c:pt>
                <c:pt idx="153">
                  <c:v>0.41773539556620848</c:v>
                </c:pt>
                <c:pt idx="154">
                  <c:v>0.40234375288876606</c:v>
                </c:pt>
                <c:pt idx="155">
                  <c:v>0.3869903984830233</c:v>
                </c:pt>
                <c:pt idx="156">
                  <c:v>0.37168755879024279</c:v>
                </c:pt>
                <c:pt idx="157">
                  <c:v>0.35644782368690042</c:v>
                </c:pt>
                <c:pt idx="158">
                  <c:v>0.34128416042578869</c:v>
                </c:pt>
                <c:pt idx="159">
                  <c:v>0.32620992848271829</c:v>
                </c:pt>
                <c:pt idx="160">
                  <c:v>0.3112388953762788</c:v>
                </c:pt>
                <c:pt idx="161">
                  <c:v>0.29638525353379652</c:v>
                </c:pt>
                <c:pt idx="162">
                  <c:v>0.28166363828283691</c:v>
                </c:pt>
                <c:pt idx="163">
                  <c:v>0.26708914705440945</c:v>
                </c:pt>
                <c:pt idx="164">
                  <c:v>0.2526773598915234</c:v>
                </c:pt>
                <c:pt idx="165">
                  <c:v>0.23844436136494548</c:v>
                </c:pt>
                <c:pt idx="166">
                  <c:v>0.22440676400707049</c:v>
                </c:pt>
                <c:pt idx="167">
                  <c:v>0.21058173338475503</c:v>
                </c:pt>
                <c:pt idx="168">
                  <c:v>0.19698701494294585</c:v>
                </c:pt>
                <c:pt idx="169">
                  <c:v>0.18364096276303826</c:v>
                </c:pt>
                <c:pt idx="170">
                  <c:v>0.17056257039327249</c:v>
                </c:pt>
                <c:pt idx="171">
                  <c:v>0.1577715039232713</c:v>
                </c:pt>
                <c:pt idx="172">
                  <c:v>0.14528813749118924</c:v>
                </c:pt>
                <c:pt idx="173">
                  <c:v>0.13313359143009657</c:v>
                </c:pt>
                <c:pt idx="174">
                  <c:v>0.1213297732803597</c:v>
                </c:pt>
                <c:pt idx="175">
                  <c:v>0.10989942191716166</c:v>
                </c:pt>
                <c:pt idx="176">
                  <c:v>9.8866155067192693E-2</c:v>
                </c:pt>
                <c:pt idx="177">
                  <c:v>8.8254520516283963E-2</c:v>
                </c:pt>
                <c:pt idx="178">
                  <c:v>7.8090051340676814E-2</c:v>
                </c:pt>
                <c:pt idx="179">
                  <c:v>6.8399325529171356E-2</c:v>
                </c:pt>
                <c:pt idx="180">
                  <c:v>5.9210030402032113E-2</c:v>
                </c:pt>
                <c:pt idx="181">
                  <c:v>5.0551032275797513E-2</c:v>
                </c:pt>
                <c:pt idx="182">
                  <c:v>4.245245187167996E-2</c:v>
                </c:pt>
                <c:pt idx="183">
                  <c:v>3.4945746019753629E-2</c:v>
                </c:pt>
                <c:pt idx="184">
                  <c:v>2.8063796272462829E-2</c:v>
                </c:pt>
                <c:pt idx="185">
                  <c:v>2.184100511008787E-2</c:v>
                </c:pt>
                <c:pt idx="186">
                  <c:v>1.6313400498796322E-2</c:v>
                </c:pt>
                <c:pt idx="187">
                  <c:v>1.1518749650067736E-2</c:v>
                </c:pt>
                <c:pt idx="188">
                  <c:v>7.4966829301145151E-3</c:v>
                </c:pt>
                <c:pt idx="189">
                  <c:v>4.2888289811579584E-3</c:v>
                </c:pt>
                <c:pt idx="190">
                  <c:v>1.9389622451026637E-3</c:v>
                </c:pt>
                <c:pt idx="191">
                  <c:v>4.9316422665118711E-4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527872"/>
        <c:axId val="140542336"/>
      </c:scatterChart>
      <c:valAx>
        <c:axId val="140527872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Ω</a:t>
                </a:r>
              </a:p>
            </c:rich>
          </c:tx>
          <c:layout>
            <c:manualLayout>
              <c:xMode val="edge"/>
              <c:yMode val="edge"/>
              <c:x val="0.50460495907602276"/>
              <c:y val="0.913876665619235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542336"/>
        <c:crosses val="autoZero"/>
        <c:crossBetween val="midCat"/>
      </c:valAx>
      <c:valAx>
        <c:axId val="140542336"/>
        <c:scaling>
          <c:orientation val="minMax"/>
          <c:max val="1.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振幅</a:t>
                </a:r>
              </a:p>
            </c:rich>
          </c:tx>
          <c:layout>
            <c:manualLayout>
              <c:xMode val="edge"/>
              <c:yMode val="edge"/>
              <c:x val="2.7624359073504894E-2"/>
              <c:y val="0.433014859887648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527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375820772582822"/>
          <c:y val="0.14593318482401413"/>
          <c:w val="0.15469641081162741"/>
          <c:h val="0.165071963161589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周波数特性</a:t>
            </a:r>
          </a:p>
        </c:rich>
      </c:tx>
      <c:layout>
        <c:manualLayout>
          <c:xMode val="edge"/>
          <c:yMode val="edge"/>
          <c:x val="0.42909837760844272"/>
          <c:y val="3.1100514798560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12179536752447"/>
          <c:y val="0.11004797544105983"/>
          <c:w val="0.77716530193460431"/>
          <c:h val="0.72727357682787364"/>
        </c:manualLayout>
      </c:layout>
      <c:scatterChart>
        <c:scatterStyle val="lineMarker"/>
        <c:varyColors val="0"/>
        <c:ser>
          <c:idx val="0"/>
          <c:order val="0"/>
          <c:tx>
            <c:v>総合特性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BTF重み係数!$F$17:$F$333</c:f>
              <c:numCache>
                <c:formatCode>General</c:formatCode>
                <c:ptCount val="317"/>
                <c:pt idx="0">
                  <c:v>0</c:v>
                </c:pt>
                <c:pt idx="1">
                  <c:v>3.90625E-3</c:v>
                </c:pt>
                <c:pt idx="2">
                  <c:v>7.8125E-3</c:v>
                </c:pt>
                <c:pt idx="3">
                  <c:v>1.171875E-2</c:v>
                </c:pt>
                <c:pt idx="4">
                  <c:v>1.5625E-2</c:v>
                </c:pt>
                <c:pt idx="5">
                  <c:v>1.953125E-2</c:v>
                </c:pt>
                <c:pt idx="6">
                  <c:v>2.34375E-2</c:v>
                </c:pt>
                <c:pt idx="7">
                  <c:v>2.7343750000000003E-2</c:v>
                </c:pt>
                <c:pt idx="8">
                  <c:v>3.125E-2</c:v>
                </c:pt>
                <c:pt idx="9">
                  <c:v>3.515625E-2</c:v>
                </c:pt>
                <c:pt idx="10">
                  <c:v>3.90625E-2</c:v>
                </c:pt>
                <c:pt idx="11">
                  <c:v>4.296875E-2</c:v>
                </c:pt>
                <c:pt idx="12">
                  <c:v>4.6875E-2</c:v>
                </c:pt>
                <c:pt idx="13">
                  <c:v>5.078125E-2</c:v>
                </c:pt>
                <c:pt idx="14">
                  <c:v>5.4687500000000007E-2</c:v>
                </c:pt>
                <c:pt idx="15">
                  <c:v>5.859375E-2</c:v>
                </c:pt>
                <c:pt idx="16">
                  <c:v>6.25E-2</c:v>
                </c:pt>
                <c:pt idx="17">
                  <c:v>6.640625E-2</c:v>
                </c:pt>
                <c:pt idx="18">
                  <c:v>7.03125E-2</c:v>
                </c:pt>
                <c:pt idx="19">
                  <c:v>7.421875E-2</c:v>
                </c:pt>
                <c:pt idx="20">
                  <c:v>7.8125E-2</c:v>
                </c:pt>
                <c:pt idx="21">
                  <c:v>8.203125E-2</c:v>
                </c:pt>
                <c:pt idx="22">
                  <c:v>8.59375E-2</c:v>
                </c:pt>
                <c:pt idx="23">
                  <c:v>8.984375E-2</c:v>
                </c:pt>
                <c:pt idx="24">
                  <c:v>9.375E-2</c:v>
                </c:pt>
                <c:pt idx="25">
                  <c:v>9.765625E-2</c:v>
                </c:pt>
                <c:pt idx="26">
                  <c:v>0.1015625</c:v>
                </c:pt>
                <c:pt idx="27">
                  <c:v>0.10546875</c:v>
                </c:pt>
                <c:pt idx="28">
                  <c:v>0.10937500000000001</c:v>
                </c:pt>
                <c:pt idx="29">
                  <c:v>0.11328124999999999</c:v>
                </c:pt>
                <c:pt idx="30">
                  <c:v>0.1171875</c:v>
                </c:pt>
                <c:pt idx="31">
                  <c:v>0.12109375</c:v>
                </c:pt>
                <c:pt idx="32">
                  <c:v>0.125</c:v>
                </c:pt>
                <c:pt idx="33">
                  <c:v>0.12890625</c:v>
                </c:pt>
                <c:pt idx="34">
                  <c:v>0.1328125</c:v>
                </c:pt>
                <c:pt idx="35">
                  <c:v>0.13671875</c:v>
                </c:pt>
                <c:pt idx="36">
                  <c:v>0.140625</c:v>
                </c:pt>
                <c:pt idx="37">
                  <c:v>0.14453125</c:v>
                </c:pt>
                <c:pt idx="38">
                  <c:v>0.1484375</c:v>
                </c:pt>
                <c:pt idx="39">
                  <c:v>0.15234375</c:v>
                </c:pt>
                <c:pt idx="40">
                  <c:v>0.15625</c:v>
                </c:pt>
                <c:pt idx="41">
                  <c:v>0.16015625</c:v>
                </c:pt>
                <c:pt idx="42">
                  <c:v>0.1640625</c:v>
                </c:pt>
                <c:pt idx="43">
                  <c:v>0.16796875</c:v>
                </c:pt>
                <c:pt idx="44">
                  <c:v>0.171875</c:v>
                </c:pt>
                <c:pt idx="45">
                  <c:v>0.17578125</c:v>
                </c:pt>
                <c:pt idx="46">
                  <c:v>0.1796875</c:v>
                </c:pt>
                <c:pt idx="47">
                  <c:v>0.18359375</c:v>
                </c:pt>
                <c:pt idx="48">
                  <c:v>0.1875</c:v>
                </c:pt>
                <c:pt idx="49">
                  <c:v>0.19140625</c:v>
                </c:pt>
                <c:pt idx="50">
                  <c:v>0.1953125</c:v>
                </c:pt>
                <c:pt idx="51">
                  <c:v>0.19921875</c:v>
                </c:pt>
                <c:pt idx="52">
                  <c:v>0.203125</c:v>
                </c:pt>
                <c:pt idx="53">
                  <c:v>0.20703125</c:v>
                </c:pt>
                <c:pt idx="54">
                  <c:v>0.2109375</c:v>
                </c:pt>
                <c:pt idx="55">
                  <c:v>0.21484375000000003</c:v>
                </c:pt>
                <c:pt idx="56">
                  <c:v>0.21875000000000003</c:v>
                </c:pt>
                <c:pt idx="57">
                  <c:v>0.22265624999999997</c:v>
                </c:pt>
                <c:pt idx="58">
                  <c:v>0.22656249999999997</c:v>
                </c:pt>
                <c:pt idx="59">
                  <c:v>0.23046875</c:v>
                </c:pt>
                <c:pt idx="60">
                  <c:v>0.234375</c:v>
                </c:pt>
                <c:pt idx="61">
                  <c:v>0.23828125</c:v>
                </c:pt>
                <c:pt idx="62">
                  <c:v>0.2421875</c:v>
                </c:pt>
                <c:pt idx="63">
                  <c:v>0.24609375</c:v>
                </c:pt>
                <c:pt idx="64">
                  <c:v>0.25</c:v>
                </c:pt>
                <c:pt idx="65">
                  <c:v>0.25390625</c:v>
                </c:pt>
                <c:pt idx="66">
                  <c:v>0.2578125</c:v>
                </c:pt>
                <c:pt idx="67">
                  <c:v>0.26171875</c:v>
                </c:pt>
                <c:pt idx="68">
                  <c:v>0.265625</c:v>
                </c:pt>
                <c:pt idx="69">
                  <c:v>0.26953125</c:v>
                </c:pt>
                <c:pt idx="70">
                  <c:v>0.2734375</c:v>
                </c:pt>
                <c:pt idx="71">
                  <c:v>0.27734375</c:v>
                </c:pt>
                <c:pt idx="72">
                  <c:v>0.28125</c:v>
                </c:pt>
                <c:pt idx="73">
                  <c:v>0.28515625</c:v>
                </c:pt>
                <c:pt idx="74">
                  <c:v>0.2890625</c:v>
                </c:pt>
                <c:pt idx="75">
                  <c:v>0.29296875</c:v>
                </c:pt>
                <c:pt idx="76">
                  <c:v>0.296875</c:v>
                </c:pt>
                <c:pt idx="77">
                  <c:v>0.30078125</c:v>
                </c:pt>
                <c:pt idx="78">
                  <c:v>0.3046875</c:v>
                </c:pt>
                <c:pt idx="79">
                  <c:v>0.30859375</c:v>
                </c:pt>
                <c:pt idx="80">
                  <c:v>0.3125</c:v>
                </c:pt>
                <c:pt idx="81">
                  <c:v>0.31640625</c:v>
                </c:pt>
                <c:pt idx="82">
                  <c:v>0.3203125</c:v>
                </c:pt>
                <c:pt idx="83">
                  <c:v>0.32421875</c:v>
                </c:pt>
                <c:pt idx="84">
                  <c:v>0.328125</c:v>
                </c:pt>
                <c:pt idx="85">
                  <c:v>0.33203125</c:v>
                </c:pt>
                <c:pt idx="86">
                  <c:v>0.3359375</c:v>
                </c:pt>
                <c:pt idx="87">
                  <c:v>0.33984375</c:v>
                </c:pt>
                <c:pt idx="88">
                  <c:v>0.34375</c:v>
                </c:pt>
                <c:pt idx="89">
                  <c:v>0.34765625</c:v>
                </c:pt>
                <c:pt idx="90">
                  <c:v>0.3515625</c:v>
                </c:pt>
                <c:pt idx="91">
                  <c:v>0.35546875</c:v>
                </c:pt>
                <c:pt idx="92">
                  <c:v>0.359375</c:v>
                </c:pt>
                <c:pt idx="93">
                  <c:v>0.36328125</c:v>
                </c:pt>
                <c:pt idx="94">
                  <c:v>0.3671875</c:v>
                </c:pt>
                <c:pt idx="95">
                  <c:v>0.37109375</c:v>
                </c:pt>
                <c:pt idx="96">
                  <c:v>0.375</c:v>
                </c:pt>
                <c:pt idx="97">
                  <c:v>0.37890625</c:v>
                </c:pt>
                <c:pt idx="98">
                  <c:v>0.3828125</c:v>
                </c:pt>
                <c:pt idx="99">
                  <c:v>0.38671875</c:v>
                </c:pt>
                <c:pt idx="100">
                  <c:v>0.390625</c:v>
                </c:pt>
                <c:pt idx="101">
                  <c:v>0.39453125</c:v>
                </c:pt>
                <c:pt idx="102">
                  <c:v>0.3984375</c:v>
                </c:pt>
                <c:pt idx="103">
                  <c:v>0.40234375</c:v>
                </c:pt>
                <c:pt idx="104">
                  <c:v>0.40625</c:v>
                </c:pt>
                <c:pt idx="105">
                  <c:v>0.41015625</c:v>
                </c:pt>
                <c:pt idx="106">
                  <c:v>0.4140625</c:v>
                </c:pt>
                <c:pt idx="107">
                  <c:v>0.41796875</c:v>
                </c:pt>
                <c:pt idx="108">
                  <c:v>0.421875</c:v>
                </c:pt>
                <c:pt idx="109">
                  <c:v>0.42578125000000006</c:v>
                </c:pt>
                <c:pt idx="110">
                  <c:v>0.42968750000000006</c:v>
                </c:pt>
                <c:pt idx="111">
                  <c:v>0.43359375000000006</c:v>
                </c:pt>
                <c:pt idx="112">
                  <c:v>0.43750000000000006</c:v>
                </c:pt>
                <c:pt idx="113">
                  <c:v>0.44140624999999994</c:v>
                </c:pt>
                <c:pt idx="114">
                  <c:v>0.44531249999999994</c:v>
                </c:pt>
                <c:pt idx="115">
                  <c:v>0.44921874999999994</c:v>
                </c:pt>
                <c:pt idx="116">
                  <c:v>0.45312499999999994</c:v>
                </c:pt>
                <c:pt idx="117">
                  <c:v>0.45703125</c:v>
                </c:pt>
                <c:pt idx="118">
                  <c:v>0.4609375</c:v>
                </c:pt>
                <c:pt idx="119">
                  <c:v>0.46484375</c:v>
                </c:pt>
                <c:pt idx="120">
                  <c:v>0.46875</c:v>
                </c:pt>
                <c:pt idx="121">
                  <c:v>0.47265625</c:v>
                </c:pt>
                <c:pt idx="122">
                  <c:v>0.4765625</c:v>
                </c:pt>
                <c:pt idx="123">
                  <c:v>0.48046875</c:v>
                </c:pt>
                <c:pt idx="124">
                  <c:v>0.484375</c:v>
                </c:pt>
                <c:pt idx="125">
                  <c:v>0.48828125</c:v>
                </c:pt>
                <c:pt idx="126">
                  <c:v>0.4921875</c:v>
                </c:pt>
                <c:pt idx="127">
                  <c:v>0.49609375</c:v>
                </c:pt>
                <c:pt idx="128">
                  <c:v>0.5</c:v>
                </c:pt>
                <c:pt idx="129">
                  <c:v>0.50390625</c:v>
                </c:pt>
                <c:pt idx="130">
                  <c:v>0.5078125</c:v>
                </c:pt>
                <c:pt idx="131">
                  <c:v>0.51171875</c:v>
                </c:pt>
                <c:pt idx="132">
                  <c:v>0.515625</c:v>
                </c:pt>
                <c:pt idx="133">
                  <c:v>0.51953125</c:v>
                </c:pt>
                <c:pt idx="134">
                  <c:v>0.5234375</c:v>
                </c:pt>
                <c:pt idx="135">
                  <c:v>0.52734375</c:v>
                </c:pt>
                <c:pt idx="136">
                  <c:v>0.53125</c:v>
                </c:pt>
                <c:pt idx="137">
                  <c:v>0.53515625</c:v>
                </c:pt>
                <c:pt idx="138">
                  <c:v>0.5390625</c:v>
                </c:pt>
                <c:pt idx="139">
                  <c:v>0.54296875</c:v>
                </c:pt>
                <c:pt idx="140">
                  <c:v>0.546875</c:v>
                </c:pt>
                <c:pt idx="141">
                  <c:v>0.55078125</c:v>
                </c:pt>
                <c:pt idx="142">
                  <c:v>0.5546875</c:v>
                </c:pt>
                <c:pt idx="143">
                  <c:v>0.55859375</c:v>
                </c:pt>
                <c:pt idx="144">
                  <c:v>0.5625</c:v>
                </c:pt>
                <c:pt idx="145">
                  <c:v>0.56640625</c:v>
                </c:pt>
                <c:pt idx="146">
                  <c:v>0.5703125</c:v>
                </c:pt>
                <c:pt idx="147">
                  <c:v>0.57421875</c:v>
                </c:pt>
                <c:pt idx="148">
                  <c:v>0.578125</c:v>
                </c:pt>
                <c:pt idx="149">
                  <c:v>0.58203125</c:v>
                </c:pt>
                <c:pt idx="150">
                  <c:v>0.5859375</c:v>
                </c:pt>
                <c:pt idx="151">
                  <c:v>0.58984375</c:v>
                </c:pt>
                <c:pt idx="152">
                  <c:v>0.59375</c:v>
                </c:pt>
                <c:pt idx="153">
                  <c:v>0.59765625</c:v>
                </c:pt>
                <c:pt idx="154">
                  <c:v>0.6015625</c:v>
                </c:pt>
                <c:pt idx="155">
                  <c:v>0.60546875</c:v>
                </c:pt>
                <c:pt idx="156">
                  <c:v>0.609375</c:v>
                </c:pt>
                <c:pt idx="157">
                  <c:v>0.61328125</c:v>
                </c:pt>
                <c:pt idx="158">
                  <c:v>0.6171875</c:v>
                </c:pt>
                <c:pt idx="159">
                  <c:v>0.62109375</c:v>
                </c:pt>
                <c:pt idx="160">
                  <c:v>0.625</c:v>
                </c:pt>
                <c:pt idx="161">
                  <c:v>0.62890625</c:v>
                </c:pt>
                <c:pt idx="162">
                  <c:v>0.6328125</c:v>
                </c:pt>
                <c:pt idx="163">
                  <c:v>0.63671875</c:v>
                </c:pt>
                <c:pt idx="164">
                  <c:v>0.640625</c:v>
                </c:pt>
                <c:pt idx="165">
                  <c:v>0.64453125</c:v>
                </c:pt>
                <c:pt idx="166">
                  <c:v>0.6484375</c:v>
                </c:pt>
                <c:pt idx="167">
                  <c:v>0.65234375</c:v>
                </c:pt>
                <c:pt idx="168">
                  <c:v>0.65625</c:v>
                </c:pt>
                <c:pt idx="169">
                  <c:v>0.66015625</c:v>
                </c:pt>
                <c:pt idx="170">
                  <c:v>0.6640625</c:v>
                </c:pt>
                <c:pt idx="171">
                  <c:v>0.66796875</c:v>
                </c:pt>
                <c:pt idx="172">
                  <c:v>0.671875</c:v>
                </c:pt>
                <c:pt idx="173">
                  <c:v>0.67578125</c:v>
                </c:pt>
                <c:pt idx="174">
                  <c:v>0.6796875</c:v>
                </c:pt>
                <c:pt idx="175">
                  <c:v>0.68359375</c:v>
                </c:pt>
                <c:pt idx="176">
                  <c:v>0.6875</c:v>
                </c:pt>
                <c:pt idx="177">
                  <c:v>0.69140625</c:v>
                </c:pt>
                <c:pt idx="178">
                  <c:v>0.6953125</c:v>
                </c:pt>
                <c:pt idx="179">
                  <c:v>0.69921875</c:v>
                </c:pt>
                <c:pt idx="180">
                  <c:v>0.703125</c:v>
                </c:pt>
                <c:pt idx="181">
                  <c:v>0.70703125</c:v>
                </c:pt>
                <c:pt idx="182">
                  <c:v>0.7109375</c:v>
                </c:pt>
                <c:pt idx="183">
                  <c:v>0.71484375</c:v>
                </c:pt>
                <c:pt idx="184">
                  <c:v>0.71875</c:v>
                </c:pt>
                <c:pt idx="185">
                  <c:v>0.72265625</c:v>
                </c:pt>
                <c:pt idx="186">
                  <c:v>0.7265625</c:v>
                </c:pt>
                <c:pt idx="187">
                  <c:v>0.73046875</c:v>
                </c:pt>
                <c:pt idx="188">
                  <c:v>0.734375</c:v>
                </c:pt>
                <c:pt idx="189">
                  <c:v>0.73828125</c:v>
                </c:pt>
                <c:pt idx="190">
                  <c:v>0.7421875</c:v>
                </c:pt>
                <c:pt idx="191">
                  <c:v>0.74609375</c:v>
                </c:pt>
                <c:pt idx="192">
                  <c:v>0.75</c:v>
                </c:pt>
                <c:pt idx="193">
                  <c:v>0.75390625</c:v>
                </c:pt>
                <c:pt idx="194">
                  <c:v>0.7578125</c:v>
                </c:pt>
                <c:pt idx="195">
                  <c:v>0.76171875</c:v>
                </c:pt>
                <c:pt idx="196">
                  <c:v>0.765625</c:v>
                </c:pt>
                <c:pt idx="197">
                  <c:v>0.76953125</c:v>
                </c:pt>
                <c:pt idx="198">
                  <c:v>0.7734375</c:v>
                </c:pt>
                <c:pt idx="199">
                  <c:v>0.77734375</c:v>
                </c:pt>
                <c:pt idx="200">
                  <c:v>0.78125</c:v>
                </c:pt>
                <c:pt idx="201">
                  <c:v>0.78515624999999989</c:v>
                </c:pt>
                <c:pt idx="202">
                  <c:v>0.7890625</c:v>
                </c:pt>
                <c:pt idx="203">
                  <c:v>0.79296874999999989</c:v>
                </c:pt>
                <c:pt idx="204">
                  <c:v>0.796875</c:v>
                </c:pt>
                <c:pt idx="205">
                  <c:v>0.80078124999999989</c:v>
                </c:pt>
                <c:pt idx="206">
                  <c:v>0.8046875</c:v>
                </c:pt>
                <c:pt idx="207">
                  <c:v>0.80859374999999989</c:v>
                </c:pt>
                <c:pt idx="208">
                  <c:v>0.8125</c:v>
                </c:pt>
                <c:pt idx="209">
                  <c:v>0.81640625</c:v>
                </c:pt>
                <c:pt idx="210">
                  <c:v>0.8203125</c:v>
                </c:pt>
                <c:pt idx="211">
                  <c:v>0.82421875</c:v>
                </c:pt>
                <c:pt idx="212">
                  <c:v>0.828125</c:v>
                </c:pt>
                <c:pt idx="213">
                  <c:v>0.83203125</c:v>
                </c:pt>
                <c:pt idx="214">
                  <c:v>0.8359375</c:v>
                </c:pt>
                <c:pt idx="215">
                  <c:v>0.83984375</c:v>
                </c:pt>
                <c:pt idx="216">
                  <c:v>0.84375</c:v>
                </c:pt>
                <c:pt idx="217">
                  <c:v>0.84765625</c:v>
                </c:pt>
                <c:pt idx="218">
                  <c:v>0.85156250000000011</c:v>
                </c:pt>
                <c:pt idx="219">
                  <c:v>0.85546875</c:v>
                </c:pt>
                <c:pt idx="220">
                  <c:v>0.85937500000000011</c:v>
                </c:pt>
                <c:pt idx="221">
                  <c:v>0.86328125</c:v>
                </c:pt>
                <c:pt idx="222">
                  <c:v>0.86718750000000011</c:v>
                </c:pt>
                <c:pt idx="223">
                  <c:v>0.87109375</c:v>
                </c:pt>
                <c:pt idx="224">
                  <c:v>0.87500000000000011</c:v>
                </c:pt>
                <c:pt idx="225">
                  <c:v>0.87890625</c:v>
                </c:pt>
                <c:pt idx="226">
                  <c:v>0.88281249999999989</c:v>
                </c:pt>
                <c:pt idx="227">
                  <c:v>0.88671875</c:v>
                </c:pt>
                <c:pt idx="228">
                  <c:v>0.89062499999999989</c:v>
                </c:pt>
                <c:pt idx="229">
                  <c:v>0.89453125</c:v>
                </c:pt>
                <c:pt idx="230">
                  <c:v>0.89843749999999989</c:v>
                </c:pt>
                <c:pt idx="231">
                  <c:v>0.90234375</c:v>
                </c:pt>
                <c:pt idx="232">
                  <c:v>0.90624999999999989</c:v>
                </c:pt>
                <c:pt idx="233">
                  <c:v>0.91015625</c:v>
                </c:pt>
                <c:pt idx="234">
                  <c:v>0.9140625</c:v>
                </c:pt>
                <c:pt idx="235">
                  <c:v>0.91796875</c:v>
                </c:pt>
                <c:pt idx="236">
                  <c:v>0.921875</c:v>
                </c:pt>
                <c:pt idx="237">
                  <c:v>0.92578125</c:v>
                </c:pt>
                <c:pt idx="238">
                  <c:v>0.9296875</c:v>
                </c:pt>
                <c:pt idx="239">
                  <c:v>0.93359375</c:v>
                </c:pt>
                <c:pt idx="240">
                  <c:v>0.9375</c:v>
                </c:pt>
                <c:pt idx="241">
                  <c:v>0.94140625</c:v>
                </c:pt>
                <c:pt idx="242">
                  <c:v>0.9453125</c:v>
                </c:pt>
                <c:pt idx="243">
                  <c:v>0.94921875000000011</c:v>
                </c:pt>
                <c:pt idx="244">
                  <c:v>0.953125</c:v>
                </c:pt>
                <c:pt idx="245">
                  <c:v>0.95703125000000011</c:v>
                </c:pt>
                <c:pt idx="246">
                  <c:v>0.9609375</c:v>
                </c:pt>
                <c:pt idx="247">
                  <c:v>0.96484375000000011</c:v>
                </c:pt>
                <c:pt idx="248">
                  <c:v>0.96875</c:v>
                </c:pt>
                <c:pt idx="249">
                  <c:v>0.97265625000000011</c:v>
                </c:pt>
                <c:pt idx="250">
                  <c:v>0.9765625</c:v>
                </c:pt>
                <c:pt idx="251">
                  <c:v>0.98046874999999989</c:v>
                </c:pt>
                <c:pt idx="252">
                  <c:v>0.984375</c:v>
                </c:pt>
                <c:pt idx="253">
                  <c:v>0.98828124999999989</c:v>
                </c:pt>
                <c:pt idx="254">
                  <c:v>0.9921875</c:v>
                </c:pt>
                <c:pt idx="255">
                  <c:v>0.99609374999999989</c:v>
                </c:pt>
                <c:pt idx="256">
                  <c:v>1</c:v>
                </c:pt>
                <c:pt idx="257">
                  <c:v>1.00390625</c:v>
                </c:pt>
                <c:pt idx="258">
                  <c:v>1.0078125</c:v>
                </c:pt>
                <c:pt idx="259">
                  <c:v>1.01171875</c:v>
                </c:pt>
                <c:pt idx="260">
                  <c:v>1.015625</c:v>
                </c:pt>
                <c:pt idx="261">
                  <c:v>1.01953125</c:v>
                </c:pt>
                <c:pt idx="262">
                  <c:v>1.0234375</c:v>
                </c:pt>
                <c:pt idx="263">
                  <c:v>1.02734375</c:v>
                </c:pt>
                <c:pt idx="264">
                  <c:v>1.03125</c:v>
                </c:pt>
                <c:pt idx="265">
                  <c:v>1.03515625</c:v>
                </c:pt>
                <c:pt idx="266">
                  <c:v>1.0390625</c:v>
                </c:pt>
                <c:pt idx="267">
                  <c:v>1.04296875</c:v>
                </c:pt>
                <c:pt idx="268">
                  <c:v>1.046875</c:v>
                </c:pt>
                <c:pt idx="269">
                  <c:v>1.05078125</c:v>
                </c:pt>
                <c:pt idx="270">
                  <c:v>1.0546875</c:v>
                </c:pt>
                <c:pt idx="271">
                  <c:v>1.05859375</c:v>
                </c:pt>
                <c:pt idx="272">
                  <c:v>1.0625</c:v>
                </c:pt>
                <c:pt idx="273">
                  <c:v>1.06640625</c:v>
                </c:pt>
                <c:pt idx="274">
                  <c:v>1.0703125</c:v>
                </c:pt>
                <c:pt idx="275">
                  <c:v>1.07421875</c:v>
                </c:pt>
                <c:pt idx="276">
                  <c:v>1.078125</c:v>
                </c:pt>
                <c:pt idx="277">
                  <c:v>1.08203125</c:v>
                </c:pt>
                <c:pt idx="278">
                  <c:v>1.0859375</c:v>
                </c:pt>
                <c:pt idx="279">
                  <c:v>1.08984375</c:v>
                </c:pt>
                <c:pt idx="280">
                  <c:v>1.09375</c:v>
                </c:pt>
                <c:pt idx="281">
                  <c:v>1.09765625</c:v>
                </c:pt>
                <c:pt idx="282">
                  <c:v>1.1015625</c:v>
                </c:pt>
                <c:pt idx="283">
                  <c:v>1.10546875</c:v>
                </c:pt>
                <c:pt idx="284">
                  <c:v>1.109375</c:v>
                </c:pt>
                <c:pt idx="285">
                  <c:v>1.11328125</c:v>
                </c:pt>
                <c:pt idx="286">
                  <c:v>1.1171875</c:v>
                </c:pt>
                <c:pt idx="287">
                  <c:v>1.12109375</c:v>
                </c:pt>
                <c:pt idx="288">
                  <c:v>1.125</c:v>
                </c:pt>
                <c:pt idx="289">
                  <c:v>1.12890625</c:v>
                </c:pt>
                <c:pt idx="290">
                  <c:v>1.1328125</c:v>
                </c:pt>
                <c:pt idx="291">
                  <c:v>1.13671875</c:v>
                </c:pt>
                <c:pt idx="292">
                  <c:v>1.140625</c:v>
                </c:pt>
                <c:pt idx="293">
                  <c:v>1.14453125</c:v>
                </c:pt>
                <c:pt idx="294">
                  <c:v>1.1484375</c:v>
                </c:pt>
                <c:pt idx="295">
                  <c:v>1.15234375</c:v>
                </c:pt>
                <c:pt idx="296">
                  <c:v>1.15625</c:v>
                </c:pt>
                <c:pt idx="297">
                  <c:v>1.16015625</c:v>
                </c:pt>
                <c:pt idx="298">
                  <c:v>1.1640625</c:v>
                </c:pt>
                <c:pt idx="299">
                  <c:v>1.16796875</c:v>
                </c:pt>
                <c:pt idx="300">
                  <c:v>1.171875</c:v>
                </c:pt>
                <c:pt idx="301">
                  <c:v>1.17578125</c:v>
                </c:pt>
                <c:pt idx="302">
                  <c:v>1.1796875</c:v>
                </c:pt>
                <c:pt idx="303">
                  <c:v>1.18359375</c:v>
                </c:pt>
                <c:pt idx="304">
                  <c:v>1.1875</c:v>
                </c:pt>
                <c:pt idx="305">
                  <c:v>1.19140625</c:v>
                </c:pt>
                <c:pt idx="306">
                  <c:v>1.1953125</c:v>
                </c:pt>
                <c:pt idx="307">
                  <c:v>1.19921875</c:v>
                </c:pt>
                <c:pt idx="308">
                  <c:v>1.203125</c:v>
                </c:pt>
                <c:pt idx="309">
                  <c:v>1.20703125</c:v>
                </c:pt>
                <c:pt idx="310">
                  <c:v>1.2109375</c:v>
                </c:pt>
                <c:pt idx="311">
                  <c:v>1.21484375</c:v>
                </c:pt>
                <c:pt idx="312">
                  <c:v>1.21875</c:v>
                </c:pt>
                <c:pt idx="313">
                  <c:v>1.22265625</c:v>
                </c:pt>
                <c:pt idx="314">
                  <c:v>1.2265625</c:v>
                </c:pt>
                <c:pt idx="315">
                  <c:v>1.23046875</c:v>
                </c:pt>
                <c:pt idx="316">
                  <c:v>1.234375</c:v>
                </c:pt>
              </c:numCache>
            </c:numRef>
          </c:xVal>
          <c:yVal>
            <c:numRef>
              <c:f>BTF重み係数!$G$17:$G$333</c:f>
              <c:numCache>
                <c:formatCode>General</c:formatCode>
                <c:ptCount val="317"/>
                <c:pt idx="0">
                  <c:v>9.692958857256859E-3</c:v>
                </c:pt>
                <c:pt idx="1">
                  <c:v>9.6334827770556582E-3</c:v>
                </c:pt>
                <c:pt idx="2">
                  <c:v>9.4556522748945014E-3</c:v>
                </c:pt>
                <c:pt idx="3">
                  <c:v>9.1612559926350506E-3</c:v>
                </c:pt>
                <c:pt idx="4">
                  <c:v>8.7532597913090506E-3</c:v>
                </c:pt>
                <c:pt idx="5">
                  <c:v>8.2357840633185651E-3</c:v>
                </c:pt>
                <c:pt idx="6">
                  <c:v>7.6140722174855699E-3</c:v>
                </c:pt>
                <c:pt idx="7">
                  <c:v>6.8944505795019489E-3</c:v>
                </c:pt>
                <c:pt idx="8">
                  <c:v>6.0842800109444494E-3</c:v>
                </c:pt>
                <c:pt idx="9">
                  <c:v>5.1918996059073675E-3</c:v>
                </c:pt>
                <c:pt idx="10">
                  <c:v>4.226562872263492E-3</c:v>
                </c:pt>
                <c:pt idx="11">
                  <c:v>3.1983668454853738E-3</c:v>
                </c:pt>
                <c:pt idx="12">
                  <c:v>2.1181746148472222E-3</c:v>
                </c:pt>
                <c:pt idx="13">
                  <c:v>9.9753176511880692E-4</c:v>
                </c:pt>
                <c:pt idx="14">
                  <c:v>-1.5142274983979211E-4</c:v>
                </c:pt>
                <c:pt idx="15">
                  <c:v>-1.3160507806441969E-3</c:v>
                </c:pt>
                <c:pt idx="16">
                  <c:v>-2.4833136877854206E-3</c:v>
                </c:pt>
                <c:pt idx="17">
                  <c:v>-3.6398750773276823E-3</c:v>
                </c:pt>
                <c:pt idx="18">
                  <c:v>-4.772207088341072E-3</c:v>
                </c:pt>
                <c:pt idx="19">
                  <c:v>-5.8666997831480338E-3</c:v>
                </c:pt>
                <c:pt idx="20">
                  <c:v>-6.9097732278774436E-3</c:v>
                </c:pt>
                <c:pt idx="21">
                  <c:v>-7.8879918925352684E-3</c:v>
                </c:pt>
                <c:pt idx="22">
                  <c:v>-8.7881810440413651E-3</c:v>
                </c:pt>
                <c:pt idx="23">
                  <c:v>-9.5975448529274088E-3</c:v>
                </c:pt>
                <c:pt idx="24">
                  <c:v>-1.0303785980737969E-2</c:v>
                </c:pt>
                <c:pt idx="25">
                  <c:v>-1.0895226460063592E-2</c:v>
                </c:pt>
                <c:pt idx="26">
                  <c:v>-1.1360929720137861E-2</c:v>
                </c:pt>
                <c:pt idx="27">
                  <c:v>-1.1690823646432974E-2</c:v>
                </c:pt>
                <c:pt idx="28">
                  <c:v>-1.1875824590347396E-2</c:v>
                </c:pt>
                <c:pt idx="29">
                  <c:v>-1.1907962264233933E-2</c:v>
                </c:pt>
                <c:pt idx="30">
                  <c:v>-1.1780505465070323E-2</c:v>
                </c:pt>
                <c:pt idx="31">
                  <c:v>-1.1488088567076726E-2</c:v>
                </c:pt>
                <c:pt idx="32">
                  <c:v>-1.102683870726686E-2</c:v>
                </c:pt>
                <c:pt idx="33">
                  <c:v>-1.0394503559203919E-2</c:v>
                </c:pt>
                <c:pt idx="34">
                  <c:v>-9.590579548153547E-3</c:v>
                </c:pt>
                <c:pt idx="35">
                  <c:v>-8.616440305405166E-3</c:v>
                </c:pt>
                <c:pt idx="36">
                  <c:v>-7.4754650926558888E-3</c:v>
                </c:pt>
                <c:pt idx="37">
                  <c:v>-6.1731668488550001E-3</c:v>
                </c:pt>
                <c:pt idx="38">
                  <c:v>-4.717319424236986E-3</c:v>
                </c:pt>
                <c:pt idx="39">
                  <c:v>-3.1180834709112169E-3</c:v>
                </c:pt>
                <c:pt idx="40">
                  <c:v>-1.3881303591145066E-3</c:v>
                </c:pt>
                <c:pt idx="41">
                  <c:v>4.5723661532868522E-4</c:v>
                </c:pt>
                <c:pt idx="42">
                  <c:v>2.3999645690040961E-3</c:v>
                </c:pt>
                <c:pt idx="43">
                  <c:v>4.4191378513918946E-3</c:v>
                </c:pt>
                <c:pt idx="44">
                  <c:v>6.4908703776589052E-3</c:v>
                </c:pt>
                <c:pt idx="45">
                  <c:v>8.5882045878510668E-3</c:v>
                </c:pt>
                <c:pt idx="46">
                  <c:v>1.0681018218088823E-2</c:v>
                </c:pt>
                <c:pt idx="47">
                  <c:v>1.2735940125756197E-2</c:v>
                </c:pt>
                <c:pt idx="48">
                  <c:v>1.4716276449520192E-2</c:v>
                </c:pt>
                <c:pt idx="49">
                  <c:v>1.6581948403740571E-2</c:v>
                </c:pt>
                <c:pt idx="50">
                  <c:v>1.82894430043192E-2</c:v>
                </c:pt>
                <c:pt idx="51">
                  <c:v>1.979177799702507E-2</c:v>
                </c:pt>
                <c:pt idx="52">
                  <c:v>2.1038482210247279E-2</c:v>
                </c:pt>
                <c:pt idx="53">
                  <c:v>2.1975592480891676E-2</c:v>
                </c:pt>
                <c:pt idx="54">
                  <c:v>2.2545668205227399E-2</c:v>
                </c:pt>
                <c:pt idx="55">
                  <c:v>2.2687824447462673E-2</c:v>
                </c:pt>
                <c:pt idx="56">
                  <c:v>2.2337784398396371E-2</c:v>
                </c:pt>
                <c:pt idx="57">
                  <c:v>2.1427951816866565E-2</c:v>
                </c:pt>
                <c:pt idx="58">
                  <c:v>1.9887503910830388E-2</c:v>
                </c:pt>
                <c:pt idx="59">
                  <c:v>1.764250492473899E-2</c:v>
                </c:pt>
                <c:pt idx="60">
                  <c:v>1.461604049917681E-2</c:v>
                </c:pt>
                <c:pt idx="61">
                  <c:v>1.0728372660513035E-2</c:v>
                </c:pt>
                <c:pt idx="62">
                  <c:v>5.8971150862156393E-3</c:v>
                </c:pt>
                <c:pt idx="63">
                  <c:v>3.7428078794366927E-5</c:v>
                </c:pt>
                <c:pt idx="64">
                  <c:v>-6.9377675286072223E-3</c:v>
                </c:pt>
                <c:pt idx="65">
                  <c:v>-1.5117558515311241E-2</c:v>
                </c:pt>
                <c:pt idx="66">
                  <c:v>-2.4592790640229591E-2</c:v>
                </c:pt>
                <c:pt idx="67">
                  <c:v>-3.5455804590846948E-2</c:v>
                </c:pt>
                <c:pt idx="68">
                  <c:v>-4.7800158040815888E-2</c:v>
                </c:pt>
                <c:pt idx="69">
                  <c:v>-6.1720335495740936E-2</c:v>
                </c:pt>
                <c:pt idx="70">
                  <c:v>-7.7311447742230033E-2</c:v>
                </c:pt>
                <c:pt idx="71">
                  <c:v>-9.4668922832493618E-2</c:v>
                </c:pt>
                <c:pt idx="72">
                  <c:v>-0.11388819063523863</c:v>
                </c:pt>
                <c:pt idx="73">
                  <c:v>-0.13506436306324213</c:v>
                </c:pt>
                <c:pt idx="74">
                  <c:v>-0.15829191214915825</c:v>
                </c:pt>
                <c:pt idx="75">
                  <c:v>-0.18366434818486022</c:v>
                </c:pt>
                <c:pt idx="76">
                  <c:v>-0.21127390016617015</c:v>
                </c:pt>
                <c:pt idx="77">
                  <c:v>-0.24121120079698521</c:v>
                </c:pt>
                <c:pt idx="78">
                  <c:v>-0.27356497830429916</c:v>
                </c:pt>
                <c:pt idx="79">
                  <c:v>-0.3084217573017542</c:v>
                </c:pt>
                <c:pt idx="80">
                  <c:v>-0.34586557091428338</c:v>
                </c:pt>
                <c:pt idx="81">
                  <c:v>-0.38597768634322766</c:v>
                </c:pt>
                <c:pt idx="82">
                  <c:v>-0.4288363460101503</c:v>
                </c:pt>
                <c:pt idx="83">
                  <c:v>-0.47451652637091302</c:v>
                </c:pt>
                <c:pt idx="84">
                  <c:v>-0.52308971643958069</c:v>
                </c:pt>
                <c:pt idx="85">
                  <c:v>-0.57462371800633505</c:v>
                </c:pt>
                <c:pt idx="86">
                  <c:v>-0.62918246947387058</c:v>
                </c:pt>
                <c:pt idx="87">
                  <c:v>-0.68682589517430515</c:v>
                </c:pt>
                <c:pt idx="88">
                  <c:v>-0.7476097819622467</c:v>
                </c:pt>
                <c:pt idx="89">
                  <c:v>-0.81158568480893856</c:v>
                </c:pt>
                <c:pt idx="90">
                  <c:v>-0.87880086304682759</c:v>
                </c:pt>
                <c:pt idx="91">
                  <c:v>-0.9492982488311813</c:v>
                </c:pt>
                <c:pt idx="92">
                  <c:v>-1.0231164492946969</c:v>
                </c:pt>
                <c:pt idx="93">
                  <c:v>-1.1002897837697454</c:v>
                </c:pt>
                <c:pt idx="94">
                  <c:v>-1.1808483573393285</c:v>
                </c:pt>
                <c:pt idx="95">
                  <c:v>-1.2648181718487912</c:v>
                </c:pt>
                <c:pt idx="96">
                  <c:v>-1.3522212753642942</c:v>
                </c:pt>
                <c:pt idx="97">
                  <c:v>-1.4430759508978699</c:v>
                </c:pt>
                <c:pt idx="98">
                  <c:v>-1.5373969450303873</c:v>
                </c:pt>
                <c:pt idx="99">
                  <c:v>-1.6351957368512782</c:v>
                </c:pt>
                <c:pt idx="100">
                  <c:v>-1.7364808473950777</c:v>
                </c:pt>
                <c:pt idx="101">
                  <c:v>-1.8412581894893967</c:v>
                </c:pt>
                <c:pt idx="102">
                  <c:v>-1.9495314576354232</c:v>
                </c:pt>
                <c:pt idx="103">
                  <c:v>-2.0613025572220605</c:v>
                </c:pt>
                <c:pt idx="104">
                  <c:v>-2.1765720720278972</c:v>
                </c:pt>
                <c:pt idx="105">
                  <c:v>-2.2953397685957371</c:v>
                </c:pt>
                <c:pt idx="106">
                  <c:v>-2.4176051356736536</c:v>
                </c:pt>
                <c:pt idx="107">
                  <c:v>-2.5433679565109104</c:v>
                </c:pt>
                <c:pt idx="108">
                  <c:v>-2.6726289113810777</c:v>
                </c:pt>
                <c:pt idx="109">
                  <c:v>-2.8053902072863259</c:v>
                </c:pt>
                <c:pt idx="110">
                  <c:v>-2.9416562313832255</c:v>
                </c:pt>
                <c:pt idx="111">
                  <c:v>-3.0814342242717725</c:v>
                </c:pt>
                <c:pt idx="112">
                  <c:v>-3.2247349689146749</c:v>
                </c:pt>
                <c:pt idx="113">
                  <c:v>-3.371573490614526</c:v>
                </c:pt>
                <c:pt idx="114">
                  <c:v>-3.5219697631827755</c:v>
                </c:pt>
                <c:pt idx="115">
                  <c:v>-3.6759494161975765</c:v>
                </c:pt>
                <c:pt idx="116">
                  <c:v>-3.833544438078123</c:v>
                </c:pt>
                <c:pt idx="117">
                  <c:v>-3.9947938696104845</c:v>
                </c:pt>
                <c:pt idx="118">
                  <c:v>-4.1597444825533225</c:v>
                </c:pt>
                <c:pt idx="119">
                  <c:v>-4.3284514380378871</c:v>
                </c:pt>
                <c:pt idx="120">
                  <c:v>-4.5009789196606391</c:v>
                </c:pt>
                <c:pt idx="121">
                  <c:v>-4.6774007364517756</c:v>
                </c:pt>
                <c:pt idx="122">
                  <c:v>-4.8578008912894273</c:v>
                </c:pt>
                <c:pt idx="123">
                  <c:v>-5.0422741108149225</c:v>
                </c:pt>
                <c:pt idx="124">
                  <c:v>-5.2309263334849039</c:v>
                </c:pt>
                <c:pt idx="125">
                  <c:v>-5.4238751530639062</c:v>
                </c:pt>
                <c:pt idx="126">
                  <c:v>-5.6212502156060999</c:v>
                </c:pt>
                <c:pt idx="127">
                  <c:v>-5.8231935687860368</c:v>
                </c:pt>
                <c:pt idx="128">
                  <c:v>-6.0298599633012095</c:v>
                </c:pt>
                <c:pt idx="129">
                  <c:v>-6.2414171069694877</c:v>
                </c:pt>
                <c:pt idx="130">
                  <c:v>-6.4580458730666166</c:v>
                </c:pt>
                <c:pt idx="131">
                  <c:v>-6.6799404653769621</c:v>
                </c:pt>
                <c:pt idx="132">
                  <c:v>-6.9073085433495462</c:v>
                </c:pt>
                <c:pt idx="133">
                  <c:v>-7.1403713116477805</c:v>
                </c:pt>
                <c:pt idx="134">
                  <c:v>-7.3793635792419279</c:v>
                </c:pt>
                <c:pt idx="135">
                  <c:v>-7.6245337940094862</c:v>
                </c:pt>
                <c:pt idx="136">
                  <c:v>-7.8761440595727326</c:v>
                </c:pt>
                <c:pt idx="137">
                  <c:v>-8.1344701418105103</c:v>
                </c:pt>
                <c:pt idx="138">
                  <c:v>-8.3998014731334418</c:v>
                </c:pt>
                <c:pt idx="139">
                  <c:v>-8.672441163210463</c:v>
                </c:pt>
                <c:pt idx="140">
                  <c:v>-8.9527060253876716</c:v>
                </c:pt>
                <c:pt idx="141">
                  <c:v>-9.2409266285589702</c:v>
                </c:pt>
                <c:pt idx="142">
                  <c:v>-9.5374473847467929</c:v>
                </c:pt>
                <c:pt idx="143">
                  <c:v>-9.8426266831496143</c:v>
                </c:pt>
                <c:pt idx="144">
                  <c:v>-10.156837081934375</c:v>
                </c:pt>
                <c:pt idx="145">
                  <c:v>-10.480465569623503</c:v>
                </c:pt>
                <c:pt idx="146">
                  <c:v>-10.813913908580403</c:v>
                </c:pt>
                <c:pt idx="147">
                  <c:v>-11.157599073871339</c:v>
                </c:pt>
                <c:pt idx="148">
                  <c:v>-11.511953801717592</c:v>
                </c:pt>
                <c:pt idx="149">
                  <c:v>-11.877427262900646</c:v>
                </c:pt>
                <c:pt idx="150">
                  <c:v>-12.254485877901072</c:v>
                </c:pt>
                <c:pt idx="151">
                  <c:v>-12.643614292308424</c:v>
                </c:pt>
                <c:pt idx="152">
                  <c:v>-13.04531653321439</c:v>
                </c:pt>
                <c:pt idx="153">
                  <c:v>-13.460117369992659</c:v>
                </c:pt>
                <c:pt idx="154">
                  <c:v>-13.888563906194859</c:v>
                </c:pt>
                <c:pt idx="155">
                  <c:v>-14.331227433398075</c:v>
                </c:pt>
                <c:pt idx="156">
                  <c:v>-14.788705582907477</c:v>
                </c:pt>
                <c:pt idx="157">
                  <c:v>-15.261624817476068</c:v>
                </c:pt>
                <c:pt idx="158">
                  <c:v>-15.750643312941328</c:v>
                </c:pt>
                <c:pt idx="159">
                  <c:v>-16.25645428926671</c:v>
                </c:pt>
                <c:pt idx="160">
                  <c:v>-16.779789862392672</c:v>
                </c:pt>
                <c:pt idx="161">
                  <c:v>-17.321425503168907</c:v>
                </c:pt>
                <c:pt idx="162">
                  <c:v>-17.882185208273903</c:v>
                </c:pt>
                <c:pt idx="163">
                  <c:v>-18.462947511508204</c:v>
                </c:pt>
                <c:pt idx="164">
                  <c:v>-19.064652493613835</c:v>
                </c:pt>
                <c:pt idx="165">
                  <c:v>-19.688309986761691</c:v>
                </c:pt>
                <c:pt idx="166">
                  <c:v>-20.335009218691429</c:v>
                </c:pt>
                <c:pt idx="167">
                  <c:v>-21.005930204793088</c:v>
                </c:pt>
                <c:pt idx="168">
                  <c:v>-21.702357279189087</c:v>
                </c:pt>
                <c:pt idx="169">
                  <c:v>-22.425695265117191</c:v>
                </c:pt>
                <c:pt idx="170">
                  <c:v>-23.17748893057891</c:v>
                </c:pt>
                <c:pt idx="171">
                  <c:v>-23.959446571592458</c:v>
                </c:pt>
                <c:pt idx="172">
                  <c:v>-24.773468833304069</c:v>
                </c:pt>
                <c:pt idx="173">
                  <c:v>-25.621684249474541</c:v>
                </c:pt>
                <c:pt idx="174">
                  <c:v>-26.506493499791226</c:v>
                </c:pt>
                <c:pt idx="175">
                  <c:v>-27.430625122957288</c:v>
                </c:pt>
                <c:pt idx="176">
                  <c:v>-28.397206492200752</c:v>
                </c:pt>
                <c:pt idx="177">
                  <c:v>-29.409855435042193</c:v>
                </c:pt>
                <c:pt idx="178">
                  <c:v>-30.472800248524749</c:v>
                </c:pt>
                <c:pt idx="179">
                  <c:v>-31.591039506288897</c:v>
                </c:pt>
                <c:pt idx="180">
                  <c:v>-32.770558804901206</c:v>
                </c:pt>
                <c:pt idx="181">
                  <c:v>-34.01863093120383</c:v>
                </c:pt>
                <c:pt idx="182">
                  <c:v>-35.344241578043224</c:v>
                </c:pt>
                <c:pt idx="183">
                  <c:v>-36.758709943699863</c:v>
                </c:pt>
                <c:pt idx="184">
                  <c:v>-38.276622926623325</c:v>
                </c:pt>
                <c:pt idx="185">
                  <c:v>-39.917295828289262</c:v>
                </c:pt>
                <c:pt idx="186">
                  <c:v>-41.70716322452536</c:v>
                </c:pt>
                <c:pt idx="187">
                  <c:v>-43.683918872815539</c:v>
                </c:pt>
                <c:pt idx="188">
                  <c:v>-45.904212408164256</c:v>
                </c:pt>
                <c:pt idx="189">
                  <c:v>-48.45935455390336</c:v>
                </c:pt>
                <c:pt idx="190">
                  <c:v>-51.511742412575231</c:v>
                </c:pt>
                <c:pt idx="191">
                  <c:v>-55.397027367573074</c:v>
                </c:pt>
                <c:pt idx="192">
                  <c:v>-61.019918990075432</c:v>
                </c:pt>
                <c:pt idx="193">
                  <c:v>-73.204517585128372</c:v>
                </c:pt>
                <c:pt idx="194">
                  <c:v>-69.434273414900105</c:v>
                </c:pt>
                <c:pt idx="195">
                  <c:v>-62.242923527498078</c:v>
                </c:pt>
                <c:pt idx="196">
                  <c:v>-59.116223226052668</c:v>
                </c:pt>
                <c:pt idx="197">
                  <c:v>-57.382632558991872</c:v>
                </c:pt>
                <c:pt idx="198">
                  <c:v>-56.382416145513268</c:v>
                </c:pt>
                <c:pt idx="199">
                  <c:v>-55.851728270666342</c:v>
                </c:pt>
                <c:pt idx="200">
                  <c:v>-55.66073787548877</c:v>
                </c:pt>
                <c:pt idx="201">
                  <c:v>-55.738524679124623</c:v>
                </c:pt>
                <c:pt idx="202">
                  <c:v>-56.044978570041266</c:v>
                </c:pt>
                <c:pt idx="203">
                  <c:v>-56.55865760137128</c:v>
                </c:pt>
                <c:pt idx="204">
                  <c:v>-57.271330469894863</c:v>
                </c:pt>
                <c:pt idx="205">
                  <c:v>-58.185988377219331</c:v>
                </c:pt>
                <c:pt idx="206">
                  <c:v>-59.317317607265238</c:v>
                </c:pt>
                <c:pt idx="207">
                  <c:v>-60.694851419588815</c:v>
                </c:pt>
                <c:pt idx="208">
                  <c:v>-62.370438691251103</c:v>
                </c:pt>
                <c:pt idx="209">
                  <c:v>-64.434737587374244</c:v>
                </c:pt>
                <c:pt idx="210">
                  <c:v>-67.056640550154739</c:v>
                </c:pt>
                <c:pt idx="211">
                  <c:v>-70.594943074122668</c:v>
                </c:pt>
                <c:pt idx="212">
                  <c:v>-76.020196608388886</c:v>
                </c:pt>
                <c:pt idx="213">
                  <c:v>-86.700835603048617</c:v>
                </c:pt>
                <c:pt idx="214">
                  <c:v>-80.330668967629208</c:v>
                </c:pt>
                <c:pt idx="215">
                  <c:v>-74.32900895510015</c:v>
                </c:pt>
                <c:pt idx="216">
                  <c:v>-71.180944661503602</c:v>
                </c:pt>
                <c:pt idx="217">
                  <c:v>-69.228905431210762</c:v>
                </c:pt>
                <c:pt idx="218">
                  <c:v>-67.946953151510073</c:v>
                </c:pt>
                <c:pt idx="219">
                  <c:v>-67.106420808730306</c:v>
                </c:pt>
                <c:pt idx="220">
                  <c:v>-66.588808531473504</c:v>
                </c:pt>
                <c:pt idx="221">
                  <c:v>-66.326036247715308</c:v>
                </c:pt>
                <c:pt idx="222">
                  <c:v>-66.276670136742766</c:v>
                </c:pt>
                <c:pt idx="223">
                  <c:v>-66.415036980904532</c:v>
                </c:pt>
                <c:pt idx="224">
                  <c:v>-66.725790824251035</c:v>
                </c:pt>
                <c:pt idx="225">
                  <c:v>-67.20112104729067</c:v>
                </c:pt>
                <c:pt idx="226">
                  <c:v>-67.839434002621402</c:v>
                </c:pt>
                <c:pt idx="227">
                  <c:v>-68.64503001305809</c:v>
                </c:pt>
                <c:pt idx="228">
                  <c:v>-69.62866316152757</c:v>
                </c:pt>
                <c:pt idx="229">
                  <c:v>-70.809166050721842</c:v>
                </c:pt>
                <c:pt idx="230">
                  <c:v>-72.216724607594102</c:v>
                </c:pt>
                <c:pt idx="231">
                  <c:v>-73.899183080646281</c:v>
                </c:pt>
                <c:pt idx="232">
                  <c:v>-75.934671012948371</c:v>
                </c:pt>
                <c:pt idx="233">
                  <c:v>-78.459141934848986</c:v>
                </c:pt>
                <c:pt idx="234">
                  <c:v>-81.734235756605528</c:v>
                </c:pt>
                <c:pt idx="235">
                  <c:v>-86.336889913228546</c:v>
                </c:pt>
                <c:pt idx="236">
                  <c:v>-93.320322135017207</c:v>
                </c:pt>
                <c:pt idx="237">
                  <c:v>-93.522236342797527</c:v>
                </c:pt>
                <c:pt idx="238">
                  <c:v>-87.966439768745346</c:v>
                </c:pt>
                <c:pt idx="239">
                  <c:v>-84.769638050019736</c:v>
                </c:pt>
                <c:pt idx="240">
                  <c:v>-82.859959043360561</c:v>
                </c:pt>
                <c:pt idx="241">
                  <c:v>-81.695038000627818</c:v>
                </c:pt>
                <c:pt idx="242">
                  <c:v>-81.030132484716574</c:v>
                </c:pt>
                <c:pt idx="243">
                  <c:v>-80.740599381611773</c:v>
                </c:pt>
                <c:pt idx="244">
                  <c:v>-80.758302217313528</c:v>
                </c:pt>
                <c:pt idx="245">
                  <c:v>-81.045912647877643</c:v>
                </c:pt>
                <c:pt idx="246">
                  <c:v>-81.585511006396302</c:v>
                </c:pt>
                <c:pt idx="247">
                  <c:v>-82.373556301168222</c:v>
                </c:pt>
                <c:pt idx="248">
                  <c:v>-83.41936615013887</c:v>
                </c:pt>
                <c:pt idx="249">
                  <c:v>-84.746291344153093</c:v>
                </c:pt>
                <c:pt idx="250">
                  <c:v>-86.396072219997549</c:v>
                </c:pt>
                <c:pt idx="251">
                  <c:v>-88.438614483952165</c:v>
                </c:pt>
                <c:pt idx="252">
                  <c:v>-90.993575066819574</c:v>
                </c:pt>
                <c:pt idx="253">
                  <c:v>-94.283586267323898</c:v>
                </c:pt>
                <c:pt idx="254">
                  <c:v>-98.797299230268919</c:v>
                </c:pt>
                <c:pt idx="255">
                  <c:v>-106.05108273866603</c:v>
                </c:pt>
                <c:pt idx="256">
                  <c:v>-387.60440117343353</c:v>
                </c:pt>
                <c:pt idx="257">
                  <c:v>-109.54126871436387</c:v>
                </c:pt>
                <c:pt idx="258">
                  <c:v>-106.07180260890404</c:v>
                </c:pt>
                <c:pt idx="259">
                  <c:v>-106.03875570330462</c:v>
                </c:pt>
                <c:pt idx="260">
                  <c:v>-108.24557719457538</c:v>
                </c:pt>
                <c:pt idx="261">
                  <c:v>-107.97059666649845</c:v>
                </c:pt>
                <c:pt idx="262">
                  <c:v>-102.04906224769631</c:v>
                </c:pt>
                <c:pt idx="263">
                  <c:v>-97.072699553989636</c:v>
                </c:pt>
                <c:pt idx="264">
                  <c:v>-93.377299577762386</c:v>
                </c:pt>
                <c:pt idx="265">
                  <c:v>-90.52135558933881</c:v>
                </c:pt>
                <c:pt idx="266">
                  <c:v>-88.241905496959347</c:v>
                </c:pt>
                <c:pt idx="267">
                  <c:v>-86.387643534855982</c:v>
                </c:pt>
                <c:pt idx="268">
                  <c:v>-84.865945837056813</c:v>
                </c:pt>
                <c:pt idx="269">
                  <c:v>-83.616934001663225</c:v>
                </c:pt>
                <c:pt idx="270">
                  <c:v>-82.600451392555598</c:v>
                </c:pt>
                <c:pt idx="271">
                  <c:v>-81.789119672944736</c:v>
                </c:pt>
                <c:pt idx="272">
                  <c:v>-81.164457858733869</c:v>
                </c:pt>
                <c:pt idx="273">
                  <c:v>-80.714676617253573</c:v>
                </c:pt>
                <c:pt idx="274">
                  <c:v>-80.433484634655713</c:v>
                </c:pt>
                <c:pt idx="275">
                  <c:v>-80.319596197782928</c:v>
                </c:pt>
                <c:pt idx="276">
                  <c:v>-80.376829459355605</c:v>
                </c:pt>
                <c:pt idx="277">
                  <c:v>-80.614835727292459</c:v>
                </c:pt>
                <c:pt idx="278">
                  <c:v>-81.050667681717158</c:v>
                </c:pt>
                <c:pt idx="279">
                  <c:v>-81.711650613275083</c:v>
                </c:pt>
                <c:pt idx="280">
                  <c:v>-82.640476644318397</c:v>
                </c:pt>
                <c:pt idx="281">
                  <c:v>-83.904238573344799</c:v>
                </c:pt>
                <c:pt idx="282">
                  <c:v>-85.609893241500643</c:v>
                </c:pt>
                <c:pt idx="283">
                  <c:v>-87.922650335119314</c:v>
                </c:pt>
                <c:pt idx="284">
                  <c:v>-90.995407120141721</c:v>
                </c:pt>
                <c:pt idx="285">
                  <c:v>-93.914477097677874</c:v>
                </c:pt>
                <c:pt idx="286">
                  <c:v>-92.740144842940481</c:v>
                </c:pt>
                <c:pt idx="287">
                  <c:v>-89.119933597272336</c:v>
                </c:pt>
                <c:pt idx="288">
                  <c:v>-86.030721267722015</c:v>
                </c:pt>
                <c:pt idx="289">
                  <c:v>-83.657569430323463</c:v>
                </c:pt>
                <c:pt idx="290">
                  <c:v>-81.811792774253462</c:v>
                </c:pt>
                <c:pt idx="291">
                  <c:v>-80.351293369580915</c:v>
                </c:pt>
                <c:pt idx="292">
                  <c:v>-79.185720862709047</c:v>
                </c:pt>
                <c:pt idx="293">
                  <c:v>-78.257280479770131</c:v>
                </c:pt>
                <c:pt idx="294">
                  <c:v>-77.528092292339338</c:v>
                </c:pt>
                <c:pt idx="295">
                  <c:v>-76.972959279281724</c:v>
                </c:pt>
                <c:pt idx="296">
                  <c:v>-76.575245006836894</c:v>
                </c:pt>
                <c:pt idx="297">
                  <c:v>-76.324503709833436</c:v>
                </c:pt>
                <c:pt idx="298">
                  <c:v>-76.215147788069672</c:v>
                </c:pt>
                <c:pt idx="299">
                  <c:v>-76.245788247392539</c:v>
                </c:pt>
                <c:pt idx="300">
                  <c:v>-76.419079164746123</c:v>
                </c:pt>
                <c:pt idx="301">
                  <c:v>-76.74202264382059</c:v>
                </c:pt>
                <c:pt idx="302">
                  <c:v>-77.226795176222723</c:v>
                </c:pt>
                <c:pt idx="303">
                  <c:v>-77.892273998358718</c:v>
                </c:pt>
                <c:pt idx="304">
                  <c:v>-78.766598490285659</c:v>
                </c:pt>
                <c:pt idx="305">
                  <c:v>-79.891276764940585</c:v>
                </c:pt>
                <c:pt idx="306">
                  <c:v>-81.327204506167803</c:v>
                </c:pt>
                <c:pt idx="307">
                  <c:v>-83.160141377719242</c:v>
                </c:pt>
                <c:pt idx="308">
                  <c:v>-85.48209003604525</c:v>
                </c:pt>
                <c:pt idx="309">
                  <c:v>-88.188069076853509</c:v>
                </c:pt>
                <c:pt idx="310">
                  <c:v>-89.994722988750311</c:v>
                </c:pt>
                <c:pt idx="311">
                  <c:v>-88.742323397733117</c:v>
                </c:pt>
                <c:pt idx="312">
                  <c:v>-85.985285626622272</c:v>
                </c:pt>
                <c:pt idx="313">
                  <c:v>-83.471438082238762</c:v>
                </c:pt>
                <c:pt idx="314">
                  <c:v>-81.45615081107556</c:v>
                </c:pt>
                <c:pt idx="315">
                  <c:v>-79.860494926753773</c:v>
                </c:pt>
                <c:pt idx="316">
                  <c:v>-78.592893343164064</c:v>
                </c:pt>
              </c:numCache>
            </c:numRef>
          </c:yVal>
          <c:smooth val="0"/>
        </c:ser>
        <c:ser>
          <c:idx val="1"/>
          <c:order val="1"/>
          <c:tx>
            <c:v>理論特性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BTF重み係数!$F$17:$F$333</c:f>
              <c:numCache>
                <c:formatCode>General</c:formatCode>
                <c:ptCount val="317"/>
                <c:pt idx="0">
                  <c:v>0</c:v>
                </c:pt>
                <c:pt idx="1">
                  <c:v>3.90625E-3</c:v>
                </c:pt>
                <c:pt idx="2">
                  <c:v>7.8125E-3</c:v>
                </c:pt>
                <c:pt idx="3">
                  <c:v>1.171875E-2</c:v>
                </c:pt>
                <c:pt idx="4">
                  <c:v>1.5625E-2</c:v>
                </c:pt>
                <c:pt idx="5">
                  <c:v>1.953125E-2</c:v>
                </c:pt>
                <c:pt idx="6">
                  <c:v>2.34375E-2</c:v>
                </c:pt>
                <c:pt idx="7">
                  <c:v>2.7343750000000003E-2</c:v>
                </c:pt>
                <c:pt idx="8">
                  <c:v>3.125E-2</c:v>
                </c:pt>
                <c:pt idx="9">
                  <c:v>3.515625E-2</c:v>
                </c:pt>
                <c:pt idx="10">
                  <c:v>3.90625E-2</c:v>
                </c:pt>
                <c:pt idx="11">
                  <c:v>4.296875E-2</c:v>
                </c:pt>
                <c:pt idx="12">
                  <c:v>4.6875E-2</c:v>
                </c:pt>
                <c:pt idx="13">
                  <c:v>5.078125E-2</c:v>
                </c:pt>
                <c:pt idx="14">
                  <c:v>5.4687500000000007E-2</c:v>
                </c:pt>
                <c:pt idx="15">
                  <c:v>5.859375E-2</c:v>
                </c:pt>
                <c:pt idx="16">
                  <c:v>6.25E-2</c:v>
                </c:pt>
                <c:pt idx="17">
                  <c:v>6.640625E-2</c:v>
                </c:pt>
                <c:pt idx="18">
                  <c:v>7.03125E-2</c:v>
                </c:pt>
                <c:pt idx="19">
                  <c:v>7.421875E-2</c:v>
                </c:pt>
                <c:pt idx="20">
                  <c:v>7.8125E-2</c:v>
                </c:pt>
                <c:pt idx="21">
                  <c:v>8.203125E-2</c:v>
                </c:pt>
                <c:pt idx="22">
                  <c:v>8.59375E-2</c:v>
                </c:pt>
                <c:pt idx="23">
                  <c:v>8.984375E-2</c:v>
                </c:pt>
                <c:pt idx="24">
                  <c:v>9.375E-2</c:v>
                </c:pt>
                <c:pt idx="25">
                  <c:v>9.765625E-2</c:v>
                </c:pt>
                <c:pt idx="26">
                  <c:v>0.1015625</c:v>
                </c:pt>
                <c:pt idx="27">
                  <c:v>0.10546875</c:v>
                </c:pt>
                <c:pt idx="28">
                  <c:v>0.10937500000000001</c:v>
                </c:pt>
                <c:pt idx="29">
                  <c:v>0.11328124999999999</c:v>
                </c:pt>
                <c:pt idx="30">
                  <c:v>0.1171875</c:v>
                </c:pt>
                <c:pt idx="31">
                  <c:v>0.12109375</c:v>
                </c:pt>
                <c:pt idx="32">
                  <c:v>0.125</c:v>
                </c:pt>
                <c:pt idx="33">
                  <c:v>0.12890625</c:v>
                </c:pt>
                <c:pt idx="34">
                  <c:v>0.1328125</c:v>
                </c:pt>
                <c:pt idx="35">
                  <c:v>0.13671875</c:v>
                </c:pt>
                <c:pt idx="36">
                  <c:v>0.140625</c:v>
                </c:pt>
                <c:pt idx="37">
                  <c:v>0.14453125</c:v>
                </c:pt>
                <c:pt idx="38">
                  <c:v>0.1484375</c:v>
                </c:pt>
                <c:pt idx="39">
                  <c:v>0.15234375</c:v>
                </c:pt>
                <c:pt idx="40">
                  <c:v>0.15625</c:v>
                </c:pt>
                <c:pt idx="41">
                  <c:v>0.16015625</c:v>
                </c:pt>
                <c:pt idx="42">
                  <c:v>0.1640625</c:v>
                </c:pt>
                <c:pt idx="43">
                  <c:v>0.16796875</c:v>
                </c:pt>
                <c:pt idx="44">
                  <c:v>0.171875</c:v>
                </c:pt>
                <c:pt idx="45">
                  <c:v>0.17578125</c:v>
                </c:pt>
                <c:pt idx="46">
                  <c:v>0.1796875</c:v>
                </c:pt>
                <c:pt idx="47">
                  <c:v>0.18359375</c:v>
                </c:pt>
                <c:pt idx="48">
                  <c:v>0.1875</c:v>
                </c:pt>
                <c:pt idx="49">
                  <c:v>0.19140625</c:v>
                </c:pt>
                <c:pt idx="50">
                  <c:v>0.1953125</c:v>
                </c:pt>
                <c:pt idx="51">
                  <c:v>0.19921875</c:v>
                </c:pt>
                <c:pt idx="52">
                  <c:v>0.203125</c:v>
                </c:pt>
                <c:pt idx="53">
                  <c:v>0.20703125</c:v>
                </c:pt>
                <c:pt idx="54">
                  <c:v>0.2109375</c:v>
                </c:pt>
                <c:pt idx="55">
                  <c:v>0.21484375000000003</c:v>
                </c:pt>
                <c:pt idx="56">
                  <c:v>0.21875000000000003</c:v>
                </c:pt>
                <c:pt idx="57">
                  <c:v>0.22265624999999997</c:v>
                </c:pt>
                <c:pt idx="58">
                  <c:v>0.22656249999999997</c:v>
                </c:pt>
                <c:pt idx="59">
                  <c:v>0.23046875</c:v>
                </c:pt>
                <c:pt idx="60">
                  <c:v>0.234375</c:v>
                </c:pt>
                <c:pt idx="61">
                  <c:v>0.23828125</c:v>
                </c:pt>
                <c:pt idx="62">
                  <c:v>0.2421875</c:v>
                </c:pt>
                <c:pt idx="63">
                  <c:v>0.24609375</c:v>
                </c:pt>
                <c:pt idx="64">
                  <c:v>0.25</c:v>
                </c:pt>
                <c:pt idx="65">
                  <c:v>0.25390625</c:v>
                </c:pt>
                <c:pt idx="66">
                  <c:v>0.2578125</c:v>
                </c:pt>
                <c:pt idx="67">
                  <c:v>0.26171875</c:v>
                </c:pt>
                <c:pt idx="68">
                  <c:v>0.265625</c:v>
                </c:pt>
                <c:pt idx="69">
                  <c:v>0.26953125</c:v>
                </c:pt>
                <c:pt idx="70">
                  <c:v>0.2734375</c:v>
                </c:pt>
                <c:pt idx="71">
                  <c:v>0.27734375</c:v>
                </c:pt>
                <c:pt idx="72">
                  <c:v>0.28125</c:v>
                </c:pt>
                <c:pt idx="73">
                  <c:v>0.28515625</c:v>
                </c:pt>
                <c:pt idx="74">
                  <c:v>0.2890625</c:v>
                </c:pt>
                <c:pt idx="75">
                  <c:v>0.29296875</c:v>
                </c:pt>
                <c:pt idx="76">
                  <c:v>0.296875</c:v>
                </c:pt>
                <c:pt idx="77">
                  <c:v>0.30078125</c:v>
                </c:pt>
                <c:pt idx="78">
                  <c:v>0.3046875</c:v>
                </c:pt>
                <c:pt idx="79">
                  <c:v>0.30859375</c:v>
                </c:pt>
                <c:pt idx="80">
                  <c:v>0.3125</c:v>
                </c:pt>
                <c:pt idx="81">
                  <c:v>0.31640625</c:v>
                </c:pt>
                <c:pt idx="82">
                  <c:v>0.3203125</c:v>
                </c:pt>
                <c:pt idx="83">
                  <c:v>0.32421875</c:v>
                </c:pt>
                <c:pt idx="84">
                  <c:v>0.328125</c:v>
                </c:pt>
                <c:pt idx="85">
                  <c:v>0.33203125</c:v>
                </c:pt>
                <c:pt idx="86">
                  <c:v>0.3359375</c:v>
                </c:pt>
                <c:pt idx="87">
                  <c:v>0.33984375</c:v>
                </c:pt>
                <c:pt idx="88">
                  <c:v>0.34375</c:v>
                </c:pt>
                <c:pt idx="89">
                  <c:v>0.34765625</c:v>
                </c:pt>
                <c:pt idx="90">
                  <c:v>0.3515625</c:v>
                </c:pt>
                <c:pt idx="91">
                  <c:v>0.35546875</c:v>
                </c:pt>
                <c:pt idx="92">
                  <c:v>0.359375</c:v>
                </c:pt>
                <c:pt idx="93">
                  <c:v>0.36328125</c:v>
                </c:pt>
                <c:pt idx="94">
                  <c:v>0.3671875</c:v>
                </c:pt>
                <c:pt idx="95">
                  <c:v>0.37109375</c:v>
                </c:pt>
                <c:pt idx="96">
                  <c:v>0.375</c:v>
                </c:pt>
                <c:pt idx="97">
                  <c:v>0.37890625</c:v>
                </c:pt>
                <c:pt idx="98">
                  <c:v>0.3828125</c:v>
                </c:pt>
                <c:pt idx="99">
                  <c:v>0.38671875</c:v>
                </c:pt>
                <c:pt idx="100">
                  <c:v>0.390625</c:v>
                </c:pt>
                <c:pt idx="101">
                  <c:v>0.39453125</c:v>
                </c:pt>
                <c:pt idx="102">
                  <c:v>0.3984375</c:v>
                </c:pt>
                <c:pt idx="103">
                  <c:v>0.40234375</c:v>
                </c:pt>
                <c:pt idx="104">
                  <c:v>0.40625</c:v>
                </c:pt>
                <c:pt idx="105">
                  <c:v>0.41015625</c:v>
                </c:pt>
                <c:pt idx="106">
                  <c:v>0.4140625</c:v>
                </c:pt>
                <c:pt idx="107">
                  <c:v>0.41796875</c:v>
                </c:pt>
                <c:pt idx="108">
                  <c:v>0.421875</c:v>
                </c:pt>
                <c:pt idx="109">
                  <c:v>0.42578125000000006</c:v>
                </c:pt>
                <c:pt idx="110">
                  <c:v>0.42968750000000006</c:v>
                </c:pt>
                <c:pt idx="111">
                  <c:v>0.43359375000000006</c:v>
                </c:pt>
                <c:pt idx="112">
                  <c:v>0.43750000000000006</c:v>
                </c:pt>
                <c:pt idx="113">
                  <c:v>0.44140624999999994</c:v>
                </c:pt>
                <c:pt idx="114">
                  <c:v>0.44531249999999994</c:v>
                </c:pt>
                <c:pt idx="115">
                  <c:v>0.44921874999999994</c:v>
                </c:pt>
                <c:pt idx="116">
                  <c:v>0.45312499999999994</c:v>
                </c:pt>
                <c:pt idx="117">
                  <c:v>0.45703125</c:v>
                </c:pt>
                <c:pt idx="118">
                  <c:v>0.4609375</c:v>
                </c:pt>
                <c:pt idx="119">
                  <c:v>0.46484375</c:v>
                </c:pt>
                <c:pt idx="120">
                  <c:v>0.46875</c:v>
                </c:pt>
                <c:pt idx="121">
                  <c:v>0.47265625</c:v>
                </c:pt>
                <c:pt idx="122">
                  <c:v>0.4765625</c:v>
                </c:pt>
                <c:pt idx="123">
                  <c:v>0.48046875</c:v>
                </c:pt>
                <c:pt idx="124">
                  <c:v>0.484375</c:v>
                </c:pt>
                <c:pt idx="125">
                  <c:v>0.48828125</c:v>
                </c:pt>
                <c:pt idx="126">
                  <c:v>0.4921875</c:v>
                </c:pt>
                <c:pt idx="127">
                  <c:v>0.49609375</c:v>
                </c:pt>
                <c:pt idx="128">
                  <c:v>0.5</c:v>
                </c:pt>
                <c:pt idx="129">
                  <c:v>0.50390625</c:v>
                </c:pt>
                <c:pt idx="130">
                  <c:v>0.5078125</c:v>
                </c:pt>
                <c:pt idx="131">
                  <c:v>0.51171875</c:v>
                </c:pt>
                <c:pt idx="132">
                  <c:v>0.515625</c:v>
                </c:pt>
                <c:pt idx="133">
                  <c:v>0.51953125</c:v>
                </c:pt>
                <c:pt idx="134">
                  <c:v>0.5234375</c:v>
                </c:pt>
                <c:pt idx="135">
                  <c:v>0.52734375</c:v>
                </c:pt>
                <c:pt idx="136">
                  <c:v>0.53125</c:v>
                </c:pt>
                <c:pt idx="137">
                  <c:v>0.53515625</c:v>
                </c:pt>
                <c:pt idx="138">
                  <c:v>0.5390625</c:v>
                </c:pt>
                <c:pt idx="139">
                  <c:v>0.54296875</c:v>
                </c:pt>
                <c:pt idx="140">
                  <c:v>0.546875</c:v>
                </c:pt>
                <c:pt idx="141">
                  <c:v>0.55078125</c:v>
                </c:pt>
                <c:pt idx="142">
                  <c:v>0.5546875</c:v>
                </c:pt>
                <c:pt idx="143">
                  <c:v>0.55859375</c:v>
                </c:pt>
                <c:pt idx="144">
                  <c:v>0.5625</c:v>
                </c:pt>
                <c:pt idx="145">
                  <c:v>0.56640625</c:v>
                </c:pt>
                <c:pt idx="146">
                  <c:v>0.5703125</c:v>
                </c:pt>
                <c:pt idx="147">
                  <c:v>0.57421875</c:v>
                </c:pt>
                <c:pt idx="148">
                  <c:v>0.578125</c:v>
                </c:pt>
                <c:pt idx="149">
                  <c:v>0.58203125</c:v>
                </c:pt>
                <c:pt idx="150">
                  <c:v>0.5859375</c:v>
                </c:pt>
                <c:pt idx="151">
                  <c:v>0.58984375</c:v>
                </c:pt>
                <c:pt idx="152">
                  <c:v>0.59375</c:v>
                </c:pt>
                <c:pt idx="153">
                  <c:v>0.59765625</c:v>
                </c:pt>
                <c:pt idx="154">
                  <c:v>0.6015625</c:v>
                </c:pt>
                <c:pt idx="155">
                  <c:v>0.60546875</c:v>
                </c:pt>
                <c:pt idx="156">
                  <c:v>0.609375</c:v>
                </c:pt>
                <c:pt idx="157">
                  <c:v>0.61328125</c:v>
                </c:pt>
                <c:pt idx="158">
                  <c:v>0.6171875</c:v>
                </c:pt>
                <c:pt idx="159">
                  <c:v>0.62109375</c:v>
                </c:pt>
                <c:pt idx="160">
                  <c:v>0.625</c:v>
                </c:pt>
                <c:pt idx="161">
                  <c:v>0.62890625</c:v>
                </c:pt>
                <c:pt idx="162">
                  <c:v>0.6328125</c:v>
                </c:pt>
                <c:pt idx="163">
                  <c:v>0.63671875</c:v>
                </c:pt>
                <c:pt idx="164">
                  <c:v>0.640625</c:v>
                </c:pt>
                <c:pt idx="165">
                  <c:v>0.64453125</c:v>
                </c:pt>
                <c:pt idx="166">
                  <c:v>0.6484375</c:v>
                </c:pt>
                <c:pt idx="167">
                  <c:v>0.65234375</c:v>
                </c:pt>
                <c:pt idx="168">
                  <c:v>0.65625</c:v>
                </c:pt>
                <c:pt idx="169">
                  <c:v>0.66015625</c:v>
                </c:pt>
                <c:pt idx="170">
                  <c:v>0.6640625</c:v>
                </c:pt>
                <c:pt idx="171">
                  <c:v>0.66796875</c:v>
                </c:pt>
                <c:pt idx="172">
                  <c:v>0.671875</c:v>
                </c:pt>
                <c:pt idx="173">
                  <c:v>0.67578125</c:v>
                </c:pt>
                <c:pt idx="174">
                  <c:v>0.6796875</c:v>
                </c:pt>
                <c:pt idx="175">
                  <c:v>0.68359375</c:v>
                </c:pt>
                <c:pt idx="176">
                  <c:v>0.6875</c:v>
                </c:pt>
                <c:pt idx="177">
                  <c:v>0.69140625</c:v>
                </c:pt>
                <c:pt idx="178">
                  <c:v>0.6953125</c:v>
                </c:pt>
                <c:pt idx="179">
                  <c:v>0.69921875</c:v>
                </c:pt>
                <c:pt idx="180">
                  <c:v>0.703125</c:v>
                </c:pt>
                <c:pt idx="181">
                  <c:v>0.70703125</c:v>
                </c:pt>
                <c:pt idx="182">
                  <c:v>0.7109375</c:v>
                </c:pt>
                <c:pt idx="183">
                  <c:v>0.71484375</c:v>
                </c:pt>
                <c:pt idx="184">
                  <c:v>0.71875</c:v>
                </c:pt>
                <c:pt idx="185">
                  <c:v>0.72265625</c:v>
                </c:pt>
                <c:pt idx="186">
                  <c:v>0.7265625</c:v>
                </c:pt>
                <c:pt idx="187">
                  <c:v>0.73046875</c:v>
                </c:pt>
                <c:pt idx="188">
                  <c:v>0.734375</c:v>
                </c:pt>
                <c:pt idx="189">
                  <c:v>0.73828125</c:v>
                </c:pt>
                <c:pt idx="190">
                  <c:v>0.7421875</c:v>
                </c:pt>
                <c:pt idx="191">
                  <c:v>0.74609375</c:v>
                </c:pt>
                <c:pt idx="192">
                  <c:v>0.75</c:v>
                </c:pt>
                <c:pt idx="193">
                  <c:v>0.75390625</c:v>
                </c:pt>
                <c:pt idx="194">
                  <c:v>0.7578125</c:v>
                </c:pt>
                <c:pt idx="195">
                  <c:v>0.76171875</c:v>
                </c:pt>
                <c:pt idx="196">
                  <c:v>0.765625</c:v>
                </c:pt>
                <c:pt idx="197">
                  <c:v>0.76953125</c:v>
                </c:pt>
                <c:pt idx="198">
                  <c:v>0.7734375</c:v>
                </c:pt>
                <c:pt idx="199">
                  <c:v>0.77734375</c:v>
                </c:pt>
                <c:pt idx="200">
                  <c:v>0.78125</c:v>
                </c:pt>
                <c:pt idx="201">
                  <c:v>0.78515624999999989</c:v>
                </c:pt>
                <c:pt idx="202">
                  <c:v>0.7890625</c:v>
                </c:pt>
                <c:pt idx="203">
                  <c:v>0.79296874999999989</c:v>
                </c:pt>
                <c:pt idx="204">
                  <c:v>0.796875</c:v>
                </c:pt>
                <c:pt idx="205">
                  <c:v>0.80078124999999989</c:v>
                </c:pt>
                <c:pt idx="206">
                  <c:v>0.8046875</c:v>
                </c:pt>
                <c:pt idx="207">
                  <c:v>0.80859374999999989</c:v>
                </c:pt>
                <c:pt idx="208">
                  <c:v>0.8125</c:v>
                </c:pt>
                <c:pt idx="209">
                  <c:v>0.81640625</c:v>
                </c:pt>
                <c:pt idx="210">
                  <c:v>0.8203125</c:v>
                </c:pt>
                <c:pt idx="211">
                  <c:v>0.82421875</c:v>
                </c:pt>
                <c:pt idx="212">
                  <c:v>0.828125</c:v>
                </c:pt>
                <c:pt idx="213">
                  <c:v>0.83203125</c:v>
                </c:pt>
                <c:pt idx="214">
                  <c:v>0.8359375</c:v>
                </c:pt>
                <c:pt idx="215">
                  <c:v>0.83984375</c:v>
                </c:pt>
                <c:pt idx="216">
                  <c:v>0.84375</c:v>
                </c:pt>
                <c:pt idx="217">
                  <c:v>0.84765625</c:v>
                </c:pt>
                <c:pt idx="218">
                  <c:v>0.85156250000000011</c:v>
                </c:pt>
                <c:pt idx="219">
                  <c:v>0.85546875</c:v>
                </c:pt>
                <c:pt idx="220">
                  <c:v>0.85937500000000011</c:v>
                </c:pt>
                <c:pt idx="221">
                  <c:v>0.86328125</c:v>
                </c:pt>
                <c:pt idx="222">
                  <c:v>0.86718750000000011</c:v>
                </c:pt>
                <c:pt idx="223">
                  <c:v>0.87109375</c:v>
                </c:pt>
                <c:pt idx="224">
                  <c:v>0.87500000000000011</c:v>
                </c:pt>
                <c:pt idx="225">
                  <c:v>0.87890625</c:v>
                </c:pt>
                <c:pt idx="226">
                  <c:v>0.88281249999999989</c:v>
                </c:pt>
                <c:pt idx="227">
                  <c:v>0.88671875</c:v>
                </c:pt>
                <c:pt idx="228">
                  <c:v>0.89062499999999989</c:v>
                </c:pt>
                <c:pt idx="229">
                  <c:v>0.89453125</c:v>
                </c:pt>
                <c:pt idx="230">
                  <c:v>0.89843749999999989</c:v>
                </c:pt>
                <c:pt idx="231">
                  <c:v>0.90234375</c:v>
                </c:pt>
                <c:pt idx="232">
                  <c:v>0.90624999999999989</c:v>
                </c:pt>
                <c:pt idx="233">
                  <c:v>0.91015625</c:v>
                </c:pt>
                <c:pt idx="234">
                  <c:v>0.9140625</c:v>
                </c:pt>
                <c:pt idx="235">
                  <c:v>0.91796875</c:v>
                </c:pt>
                <c:pt idx="236">
                  <c:v>0.921875</c:v>
                </c:pt>
                <c:pt idx="237">
                  <c:v>0.92578125</c:v>
                </c:pt>
                <c:pt idx="238">
                  <c:v>0.9296875</c:v>
                </c:pt>
                <c:pt idx="239">
                  <c:v>0.93359375</c:v>
                </c:pt>
                <c:pt idx="240">
                  <c:v>0.9375</c:v>
                </c:pt>
                <c:pt idx="241">
                  <c:v>0.94140625</c:v>
                </c:pt>
                <c:pt idx="242">
                  <c:v>0.9453125</c:v>
                </c:pt>
                <c:pt idx="243">
                  <c:v>0.94921875000000011</c:v>
                </c:pt>
                <c:pt idx="244">
                  <c:v>0.953125</c:v>
                </c:pt>
                <c:pt idx="245">
                  <c:v>0.95703125000000011</c:v>
                </c:pt>
                <c:pt idx="246">
                  <c:v>0.9609375</c:v>
                </c:pt>
                <c:pt idx="247">
                  <c:v>0.96484375000000011</c:v>
                </c:pt>
                <c:pt idx="248">
                  <c:v>0.96875</c:v>
                </c:pt>
                <c:pt idx="249">
                  <c:v>0.97265625000000011</c:v>
                </c:pt>
                <c:pt idx="250">
                  <c:v>0.9765625</c:v>
                </c:pt>
                <c:pt idx="251">
                  <c:v>0.98046874999999989</c:v>
                </c:pt>
                <c:pt idx="252">
                  <c:v>0.984375</c:v>
                </c:pt>
                <c:pt idx="253">
                  <c:v>0.98828124999999989</c:v>
                </c:pt>
                <c:pt idx="254">
                  <c:v>0.9921875</c:v>
                </c:pt>
                <c:pt idx="255">
                  <c:v>0.99609374999999989</c:v>
                </c:pt>
                <c:pt idx="256">
                  <c:v>1</c:v>
                </c:pt>
                <c:pt idx="257">
                  <c:v>1.00390625</c:v>
                </c:pt>
                <c:pt idx="258">
                  <c:v>1.0078125</c:v>
                </c:pt>
                <c:pt idx="259">
                  <c:v>1.01171875</c:v>
                </c:pt>
                <c:pt idx="260">
                  <c:v>1.015625</c:v>
                </c:pt>
                <c:pt idx="261">
                  <c:v>1.01953125</c:v>
                </c:pt>
                <c:pt idx="262">
                  <c:v>1.0234375</c:v>
                </c:pt>
                <c:pt idx="263">
                  <c:v>1.02734375</c:v>
                </c:pt>
                <c:pt idx="264">
                  <c:v>1.03125</c:v>
                </c:pt>
                <c:pt idx="265">
                  <c:v>1.03515625</c:v>
                </c:pt>
                <c:pt idx="266">
                  <c:v>1.0390625</c:v>
                </c:pt>
                <c:pt idx="267">
                  <c:v>1.04296875</c:v>
                </c:pt>
                <c:pt idx="268">
                  <c:v>1.046875</c:v>
                </c:pt>
                <c:pt idx="269">
                  <c:v>1.05078125</c:v>
                </c:pt>
                <c:pt idx="270">
                  <c:v>1.0546875</c:v>
                </c:pt>
                <c:pt idx="271">
                  <c:v>1.05859375</c:v>
                </c:pt>
                <c:pt idx="272">
                  <c:v>1.0625</c:v>
                </c:pt>
                <c:pt idx="273">
                  <c:v>1.06640625</c:v>
                </c:pt>
                <c:pt idx="274">
                  <c:v>1.0703125</c:v>
                </c:pt>
                <c:pt idx="275">
                  <c:v>1.07421875</c:v>
                </c:pt>
                <c:pt idx="276">
                  <c:v>1.078125</c:v>
                </c:pt>
                <c:pt idx="277">
                  <c:v>1.08203125</c:v>
                </c:pt>
                <c:pt idx="278">
                  <c:v>1.0859375</c:v>
                </c:pt>
                <c:pt idx="279">
                  <c:v>1.08984375</c:v>
                </c:pt>
                <c:pt idx="280">
                  <c:v>1.09375</c:v>
                </c:pt>
                <c:pt idx="281">
                  <c:v>1.09765625</c:v>
                </c:pt>
                <c:pt idx="282">
                  <c:v>1.1015625</c:v>
                </c:pt>
                <c:pt idx="283">
                  <c:v>1.10546875</c:v>
                </c:pt>
                <c:pt idx="284">
                  <c:v>1.109375</c:v>
                </c:pt>
                <c:pt idx="285">
                  <c:v>1.11328125</c:v>
                </c:pt>
                <c:pt idx="286">
                  <c:v>1.1171875</c:v>
                </c:pt>
                <c:pt idx="287">
                  <c:v>1.12109375</c:v>
                </c:pt>
                <c:pt idx="288">
                  <c:v>1.125</c:v>
                </c:pt>
                <c:pt idx="289">
                  <c:v>1.12890625</c:v>
                </c:pt>
                <c:pt idx="290">
                  <c:v>1.1328125</c:v>
                </c:pt>
                <c:pt idx="291">
                  <c:v>1.13671875</c:v>
                </c:pt>
                <c:pt idx="292">
                  <c:v>1.140625</c:v>
                </c:pt>
                <c:pt idx="293">
                  <c:v>1.14453125</c:v>
                </c:pt>
                <c:pt idx="294">
                  <c:v>1.1484375</c:v>
                </c:pt>
                <c:pt idx="295">
                  <c:v>1.15234375</c:v>
                </c:pt>
                <c:pt idx="296">
                  <c:v>1.15625</c:v>
                </c:pt>
                <c:pt idx="297">
                  <c:v>1.16015625</c:v>
                </c:pt>
                <c:pt idx="298">
                  <c:v>1.1640625</c:v>
                </c:pt>
                <c:pt idx="299">
                  <c:v>1.16796875</c:v>
                </c:pt>
                <c:pt idx="300">
                  <c:v>1.171875</c:v>
                </c:pt>
                <c:pt idx="301">
                  <c:v>1.17578125</c:v>
                </c:pt>
                <c:pt idx="302">
                  <c:v>1.1796875</c:v>
                </c:pt>
                <c:pt idx="303">
                  <c:v>1.18359375</c:v>
                </c:pt>
                <c:pt idx="304">
                  <c:v>1.1875</c:v>
                </c:pt>
                <c:pt idx="305">
                  <c:v>1.19140625</c:v>
                </c:pt>
                <c:pt idx="306">
                  <c:v>1.1953125</c:v>
                </c:pt>
                <c:pt idx="307">
                  <c:v>1.19921875</c:v>
                </c:pt>
                <c:pt idx="308">
                  <c:v>1.203125</c:v>
                </c:pt>
                <c:pt idx="309">
                  <c:v>1.20703125</c:v>
                </c:pt>
                <c:pt idx="310">
                  <c:v>1.2109375</c:v>
                </c:pt>
                <c:pt idx="311">
                  <c:v>1.21484375</c:v>
                </c:pt>
                <c:pt idx="312">
                  <c:v>1.21875</c:v>
                </c:pt>
                <c:pt idx="313">
                  <c:v>1.22265625</c:v>
                </c:pt>
                <c:pt idx="314">
                  <c:v>1.2265625</c:v>
                </c:pt>
                <c:pt idx="315">
                  <c:v>1.23046875</c:v>
                </c:pt>
                <c:pt idx="316">
                  <c:v>1.234375</c:v>
                </c:pt>
              </c:numCache>
            </c:numRef>
          </c:xVal>
          <c:yVal>
            <c:numRef>
              <c:f>BTF重み係数!$H$17:$H$333</c:f>
              <c:numCache>
                <c:formatCode>General</c:formatCode>
                <c:ptCount val="3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-1.3081122801224538E-3</c:v>
                </c:pt>
                <c:pt idx="66">
                  <c:v>-5.2328431884663112E-3</c:v>
                </c:pt>
                <c:pt idx="67">
                  <c:v>-1.1775375403941834E-2</c:v>
                </c:pt>
                <c:pt idx="68">
                  <c:v>-2.0937681642538408E-2</c:v>
                </c:pt>
                <c:pt idx="69">
                  <c:v>-3.272252703829006E-2</c:v>
                </c:pt>
                <c:pt idx="70">
                  <c:v>-4.713347248518799E-2</c:v>
                </c:pt>
                <c:pt idx="71">
                  <c:v>-6.4174878948623559E-2</c:v>
                </c:pt>
                <c:pt idx="72">
                  <c:v>-8.3851912757468533E-2</c:v>
                </c:pt>
                <c:pt idx="73">
                  <c:v>-0.10617055189050356</c:v>
                </c:pt>
                <c:pt idx="74">
                  <c:v>-0.13113759327347296</c:v>
                </c:pt>
                <c:pt idx="75">
                  <c:v>-0.15876066110581821</c:v>
                </c:pt>
                <c:pt idx="76">
                  <c:v>-0.18904821623888429</c:v>
                </c:pt>
                <c:pt idx="77">
                  <c:v>-0.22200956663029267</c:v>
                </c:pt>
                <c:pt idx="78">
                  <c:v>-0.25765487890217298</c:v>
                </c:pt>
                <c:pt idx="79">
                  <c:v>-0.295995191034086</c:v>
                </c:pt>
                <c:pt idx="80">
                  <c:v>-0.33704242622473074</c:v>
                </c:pt>
                <c:pt idx="81">
                  <c:v>-0.38080940795995322</c:v>
                </c:pt>
                <c:pt idx="82">
                  <c:v>-0.4273098763281718</c:v>
                </c:pt>
                <c:pt idx="83">
                  <c:v>-0.47655850562817392</c:v>
                </c:pt>
                <c:pt idx="84">
                  <c:v>-0.52857092331820799</c:v>
                </c:pt>
                <c:pt idx="85">
                  <c:v>-0.58336373035957978</c:v>
                </c:pt>
                <c:pt idx="86">
                  <c:v>-0.64095452301247791</c:v>
                </c:pt>
                <c:pt idx="87">
                  <c:v>-0.70136191614654142</c:v>
                </c:pt>
                <c:pt idx="88">
                  <c:v>-0.76460556813382219</c:v>
                </c:pt>
                <c:pt idx="89">
                  <c:v>-0.83070620739725443</c:v>
                </c:pt>
                <c:pt idx="90">
                  <c:v>-0.89968566069359102</c:v>
                </c:pt>
                <c:pt idx="91">
                  <c:v>-0.97156688321602747</c:v>
                </c:pt>
                <c:pt idx="92">
                  <c:v>-1.0463739906084648</c:v>
                </c:pt>
                <c:pt idx="93">
                  <c:v>-1.1241322929905739</c:v>
                </c:pt>
                <c:pt idx="94">
                  <c:v>-1.2048683311005763</c:v>
                </c:pt>
                <c:pt idx="95">
                  <c:v>-1.2886099146710659</c:v>
                </c:pt>
                <c:pt idx="96">
                  <c:v>-1.3753861631621744</c:v>
                </c:pt>
                <c:pt idx="97">
                  <c:v>-1.4652275489861681</c:v>
                </c:pt>
                <c:pt idx="98">
                  <c:v>-1.5581659433681008</c:v>
                </c:pt>
                <c:pt idx="99">
                  <c:v>-1.6542346649985229</c:v>
                </c:pt>
                <c:pt idx="100">
                  <c:v>-1.7534685316467007</c:v>
                </c:pt>
                <c:pt idx="101">
                  <c:v>-1.855903914916136</c:v>
                </c:pt>
                <c:pt idx="102">
                  <c:v>-1.9615787983388311</c:v>
                </c:pt>
                <c:pt idx="103">
                  <c:v>-2.0705328390205882</c:v>
                </c:pt>
                <c:pt idx="104">
                  <c:v>-2.1828074330668703</c:v>
                </c:pt>
                <c:pt idx="105">
                  <c:v>-2.298445785037686</c:v>
                </c:pt>
                <c:pt idx="106">
                  <c:v>-2.4174929817003599</c:v>
                </c:pt>
                <c:pt idx="107">
                  <c:v>-2.5399960703716773</c:v>
                </c:pt>
                <c:pt idx="108">
                  <c:v>-2.6660041421652974</c:v>
                </c:pt>
                <c:pt idx="109">
                  <c:v>-2.7955684204873203</c:v>
                </c:pt>
                <c:pt idx="110">
                  <c:v>-2.9287423551523366</c:v>
                </c:pt>
                <c:pt idx="111">
                  <c:v>-3.0655817225246644</c:v>
                </c:pt>
                <c:pt idx="112">
                  <c:v>-3.2061447321250074</c:v>
                </c:pt>
                <c:pt idx="113">
                  <c:v>-3.3504921401819088</c:v>
                </c:pt>
                <c:pt idx="114">
                  <c:v>-3.4986873706504982</c:v>
                </c:pt>
                <c:pt idx="115">
                  <c:v>-3.6507966442684188</c:v>
                </c:pt>
                <c:pt idx="116">
                  <c:v>-3.8068891162715217</c:v>
                </c:pt>
                <c:pt idx="117">
                  <c:v>-3.9670370234497234</c:v>
                </c:pt>
                <c:pt idx="118">
                  <c:v>-4.1313158412877726</c:v>
                </c:pt>
                <c:pt idx="119">
                  <c:v>-4.2998044520069154</c:v>
                </c:pt>
                <c:pt idx="120">
                  <c:v>-4.4725853244024263</c:v>
                </c:pt>
                <c:pt idx="121">
                  <c:v>-4.6497447064599813</c:v>
                </c:pt>
                <c:pt idx="122">
                  <c:v>-4.8313728318316294</c:v>
                </c:pt>
                <c:pt idx="123">
                  <c:v>-5.0175641413613388</c:v>
                </c:pt>
                <c:pt idx="124">
                  <c:v>-5.2084175209718433</c:v>
                </c:pt>
                <c:pt idx="125">
                  <c:v>-5.4040365573609304</c:v>
                </c:pt>
                <c:pt idx="126">
                  <c:v>-5.604529813107896</c:v>
                </c:pt>
                <c:pt idx="127">
                  <c:v>-5.8100111229623019</c:v>
                </c:pt>
                <c:pt idx="128">
                  <c:v>-6.0205999132796215</c:v>
                </c:pt>
                <c:pt idx="129">
                  <c:v>-6.2364215467854116</c:v>
                </c:pt>
                <c:pt idx="130">
                  <c:v>-6.4576076950938877</c:v>
                </c:pt>
                <c:pt idx="131">
                  <c:v>-6.6842967416835029</c:v>
                </c:pt>
                <c:pt idx="132">
                  <c:v>-6.9166342183448748</c:v>
                </c:pt>
                <c:pt idx="133">
                  <c:v>-7.1547732784713789</c:v>
                </c:pt>
                <c:pt idx="134">
                  <c:v>-7.3988752109665015</c:v>
                </c:pt>
                <c:pt idx="135">
                  <c:v>-7.6491099990014373</c:v>
                </c:pt>
                <c:pt idx="136">
                  <c:v>-7.9056569283815499</c:v>
                </c:pt>
                <c:pt idx="137">
                  <c:v>-8.1687052508805014</c:v>
                </c:pt>
                <c:pt idx="138">
                  <c:v>-8.4384549085896801</c:v>
                </c:pt>
                <c:pt idx="139">
                  <c:v>-8.7151173261219999</c:v>
                </c:pt>
                <c:pt idx="140">
                  <c:v>-8.9989162784215395</c:v>
                </c:pt>
                <c:pt idx="141">
                  <c:v>-9.2900888429844173</c:v>
                </c:pt>
                <c:pt idx="142">
                  <c:v>-9.5888864465172094</c:v>
                </c:pt>
                <c:pt idx="143">
                  <c:v>-9.8955760174779108</c:v>
                </c:pt>
                <c:pt idx="144">
                  <c:v>-10.210441257596411</c:v>
                </c:pt>
                <c:pt idx="145">
                  <c:v>-10.533784047402683</c:v>
                </c:pt>
                <c:pt idx="146">
                  <c:v>-10.865926003053609</c:v>
                </c:pt>
                <c:pt idx="147">
                  <c:v>-11.20721020441076</c:v>
                </c:pt>
                <c:pt idx="148">
                  <c:v>-11.558003117460821</c:v>
                </c:pt>
                <c:pt idx="149">
                  <c:v>-11.918696737887927</c:v>
                </c:pt>
                <c:pt idx="150">
                  <c:v>-12.289710987024183</c:v>
                </c:pt>
                <c:pt idx="151">
                  <c:v>-12.671496396673893</c:v>
                </c:pt>
                <c:pt idx="152">
                  <c:v>-13.064537125617374</c:v>
                </c:pt>
                <c:pt idx="153">
                  <c:v>-13.469354358189163</c:v>
                </c:pt>
                <c:pt idx="154">
                  <c:v>-13.88651014449194</c:v>
                </c:pt>
                <c:pt idx="155">
                  <c:v>-14.316611752930884</c:v>
                </c:pt>
                <c:pt idx="156">
                  <c:v>-14.76031661931497</c:v>
                </c:pt>
                <c:pt idx="157">
                  <c:v>-15.218337993392348</c:v>
                </c:pt>
                <c:pt idx="158">
                  <c:v>-15.691451404162988</c:v>
                </c:pt>
                <c:pt idx="159">
                  <c:v>-16.180502090680978</c:v>
                </c:pt>
                <c:pt idx="160">
                  <c:v>-16.686413576676692</c:v>
                </c:pt>
                <c:pt idx="161">
                  <c:v>-17.210197606982064</c:v>
                </c:pt>
                <c:pt idx="162">
                  <c:v>-17.752965713803537</c:v>
                </c:pt>
                <c:pt idx="163">
                  <c:v>-18.315942744535178</c:v>
                </c:pt>
                <c:pt idx="164">
                  <c:v>-18.900482764332331</c:v>
                </c:pt>
                <c:pt idx="165">
                  <c:v>-19.508087851932899</c:v>
                </c:pt>
                <c:pt idx="166">
                  <c:v>-20.140430444287194</c:v>
                </c:pt>
                <c:pt idx="167">
                  <c:v>-20.799380065679198</c:v>
                </c:pt>
                <c:pt idx="168">
                  <c:v>-21.487035516021841</c:v>
                </c:pt>
                <c:pt idx="169">
                  <c:v>-22.205763913466324</c:v>
                </c:pt>
                <c:pt idx="170">
                  <c:v>-22.958248421007585</c:v>
                </c:pt>
                <c:pt idx="171">
                  <c:v>-23.747547083223846</c:v>
                </c:pt>
                <c:pt idx="172">
                  <c:v>-24.577166028858414</c:v>
                </c:pt>
                <c:pt idx="173">
                  <c:v>-25.451151465422996</c:v>
                </c:pt>
                <c:pt idx="174">
                  <c:v>-26.37420656954605</c:v>
                </c:pt>
                <c:pt idx="175">
                  <c:v>-27.351841822762282</c:v>
                </c:pt>
                <c:pt idx="176">
                  <c:v>-28.390570977011208</c:v>
                </c:pt>
                <c:pt idx="177">
                  <c:v>-29.498170349328696</c:v>
                </c:pt>
                <c:pt idx="178">
                  <c:v>-30.684027711989394</c:v>
                </c:pt>
                <c:pt idx="179">
                  <c:v>-31.959620704216157</c:v>
                </c:pt>
                <c:pt idx="180">
                  <c:v>-33.339187126342203</c:v>
                </c:pt>
                <c:pt idx="181">
                  <c:v>-34.840687586461016</c:v>
                </c:pt>
                <c:pt idx="182">
                  <c:v>-36.487228262144185</c:v>
                </c:pt>
                <c:pt idx="183">
                  <c:v>-38.309235844214776</c:v>
                </c:pt>
                <c:pt idx="184">
                  <c:v>-40.347918890812963</c:v>
                </c:pt>
                <c:pt idx="185">
                  <c:v>-42.661052659600031</c:v>
                </c:pt>
                <c:pt idx="186">
                  <c:v>-45.333253480416253</c:v>
                </c:pt>
                <c:pt idx="187">
                  <c:v>-48.495705561665126</c:v>
                </c:pt>
                <c:pt idx="188">
                  <c:v>-52.368181035729656</c:v>
                </c:pt>
                <c:pt idx="189">
                  <c:v>-57.362677931571483</c:v>
                </c:pt>
                <c:pt idx="190">
                  <c:v>-64.404148019100504</c:v>
                </c:pt>
                <c:pt idx="191">
                  <c:v>-76.444039733379583</c:v>
                </c:pt>
                <c:pt idx="192">
                  <c:v>-300</c:v>
                </c:pt>
                <c:pt idx="193">
                  <c:v>-300</c:v>
                </c:pt>
                <c:pt idx="194">
                  <c:v>-300</c:v>
                </c:pt>
                <c:pt idx="195">
                  <c:v>-300</c:v>
                </c:pt>
                <c:pt idx="196">
                  <c:v>-300</c:v>
                </c:pt>
                <c:pt idx="197">
                  <c:v>-300</c:v>
                </c:pt>
                <c:pt idx="198">
                  <c:v>-300</c:v>
                </c:pt>
                <c:pt idx="199">
                  <c:v>-300</c:v>
                </c:pt>
                <c:pt idx="200">
                  <c:v>-300</c:v>
                </c:pt>
                <c:pt idx="201">
                  <c:v>-300</c:v>
                </c:pt>
                <c:pt idx="202">
                  <c:v>-300</c:v>
                </c:pt>
                <c:pt idx="203">
                  <c:v>-300</c:v>
                </c:pt>
                <c:pt idx="204">
                  <c:v>-300</c:v>
                </c:pt>
                <c:pt idx="205">
                  <c:v>-300</c:v>
                </c:pt>
                <c:pt idx="206">
                  <c:v>-300</c:v>
                </c:pt>
                <c:pt idx="207">
                  <c:v>-300</c:v>
                </c:pt>
                <c:pt idx="208">
                  <c:v>-300</c:v>
                </c:pt>
                <c:pt idx="209">
                  <c:v>-300</c:v>
                </c:pt>
                <c:pt idx="210">
                  <c:v>-300</c:v>
                </c:pt>
                <c:pt idx="211">
                  <c:v>-300</c:v>
                </c:pt>
                <c:pt idx="212">
                  <c:v>-300</c:v>
                </c:pt>
                <c:pt idx="213">
                  <c:v>-300</c:v>
                </c:pt>
                <c:pt idx="214">
                  <c:v>-300</c:v>
                </c:pt>
                <c:pt idx="215">
                  <c:v>-300</c:v>
                </c:pt>
                <c:pt idx="216">
                  <c:v>-300</c:v>
                </c:pt>
                <c:pt idx="217">
                  <c:v>-300</c:v>
                </c:pt>
                <c:pt idx="218">
                  <c:v>-300</c:v>
                </c:pt>
                <c:pt idx="219">
                  <c:v>-300</c:v>
                </c:pt>
                <c:pt idx="220">
                  <c:v>-300</c:v>
                </c:pt>
                <c:pt idx="221">
                  <c:v>-300</c:v>
                </c:pt>
                <c:pt idx="222">
                  <c:v>-300</c:v>
                </c:pt>
                <c:pt idx="223">
                  <c:v>-300</c:v>
                </c:pt>
                <c:pt idx="224">
                  <c:v>-300</c:v>
                </c:pt>
                <c:pt idx="225">
                  <c:v>-300</c:v>
                </c:pt>
                <c:pt idx="226">
                  <c:v>-300</c:v>
                </c:pt>
                <c:pt idx="227">
                  <c:v>-300</c:v>
                </c:pt>
                <c:pt idx="228">
                  <c:v>-300</c:v>
                </c:pt>
                <c:pt idx="229">
                  <c:v>-300</c:v>
                </c:pt>
                <c:pt idx="230">
                  <c:v>-300</c:v>
                </c:pt>
                <c:pt idx="231">
                  <c:v>-300</c:v>
                </c:pt>
                <c:pt idx="232">
                  <c:v>-300</c:v>
                </c:pt>
                <c:pt idx="233">
                  <c:v>-300</c:v>
                </c:pt>
                <c:pt idx="234">
                  <c:v>-300</c:v>
                </c:pt>
                <c:pt idx="235">
                  <c:v>-300</c:v>
                </c:pt>
                <c:pt idx="236">
                  <c:v>-300</c:v>
                </c:pt>
                <c:pt idx="237">
                  <c:v>-300</c:v>
                </c:pt>
                <c:pt idx="238">
                  <c:v>-300</c:v>
                </c:pt>
                <c:pt idx="239">
                  <c:v>-300</c:v>
                </c:pt>
                <c:pt idx="240">
                  <c:v>-300</c:v>
                </c:pt>
                <c:pt idx="241">
                  <c:v>-300</c:v>
                </c:pt>
                <c:pt idx="242">
                  <c:v>-300</c:v>
                </c:pt>
                <c:pt idx="243">
                  <c:v>-300</c:v>
                </c:pt>
                <c:pt idx="244">
                  <c:v>-300</c:v>
                </c:pt>
                <c:pt idx="245">
                  <c:v>-300</c:v>
                </c:pt>
                <c:pt idx="246">
                  <c:v>-300</c:v>
                </c:pt>
                <c:pt idx="247">
                  <c:v>-300</c:v>
                </c:pt>
                <c:pt idx="248">
                  <c:v>-300</c:v>
                </c:pt>
                <c:pt idx="249">
                  <c:v>-300</c:v>
                </c:pt>
                <c:pt idx="250">
                  <c:v>-300</c:v>
                </c:pt>
                <c:pt idx="251">
                  <c:v>-300</c:v>
                </c:pt>
                <c:pt idx="252">
                  <c:v>-300</c:v>
                </c:pt>
                <c:pt idx="253">
                  <c:v>-300</c:v>
                </c:pt>
                <c:pt idx="254">
                  <c:v>-300</c:v>
                </c:pt>
                <c:pt idx="255">
                  <c:v>-300</c:v>
                </c:pt>
                <c:pt idx="256">
                  <c:v>-300</c:v>
                </c:pt>
                <c:pt idx="257">
                  <c:v>-300</c:v>
                </c:pt>
                <c:pt idx="258">
                  <c:v>-300</c:v>
                </c:pt>
                <c:pt idx="259">
                  <c:v>-300</c:v>
                </c:pt>
                <c:pt idx="260">
                  <c:v>-300</c:v>
                </c:pt>
                <c:pt idx="261">
                  <c:v>-300</c:v>
                </c:pt>
                <c:pt idx="262">
                  <c:v>-300</c:v>
                </c:pt>
                <c:pt idx="263">
                  <c:v>-300</c:v>
                </c:pt>
                <c:pt idx="264">
                  <c:v>-300</c:v>
                </c:pt>
                <c:pt idx="265">
                  <c:v>-300</c:v>
                </c:pt>
                <c:pt idx="266">
                  <c:v>-300</c:v>
                </c:pt>
                <c:pt idx="267">
                  <c:v>-300</c:v>
                </c:pt>
                <c:pt idx="268">
                  <c:v>-300</c:v>
                </c:pt>
                <c:pt idx="269">
                  <c:v>-300</c:v>
                </c:pt>
                <c:pt idx="270">
                  <c:v>-300</c:v>
                </c:pt>
                <c:pt idx="271">
                  <c:v>-300</c:v>
                </c:pt>
                <c:pt idx="272">
                  <c:v>-300</c:v>
                </c:pt>
                <c:pt idx="273">
                  <c:v>-300</c:v>
                </c:pt>
                <c:pt idx="274">
                  <c:v>-300</c:v>
                </c:pt>
                <c:pt idx="275">
                  <c:v>-300</c:v>
                </c:pt>
                <c:pt idx="276">
                  <c:v>-300</c:v>
                </c:pt>
                <c:pt idx="277">
                  <c:v>-300</c:v>
                </c:pt>
                <c:pt idx="278">
                  <c:v>-300</c:v>
                </c:pt>
                <c:pt idx="279">
                  <c:v>-300</c:v>
                </c:pt>
                <c:pt idx="280">
                  <c:v>-300</c:v>
                </c:pt>
                <c:pt idx="281">
                  <c:v>-300</c:v>
                </c:pt>
                <c:pt idx="282">
                  <c:v>-300</c:v>
                </c:pt>
                <c:pt idx="283">
                  <c:v>-300</c:v>
                </c:pt>
                <c:pt idx="284">
                  <c:v>-300</c:v>
                </c:pt>
                <c:pt idx="285">
                  <c:v>-300</c:v>
                </c:pt>
                <c:pt idx="286">
                  <c:v>-300</c:v>
                </c:pt>
                <c:pt idx="287">
                  <c:v>-300</c:v>
                </c:pt>
                <c:pt idx="288">
                  <c:v>-300</c:v>
                </c:pt>
                <c:pt idx="289">
                  <c:v>-300</c:v>
                </c:pt>
                <c:pt idx="290">
                  <c:v>-300</c:v>
                </c:pt>
                <c:pt idx="291">
                  <c:v>-300</c:v>
                </c:pt>
                <c:pt idx="292">
                  <c:v>-300</c:v>
                </c:pt>
                <c:pt idx="293">
                  <c:v>-300</c:v>
                </c:pt>
                <c:pt idx="294">
                  <c:v>-300</c:v>
                </c:pt>
                <c:pt idx="295">
                  <c:v>-300</c:v>
                </c:pt>
                <c:pt idx="296">
                  <c:v>-300</c:v>
                </c:pt>
                <c:pt idx="297">
                  <c:v>-300</c:v>
                </c:pt>
                <c:pt idx="298">
                  <c:v>-300</c:v>
                </c:pt>
                <c:pt idx="299">
                  <c:v>-300</c:v>
                </c:pt>
                <c:pt idx="300">
                  <c:v>-300</c:v>
                </c:pt>
                <c:pt idx="301">
                  <c:v>-300</c:v>
                </c:pt>
                <c:pt idx="302">
                  <c:v>-300</c:v>
                </c:pt>
                <c:pt idx="303">
                  <c:v>-300</c:v>
                </c:pt>
                <c:pt idx="304">
                  <c:v>-300</c:v>
                </c:pt>
                <c:pt idx="305">
                  <c:v>-300</c:v>
                </c:pt>
                <c:pt idx="306">
                  <c:v>-300</c:v>
                </c:pt>
                <c:pt idx="307">
                  <c:v>-300</c:v>
                </c:pt>
                <c:pt idx="308">
                  <c:v>-300</c:v>
                </c:pt>
                <c:pt idx="309">
                  <c:v>-300</c:v>
                </c:pt>
                <c:pt idx="310">
                  <c:v>-300</c:v>
                </c:pt>
                <c:pt idx="311">
                  <c:v>-300</c:v>
                </c:pt>
                <c:pt idx="312">
                  <c:v>-300</c:v>
                </c:pt>
                <c:pt idx="313">
                  <c:v>-300</c:v>
                </c:pt>
                <c:pt idx="314">
                  <c:v>-300</c:v>
                </c:pt>
                <c:pt idx="315">
                  <c:v>-300</c:v>
                </c:pt>
                <c:pt idx="316">
                  <c:v>-300</c:v>
                </c:pt>
              </c:numCache>
            </c:numRef>
          </c:yVal>
          <c:smooth val="0"/>
        </c:ser>
        <c:ser>
          <c:idx val="2"/>
          <c:order val="2"/>
          <c:tx>
            <c:v>LPF特性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BTF重み係数!$F$17:$F$333</c:f>
              <c:numCache>
                <c:formatCode>General</c:formatCode>
                <c:ptCount val="317"/>
                <c:pt idx="0">
                  <c:v>0</c:v>
                </c:pt>
                <c:pt idx="1">
                  <c:v>3.90625E-3</c:v>
                </c:pt>
                <c:pt idx="2">
                  <c:v>7.8125E-3</c:v>
                </c:pt>
                <c:pt idx="3">
                  <c:v>1.171875E-2</c:v>
                </c:pt>
                <c:pt idx="4">
                  <c:v>1.5625E-2</c:v>
                </c:pt>
                <c:pt idx="5">
                  <c:v>1.953125E-2</c:v>
                </c:pt>
                <c:pt idx="6">
                  <c:v>2.34375E-2</c:v>
                </c:pt>
                <c:pt idx="7">
                  <c:v>2.7343750000000003E-2</c:v>
                </c:pt>
                <c:pt idx="8">
                  <c:v>3.125E-2</c:v>
                </c:pt>
                <c:pt idx="9">
                  <c:v>3.515625E-2</c:v>
                </c:pt>
                <c:pt idx="10">
                  <c:v>3.90625E-2</c:v>
                </c:pt>
                <c:pt idx="11">
                  <c:v>4.296875E-2</c:v>
                </c:pt>
                <c:pt idx="12">
                  <c:v>4.6875E-2</c:v>
                </c:pt>
                <c:pt idx="13">
                  <c:v>5.078125E-2</c:v>
                </c:pt>
                <c:pt idx="14">
                  <c:v>5.4687500000000007E-2</c:v>
                </c:pt>
                <c:pt idx="15">
                  <c:v>5.859375E-2</c:v>
                </c:pt>
                <c:pt idx="16">
                  <c:v>6.25E-2</c:v>
                </c:pt>
                <c:pt idx="17">
                  <c:v>6.640625E-2</c:v>
                </c:pt>
                <c:pt idx="18">
                  <c:v>7.03125E-2</c:v>
                </c:pt>
                <c:pt idx="19">
                  <c:v>7.421875E-2</c:v>
                </c:pt>
                <c:pt idx="20">
                  <c:v>7.8125E-2</c:v>
                </c:pt>
                <c:pt idx="21">
                  <c:v>8.203125E-2</c:v>
                </c:pt>
                <c:pt idx="22">
                  <c:v>8.59375E-2</c:v>
                </c:pt>
                <c:pt idx="23">
                  <c:v>8.984375E-2</c:v>
                </c:pt>
                <c:pt idx="24">
                  <c:v>9.375E-2</c:v>
                </c:pt>
                <c:pt idx="25">
                  <c:v>9.765625E-2</c:v>
                </c:pt>
                <c:pt idx="26">
                  <c:v>0.1015625</c:v>
                </c:pt>
                <c:pt idx="27">
                  <c:v>0.10546875</c:v>
                </c:pt>
                <c:pt idx="28">
                  <c:v>0.10937500000000001</c:v>
                </c:pt>
                <c:pt idx="29">
                  <c:v>0.11328124999999999</c:v>
                </c:pt>
                <c:pt idx="30">
                  <c:v>0.1171875</c:v>
                </c:pt>
                <c:pt idx="31">
                  <c:v>0.12109375</c:v>
                </c:pt>
                <c:pt idx="32">
                  <c:v>0.125</c:v>
                </c:pt>
                <c:pt idx="33">
                  <c:v>0.12890625</c:v>
                </c:pt>
                <c:pt idx="34">
                  <c:v>0.1328125</c:v>
                </c:pt>
                <c:pt idx="35">
                  <c:v>0.13671875</c:v>
                </c:pt>
                <c:pt idx="36">
                  <c:v>0.140625</c:v>
                </c:pt>
                <c:pt idx="37">
                  <c:v>0.14453125</c:v>
                </c:pt>
                <c:pt idx="38">
                  <c:v>0.1484375</c:v>
                </c:pt>
                <c:pt idx="39">
                  <c:v>0.15234375</c:v>
                </c:pt>
                <c:pt idx="40">
                  <c:v>0.15625</c:v>
                </c:pt>
                <c:pt idx="41">
                  <c:v>0.16015625</c:v>
                </c:pt>
                <c:pt idx="42">
                  <c:v>0.1640625</c:v>
                </c:pt>
                <c:pt idx="43">
                  <c:v>0.16796875</c:v>
                </c:pt>
                <c:pt idx="44">
                  <c:v>0.171875</c:v>
                </c:pt>
                <c:pt idx="45">
                  <c:v>0.17578125</c:v>
                </c:pt>
                <c:pt idx="46">
                  <c:v>0.1796875</c:v>
                </c:pt>
                <c:pt idx="47">
                  <c:v>0.18359375</c:v>
                </c:pt>
                <c:pt idx="48">
                  <c:v>0.1875</c:v>
                </c:pt>
                <c:pt idx="49">
                  <c:v>0.19140625</c:v>
                </c:pt>
                <c:pt idx="50">
                  <c:v>0.1953125</c:v>
                </c:pt>
                <c:pt idx="51">
                  <c:v>0.19921875</c:v>
                </c:pt>
                <c:pt idx="52">
                  <c:v>0.203125</c:v>
                </c:pt>
                <c:pt idx="53">
                  <c:v>0.20703125</c:v>
                </c:pt>
                <c:pt idx="54">
                  <c:v>0.2109375</c:v>
                </c:pt>
                <c:pt idx="55">
                  <c:v>0.21484375000000003</c:v>
                </c:pt>
                <c:pt idx="56">
                  <c:v>0.21875000000000003</c:v>
                </c:pt>
                <c:pt idx="57">
                  <c:v>0.22265624999999997</c:v>
                </c:pt>
                <c:pt idx="58">
                  <c:v>0.22656249999999997</c:v>
                </c:pt>
                <c:pt idx="59">
                  <c:v>0.23046875</c:v>
                </c:pt>
                <c:pt idx="60">
                  <c:v>0.234375</c:v>
                </c:pt>
                <c:pt idx="61">
                  <c:v>0.23828125</c:v>
                </c:pt>
                <c:pt idx="62">
                  <c:v>0.2421875</c:v>
                </c:pt>
                <c:pt idx="63">
                  <c:v>0.24609375</c:v>
                </c:pt>
                <c:pt idx="64">
                  <c:v>0.25</c:v>
                </c:pt>
                <c:pt idx="65">
                  <c:v>0.25390625</c:v>
                </c:pt>
                <c:pt idx="66">
                  <c:v>0.2578125</c:v>
                </c:pt>
                <c:pt idx="67">
                  <c:v>0.26171875</c:v>
                </c:pt>
                <c:pt idx="68">
                  <c:v>0.265625</c:v>
                </c:pt>
                <c:pt idx="69">
                  <c:v>0.26953125</c:v>
                </c:pt>
                <c:pt idx="70">
                  <c:v>0.2734375</c:v>
                </c:pt>
                <c:pt idx="71">
                  <c:v>0.27734375</c:v>
                </c:pt>
                <c:pt idx="72">
                  <c:v>0.28125</c:v>
                </c:pt>
                <c:pt idx="73">
                  <c:v>0.28515625</c:v>
                </c:pt>
                <c:pt idx="74">
                  <c:v>0.2890625</c:v>
                </c:pt>
                <c:pt idx="75">
                  <c:v>0.29296875</c:v>
                </c:pt>
                <c:pt idx="76">
                  <c:v>0.296875</c:v>
                </c:pt>
                <c:pt idx="77">
                  <c:v>0.30078125</c:v>
                </c:pt>
                <c:pt idx="78">
                  <c:v>0.3046875</c:v>
                </c:pt>
                <c:pt idx="79">
                  <c:v>0.30859375</c:v>
                </c:pt>
                <c:pt idx="80">
                  <c:v>0.3125</c:v>
                </c:pt>
                <c:pt idx="81">
                  <c:v>0.31640625</c:v>
                </c:pt>
                <c:pt idx="82">
                  <c:v>0.3203125</c:v>
                </c:pt>
                <c:pt idx="83">
                  <c:v>0.32421875</c:v>
                </c:pt>
                <c:pt idx="84">
                  <c:v>0.328125</c:v>
                </c:pt>
                <c:pt idx="85">
                  <c:v>0.33203125</c:v>
                </c:pt>
                <c:pt idx="86">
                  <c:v>0.3359375</c:v>
                </c:pt>
                <c:pt idx="87">
                  <c:v>0.33984375</c:v>
                </c:pt>
                <c:pt idx="88">
                  <c:v>0.34375</c:v>
                </c:pt>
                <c:pt idx="89">
                  <c:v>0.34765625</c:v>
                </c:pt>
                <c:pt idx="90">
                  <c:v>0.3515625</c:v>
                </c:pt>
                <c:pt idx="91">
                  <c:v>0.35546875</c:v>
                </c:pt>
                <c:pt idx="92">
                  <c:v>0.359375</c:v>
                </c:pt>
                <c:pt idx="93">
                  <c:v>0.36328125</c:v>
                </c:pt>
                <c:pt idx="94">
                  <c:v>0.3671875</c:v>
                </c:pt>
                <c:pt idx="95">
                  <c:v>0.37109375</c:v>
                </c:pt>
                <c:pt idx="96">
                  <c:v>0.375</c:v>
                </c:pt>
                <c:pt idx="97">
                  <c:v>0.37890625</c:v>
                </c:pt>
                <c:pt idx="98">
                  <c:v>0.3828125</c:v>
                </c:pt>
                <c:pt idx="99">
                  <c:v>0.38671875</c:v>
                </c:pt>
                <c:pt idx="100">
                  <c:v>0.390625</c:v>
                </c:pt>
                <c:pt idx="101">
                  <c:v>0.39453125</c:v>
                </c:pt>
                <c:pt idx="102">
                  <c:v>0.3984375</c:v>
                </c:pt>
                <c:pt idx="103">
                  <c:v>0.40234375</c:v>
                </c:pt>
                <c:pt idx="104">
                  <c:v>0.40625</c:v>
                </c:pt>
                <c:pt idx="105">
                  <c:v>0.41015625</c:v>
                </c:pt>
                <c:pt idx="106">
                  <c:v>0.4140625</c:v>
                </c:pt>
                <c:pt idx="107">
                  <c:v>0.41796875</c:v>
                </c:pt>
                <c:pt idx="108">
                  <c:v>0.421875</c:v>
                </c:pt>
                <c:pt idx="109">
                  <c:v>0.42578125000000006</c:v>
                </c:pt>
                <c:pt idx="110">
                  <c:v>0.42968750000000006</c:v>
                </c:pt>
                <c:pt idx="111">
                  <c:v>0.43359375000000006</c:v>
                </c:pt>
                <c:pt idx="112">
                  <c:v>0.43750000000000006</c:v>
                </c:pt>
                <c:pt idx="113">
                  <c:v>0.44140624999999994</c:v>
                </c:pt>
                <c:pt idx="114">
                  <c:v>0.44531249999999994</c:v>
                </c:pt>
                <c:pt idx="115">
                  <c:v>0.44921874999999994</c:v>
                </c:pt>
                <c:pt idx="116">
                  <c:v>0.45312499999999994</c:v>
                </c:pt>
                <c:pt idx="117">
                  <c:v>0.45703125</c:v>
                </c:pt>
                <c:pt idx="118">
                  <c:v>0.4609375</c:v>
                </c:pt>
                <c:pt idx="119">
                  <c:v>0.46484375</c:v>
                </c:pt>
                <c:pt idx="120">
                  <c:v>0.46875</c:v>
                </c:pt>
                <c:pt idx="121">
                  <c:v>0.47265625</c:v>
                </c:pt>
                <c:pt idx="122">
                  <c:v>0.4765625</c:v>
                </c:pt>
                <c:pt idx="123">
                  <c:v>0.48046875</c:v>
                </c:pt>
                <c:pt idx="124">
                  <c:v>0.484375</c:v>
                </c:pt>
                <c:pt idx="125">
                  <c:v>0.48828125</c:v>
                </c:pt>
                <c:pt idx="126">
                  <c:v>0.4921875</c:v>
                </c:pt>
                <c:pt idx="127">
                  <c:v>0.49609375</c:v>
                </c:pt>
                <c:pt idx="128">
                  <c:v>0.5</c:v>
                </c:pt>
                <c:pt idx="129">
                  <c:v>0.50390625</c:v>
                </c:pt>
                <c:pt idx="130">
                  <c:v>0.5078125</c:v>
                </c:pt>
                <c:pt idx="131">
                  <c:v>0.51171875</c:v>
                </c:pt>
                <c:pt idx="132">
                  <c:v>0.515625</c:v>
                </c:pt>
                <c:pt idx="133">
                  <c:v>0.51953125</c:v>
                </c:pt>
                <c:pt idx="134">
                  <c:v>0.5234375</c:v>
                </c:pt>
                <c:pt idx="135">
                  <c:v>0.52734375</c:v>
                </c:pt>
                <c:pt idx="136">
                  <c:v>0.53125</c:v>
                </c:pt>
                <c:pt idx="137">
                  <c:v>0.53515625</c:v>
                </c:pt>
                <c:pt idx="138">
                  <c:v>0.5390625</c:v>
                </c:pt>
                <c:pt idx="139">
                  <c:v>0.54296875</c:v>
                </c:pt>
                <c:pt idx="140">
                  <c:v>0.546875</c:v>
                </c:pt>
                <c:pt idx="141">
                  <c:v>0.55078125</c:v>
                </c:pt>
                <c:pt idx="142">
                  <c:v>0.5546875</c:v>
                </c:pt>
                <c:pt idx="143">
                  <c:v>0.55859375</c:v>
                </c:pt>
                <c:pt idx="144">
                  <c:v>0.5625</c:v>
                </c:pt>
                <c:pt idx="145">
                  <c:v>0.56640625</c:v>
                </c:pt>
                <c:pt idx="146">
                  <c:v>0.5703125</c:v>
                </c:pt>
                <c:pt idx="147">
                  <c:v>0.57421875</c:v>
                </c:pt>
                <c:pt idx="148">
                  <c:v>0.578125</c:v>
                </c:pt>
                <c:pt idx="149">
                  <c:v>0.58203125</c:v>
                </c:pt>
                <c:pt idx="150">
                  <c:v>0.5859375</c:v>
                </c:pt>
                <c:pt idx="151">
                  <c:v>0.58984375</c:v>
                </c:pt>
                <c:pt idx="152">
                  <c:v>0.59375</c:v>
                </c:pt>
                <c:pt idx="153">
                  <c:v>0.59765625</c:v>
                </c:pt>
                <c:pt idx="154">
                  <c:v>0.6015625</c:v>
                </c:pt>
                <c:pt idx="155">
                  <c:v>0.60546875</c:v>
                </c:pt>
                <c:pt idx="156">
                  <c:v>0.609375</c:v>
                </c:pt>
                <c:pt idx="157">
                  <c:v>0.61328125</c:v>
                </c:pt>
                <c:pt idx="158">
                  <c:v>0.6171875</c:v>
                </c:pt>
                <c:pt idx="159">
                  <c:v>0.62109375</c:v>
                </c:pt>
                <c:pt idx="160">
                  <c:v>0.625</c:v>
                </c:pt>
                <c:pt idx="161">
                  <c:v>0.62890625</c:v>
                </c:pt>
                <c:pt idx="162">
                  <c:v>0.6328125</c:v>
                </c:pt>
                <c:pt idx="163">
                  <c:v>0.63671875</c:v>
                </c:pt>
                <c:pt idx="164">
                  <c:v>0.640625</c:v>
                </c:pt>
                <c:pt idx="165">
                  <c:v>0.64453125</c:v>
                </c:pt>
                <c:pt idx="166">
                  <c:v>0.6484375</c:v>
                </c:pt>
                <c:pt idx="167">
                  <c:v>0.65234375</c:v>
                </c:pt>
                <c:pt idx="168">
                  <c:v>0.65625</c:v>
                </c:pt>
                <c:pt idx="169">
                  <c:v>0.66015625</c:v>
                </c:pt>
                <c:pt idx="170">
                  <c:v>0.6640625</c:v>
                </c:pt>
                <c:pt idx="171">
                  <c:v>0.66796875</c:v>
                </c:pt>
                <c:pt idx="172">
                  <c:v>0.671875</c:v>
                </c:pt>
                <c:pt idx="173">
                  <c:v>0.67578125</c:v>
                </c:pt>
                <c:pt idx="174">
                  <c:v>0.6796875</c:v>
                </c:pt>
                <c:pt idx="175">
                  <c:v>0.68359375</c:v>
                </c:pt>
                <c:pt idx="176">
                  <c:v>0.6875</c:v>
                </c:pt>
                <c:pt idx="177">
                  <c:v>0.69140625</c:v>
                </c:pt>
                <c:pt idx="178">
                  <c:v>0.6953125</c:v>
                </c:pt>
                <c:pt idx="179">
                  <c:v>0.69921875</c:v>
                </c:pt>
                <c:pt idx="180">
                  <c:v>0.703125</c:v>
                </c:pt>
                <c:pt idx="181">
                  <c:v>0.70703125</c:v>
                </c:pt>
                <c:pt idx="182">
                  <c:v>0.7109375</c:v>
                </c:pt>
                <c:pt idx="183">
                  <c:v>0.71484375</c:v>
                </c:pt>
                <c:pt idx="184">
                  <c:v>0.71875</c:v>
                </c:pt>
                <c:pt idx="185">
                  <c:v>0.72265625</c:v>
                </c:pt>
                <c:pt idx="186">
                  <c:v>0.7265625</c:v>
                </c:pt>
                <c:pt idx="187">
                  <c:v>0.73046875</c:v>
                </c:pt>
                <c:pt idx="188">
                  <c:v>0.734375</c:v>
                </c:pt>
                <c:pt idx="189">
                  <c:v>0.73828125</c:v>
                </c:pt>
                <c:pt idx="190">
                  <c:v>0.7421875</c:v>
                </c:pt>
                <c:pt idx="191">
                  <c:v>0.74609375</c:v>
                </c:pt>
                <c:pt idx="192">
                  <c:v>0.75</c:v>
                </c:pt>
                <c:pt idx="193">
                  <c:v>0.75390625</c:v>
                </c:pt>
                <c:pt idx="194">
                  <c:v>0.7578125</c:v>
                </c:pt>
                <c:pt idx="195">
                  <c:v>0.76171875</c:v>
                </c:pt>
                <c:pt idx="196">
                  <c:v>0.765625</c:v>
                </c:pt>
                <c:pt idx="197">
                  <c:v>0.76953125</c:v>
                </c:pt>
                <c:pt idx="198">
                  <c:v>0.7734375</c:v>
                </c:pt>
                <c:pt idx="199">
                  <c:v>0.77734375</c:v>
                </c:pt>
                <c:pt idx="200">
                  <c:v>0.78125</c:v>
                </c:pt>
                <c:pt idx="201">
                  <c:v>0.78515624999999989</c:v>
                </c:pt>
                <c:pt idx="202">
                  <c:v>0.7890625</c:v>
                </c:pt>
                <c:pt idx="203">
                  <c:v>0.79296874999999989</c:v>
                </c:pt>
                <c:pt idx="204">
                  <c:v>0.796875</c:v>
                </c:pt>
                <c:pt idx="205">
                  <c:v>0.80078124999999989</c:v>
                </c:pt>
                <c:pt idx="206">
                  <c:v>0.8046875</c:v>
                </c:pt>
                <c:pt idx="207">
                  <c:v>0.80859374999999989</c:v>
                </c:pt>
                <c:pt idx="208">
                  <c:v>0.8125</c:v>
                </c:pt>
                <c:pt idx="209">
                  <c:v>0.81640625</c:v>
                </c:pt>
                <c:pt idx="210">
                  <c:v>0.8203125</c:v>
                </c:pt>
                <c:pt idx="211">
                  <c:v>0.82421875</c:v>
                </c:pt>
                <c:pt idx="212">
                  <c:v>0.828125</c:v>
                </c:pt>
                <c:pt idx="213">
                  <c:v>0.83203125</c:v>
                </c:pt>
                <c:pt idx="214">
                  <c:v>0.8359375</c:v>
                </c:pt>
                <c:pt idx="215">
                  <c:v>0.83984375</c:v>
                </c:pt>
                <c:pt idx="216">
                  <c:v>0.84375</c:v>
                </c:pt>
                <c:pt idx="217">
                  <c:v>0.84765625</c:v>
                </c:pt>
                <c:pt idx="218">
                  <c:v>0.85156250000000011</c:v>
                </c:pt>
                <c:pt idx="219">
                  <c:v>0.85546875</c:v>
                </c:pt>
                <c:pt idx="220">
                  <c:v>0.85937500000000011</c:v>
                </c:pt>
                <c:pt idx="221">
                  <c:v>0.86328125</c:v>
                </c:pt>
                <c:pt idx="222">
                  <c:v>0.86718750000000011</c:v>
                </c:pt>
                <c:pt idx="223">
                  <c:v>0.87109375</c:v>
                </c:pt>
                <c:pt idx="224">
                  <c:v>0.87500000000000011</c:v>
                </c:pt>
                <c:pt idx="225">
                  <c:v>0.87890625</c:v>
                </c:pt>
                <c:pt idx="226">
                  <c:v>0.88281249999999989</c:v>
                </c:pt>
                <c:pt idx="227">
                  <c:v>0.88671875</c:v>
                </c:pt>
                <c:pt idx="228">
                  <c:v>0.89062499999999989</c:v>
                </c:pt>
                <c:pt idx="229">
                  <c:v>0.89453125</c:v>
                </c:pt>
                <c:pt idx="230">
                  <c:v>0.89843749999999989</c:v>
                </c:pt>
                <c:pt idx="231">
                  <c:v>0.90234375</c:v>
                </c:pt>
                <c:pt idx="232">
                  <c:v>0.90624999999999989</c:v>
                </c:pt>
                <c:pt idx="233">
                  <c:v>0.91015625</c:v>
                </c:pt>
                <c:pt idx="234">
                  <c:v>0.9140625</c:v>
                </c:pt>
                <c:pt idx="235">
                  <c:v>0.91796875</c:v>
                </c:pt>
                <c:pt idx="236">
                  <c:v>0.921875</c:v>
                </c:pt>
                <c:pt idx="237">
                  <c:v>0.92578125</c:v>
                </c:pt>
                <c:pt idx="238">
                  <c:v>0.9296875</c:v>
                </c:pt>
                <c:pt idx="239">
                  <c:v>0.93359375</c:v>
                </c:pt>
                <c:pt idx="240">
                  <c:v>0.9375</c:v>
                </c:pt>
                <c:pt idx="241">
                  <c:v>0.94140625</c:v>
                </c:pt>
                <c:pt idx="242">
                  <c:v>0.9453125</c:v>
                </c:pt>
                <c:pt idx="243">
                  <c:v>0.94921875000000011</c:v>
                </c:pt>
                <c:pt idx="244">
                  <c:v>0.953125</c:v>
                </c:pt>
                <c:pt idx="245">
                  <c:v>0.95703125000000011</c:v>
                </c:pt>
                <c:pt idx="246">
                  <c:v>0.9609375</c:v>
                </c:pt>
                <c:pt idx="247">
                  <c:v>0.96484375000000011</c:v>
                </c:pt>
                <c:pt idx="248">
                  <c:v>0.96875</c:v>
                </c:pt>
                <c:pt idx="249">
                  <c:v>0.97265625000000011</c:v>
                </c:pt>
                <c:pt idx="250">
                  <c:v>0.9765625</c:v>
                </c:pt>
                <c:pt idx="251">
                  <c:v>0.98046874999999989</c:v>
                </c:pt>
                <c:pt idx="252">
                  <c:v>0.984375</c:v>
                </c:pt>
                <c:pt idx="253">
                  <c:v>0.98828124999999989</c:v>
                </c:pt>
                <c:pt idx="254">
                  <c:v>0.9921875</c:v>
                </c:pt>
                <c:pt idx="255">
                  <c:v>0.99609374999999989</c:v>
                </c:pt>
                <c:pt idx="256">
                  <c:v>1</c:v>
                </c:pt>
                <c:pt idx="257">
                  <c:v>1.00390625</c:v>
                </c:pt>
                <c:pt idx="258">
                  <c:v>1.0078125</c:v>
                </c:pt>
                <c:pt idx="259">
                  <c:v>1.01171875</c:v>
                </c:pt>
                <c:pt idx="260">
                  <c:v>1.015625</c:v>
                </c:pt>
                <c:pt idx="261">
                  <c:v>1.01953125</c:v>
                </c:pt>
                <c:pt idx="262">
                  <c:v>1.0234375</c:v>
                </c:pt>
                <c:pt idx="263">
                  <c:v>1.02734375</c:v>
                </c:pt>
                <c:pt idx="264">
                  <c:v>1.03125</c:v>
                </c:pt>
                <c:pt idx="265">
                  <c:v>1.03515625</c:v>
                </c:pt>
                <c:pt idx="266">
                  <c:v>1.0390625</c:v>
                </c:pt>
                <c:pt idx="267">
                  <c:v>1.04296875</c:v>
                </c:pt>
                <c:pt idx="268">
                  <c:v>1.046875</c:v>
                </c:pt>
                <c:pt idx="269">
                  <c:v>1.05078125</c:v>
                </c:pt>
                <c:pt idx="270">
                  <c:v>1.0546875</c:v>
                </c:pt>
                <c:pt idx="271">
                  <c:v>1.05859375</c:v>
                </c:pt>
                <c:pt idx="272">
                  <c:v>1.0625</c:v>
                </c:pt>
                <c:pt idx="273">
                  <c:v>1.06640625</c:v>
                </c:pt>
                <c:pt idx="274">
                  <c:v>1.0703125</c:v>
                </c:pt>
                <c:pt idx="275">
                  <c:v>1.07421875</c:v>
                </c:pt>
                <c:pt idx="276">
                  <c:v>1.078125</c:v>
                </c:pt>
                <c:pt idx="277">
                  <c:v>1.08203125</c:v>
                </c:pt>
                <c:pt idx="278">
                  <c:v>1.0859375</c:v>
                </c:pt>
                <c:pt idx="279">
                  <c:v>1.08984375</c:v>
                </c:pt>
                <c:pt idx="280">
                  <c:v>1.09375</c:v>
                </c:pt>
                <c:pt idx="281">
                  <c:v>1.09765625</c:v>
                </c:pt>
                <c:pt idx="282">
                  <c:v>1.1015625</c:v>
                </c:pt>
                <c:pt idx="283">
                  <c:v>1.10546875</c:v>
                </c:pt>
                <c:pt idx="284">
                  <c:v>1.109375</c:v>
                </c:pt>
                <c:pt idx="285">
                  <c:v>1.11328125</c:v>
                </c:pt>
                <c:pt idx="286">
                  <c:v>1.1171875</c:v>
                </c:pt>
                <c:pt idx="287">
                  <c:v>1.12109375</c:v>
                </c:pt>
                <c:pt idx="288">
                  <c:v>1.125</c:v>
                </c:pt>
                <c:pt idx="289">
                  <c:v>1.12890625</c:v>
                </c:pt>
                <c:pt idx="290">
                  <c:v>1.1328125</c:v>
                </c:pt>
                <c:pt idx="291">
                  <c:v>1.13671875</c:v>
                </c:pt>
                <c:pt idx="292">
                  <c:v>1.140625</c:v>
                </c:pt>
                <c:pt idx="293">
                  <c:v>1.14453125</c:v>
                </c:pt>
                <c:pt idx="294">
                  <c:v>1.1484375</c:v>
                </c:pt>
                <c:pt idx="295">
                  <c:v>1.15234375</c:v>
                </c:pt>
                <c:pt idx="296">
                  <c:v>1.15625</c:v>
                </c:pt>
                <c:pt idx="297">
                  <c:v>1.16015625</c:v>
                </c:pt>
                <c:pt idx="298">
                  <c:v>1.1640625</c:v>
                </c:pt>
                <c:pt idx="299">
                  <c:v>1.16796875</c:v>
                </c:pt>
                <c:pt idx="300">
                  <c:v>1.171875</c:v>
                </c:pt>
                <c:pt idx="301">
                  <c:v>1.17578125</c:v>
                </c:pt>
                <c:pt idx="302">
                  <c:v>1.1796875</c:v>
                </c:pt>
                <c:pt idx="303">
                  <c:v>1.18359375</c:v>
                </c:pt>
                <c:pt idx="304">
                  <c:v>1.1875</c:v>
                </c:pt>
                <c:pt idx="305">
                  <c:v>1.19140625</c:v>
                </c:pt>
                <c:pt idx="306">
                  <c:v>1.1953125</c:v>
                </c:pt>
                <c:pt idx="307">
                  <c:v>1.19921875</c:v>
                </c:pt>
                <c:pt idx="308">
                  <c:v>1.203125</c:v>
                </c:pt>
                <c:pt idx="309">
                  <c:v>1.20703125</c:v>
                </c:pt>
                <c:pt idx="310">
                  <c:v>1.2109375</c:v>
                </c:pt>
                <c:pt idx="311">
                  <c:v>1.21484375</c:v>
                </c:pt>
                <c:pt idx="312">
                  <c:v>1.21875</c:v>
                </c:pt>
                <c:pt idx="313">
                  <c:v>1.22265625</c:v>
                </c:pt>
                <c:pt idx="314">
                  <c:v>1.2265625</c:v>
                </c:pt>
                <c:pt idx="315">
                  <c:v>1.23046875</c:v>
                </c:pt>
                <c:pt idx="316">
                  <c:v>1.234375</c:v>
                </c:pt>
              </c:numCache>
            </c:numRef>
          </c:xVal>
          <c:yVal>
            <c:numRef>
              <c:f>BTF重み係数!$J$17:$J$333</c:f>
              <c:numCache>
                <c:formatCode>General</c:formatCode>
                <c:ptCount val="3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v>入力矩形波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BTF重み係数!$F$17:$F$333</c:f>
              <c:numCache>
                <c:formatCode>General</c:formatCode>
                <c:ptCount val="317"/>
                <c:pt idx="0">
                  <c:v>0</c:v>
                </c:pt>
                <c:pt idx="1">
                  <c:v>3.90625E-3</c:v>
                </c:pt>
                <c:pt idx="2">
                  <c:v>7.8125E-3</c:v>
                </c:pt>
                <c:pt idx="3">
                  <c:v>1.171875E-2</c:v>
                </c:pt>
                <c:pt idx="4">
                  <c:v>1.5625E-2</c:v>
                </c:pt>
                <c:pt idx="5">
                  <c:v>1.953125E-2</c:v>
                </c:pt>
                <c:pt idx="6">
                  <c:v>2.34375E-2</c:v>
                </c:pt>
                <c:pt idx="7">
                  <c:v>2.7343750000000003E-2</c:v>
                </c:pt>
                <c:pt idx="8">
                  <c:v>3.125E-2</c:v>
                </c:pt>
                <c:pt idx="9">
                  <c:v>3.515625E-2</c:v>
                </c:pt>
                <c:pt idx="10">
                  <c:v>3.90625E-2</c:v>
                </c:pt>
                <c:pt idx="11">
                  <c:v>4.296875E-2</c:v>
                </c:pt>
                <c:pt idx="12">
                  <c:v>4.6875E-2</c:v>
                </c:pt>
                <c:pt idx="13">
                  <c:v>5.078125E-2</c:v>
                </c:pt>
                <c:pt idx="14">
                  <c:v>5.4687500000000007E-2</c:v>
                </c:pt>
                <c:pt idx="15">
                  <c:v>5.859375E-2</c:v>
                </c:pt>
                <c:pt idx="16">
                  <c:v>6.25E-2</c:v>
                </c:pt>
                <c:pt idx="17">
                  <c:v>6.640625E-2</c:v>
                </c:pt>
                <c:pt idx="18">
                  <c:v>7.03125E-2</c:v>
                </c:pt>
                <c:pt idx="19">
                  <c:v>7.421875E-2</c:v>
                </c:pt>
                <c:pt idx="20">
                  <c:v>7.8125E-2</c:v>
                </c:pt>
                <c:pt idx="21">
                  <c:v>8.203125E-2</c:v>
                </c:pt>
                <c:pt idx="22">
                  <c:v>8.59375E-2</c:v>
                </c:pt>
                <c:pt idx="23">
                  <c:v>8.984375E-2</c:v>
                </c:pt>
                <c:pt idx="24">
                  <c:v>9.375E-2</c:v>
                </c:pt>
                <c:pt idx="25">
                  <c:v>9.765625E-2</c:v>
                </c:pt>
                <c:pt idx="26">
                  <c:v>0.1015625</c:v>
                </c:pt>
                <c:pt idx="27">
                  <c:v>0.10546875</c:v>
                </c:pt>
                <c:pt idx="28">
                  <c:v>0.10937500000000001</c:v>
                </c:pt>
                <c:pt idx="29">
                  <c:v>0.11328124999999999</c:v>
                </c:pt>
                <c:pt idx="30">
                  <c:v>0.1171875</c:v>
                </c:pt>
                <c:pt idx="31">
                  <c:v>0.12109375</c:v>
                </c:pt>
                <c:pt idx="32">
                  <c:v>0.125</c:v>
                </c:pt>
                <c:pt idx="33">
                  <c:v>0.12890625</c:v>
                </c:pt>
                <c:pt idx="34">
                  <c:v>0.1328125</c:v>
                </c:pt>
                <c:pt idx="35">
                  <c:v>0.13671875</c:v>
                </c:pt>
                <c:pt idx="36">
                  <c:v>0.140625</c:v>
                </c:pt>
                <c:pt idx="37">
                  <c:v>0.14453125</c:v>
                </c:pt>
                <c:pt idx="38">
                  <c:v>0.1484375</c:v>
                </c:pt>
                <c:pt idx="39">
                  <c:v>0.15234375</c:v>
                </c:pt>
                <c:pt idx="40">
                  <c:v>0.15625</c:v>
                </c:pt>
                <c:pt idx="41">
                  <c:v>0.16015625</c:v>
                </c:pt>
                <c:pt idx="42">
                  <c:v>0.1640625</c:v>
                </c:pt>
                <c:pt idx="43">
                  <c:v>0.16796875</c:v>
                </c:pt>
                <c:pt idx="44">
                  <c:v>0.171875</c:v>
                </c:pt>
                <c:pt idx="45">
                  <c:v>0.17578125</c:v>
                </c:pt>
                <c:pt idx="46">
                  <c:v>0.1796875</c:v>
                </c:pt>
                <c:pt idx="47">
                  <c:v>0.18359375</c:v>
                </c:pt>
                <c:pt idx="48">
                  <c:v>0.1875</c:v>
                </c:pt>
                <c:pt idx="49">
                  <c:v>0.19140625</c:v>
                </c:pt>
                <c:pt idx="50">
                  <c:v>0.1953125</c:v>
                </c:pt>
                <c:pt idx="51">
                  <c:v>0.19921875</c:v>
                </c:pt>
                <c:pt idx="52">
                  <c:v>0.203125</c:v>
                </c:pt>
                <c:pt idx="53">
                  <c:v>0.20703125</c:v>
                </c:pt>
                <c:pt idx="54">
                  <c:v>0.2109375</c:v>
                </c:pt>
                <c:pt idx="55">
                  <c:v>0.21484375000000003</c:v>
                </c:pt>
                <c:pt idx="56">
                  <c:v>0.21875000000000003</c:v>
                </c:pt>
                <c:pt idx="57">
                  <c:v>0.22265624999999997</c:v>
                </c:pt>
                <c:pt idx="58">
                  <c:v>0.22656249999999997</c:v>
                </c:pt>
                <c:pt idx="59">
                  <c:v>0.23046875</c:v>
                </c:pt>
                <c:pt idx="60">
                  <c:v>0.234375</c:v>
                </c:pt>
                <c:pt idx="61">
                  <c:v>0.23828125</c:v>
                </c:pt>
                <c:pt idx="62">
                  <c:v>0.2421875</c:v>
                </c:pt>
                <c:pt idx="63">
                  <c:v>0.24609375</c:v>
                </c:pt>
                <c:pt idx="64">
                  <c:v>0.25</c:v>
                </c:pt>
                <c:pt idx="65">
                  <c:v>0.25390625</c:v>
                </c:pt>
                <c:pt idx="66">
                  <c:v>0.2578125</c:v>
                </c:pt>
                <c:pt idx="67">
                  <c:v>0.26171875</c:v>
                </c:pt>
                <c:pt idx="68">
                  <c:v>0.265625</c:v>
                </c:pt>
                <c:pt idx="69">
                  <c:v>0.26953125</c:v>
                </c:pt>
                <c:pt idx="70">
                  <c:v>0.2734375</c:v>
                </c:pt>
                <c:pt idx="71">
                  <c:v>0.27734375</c:v>
                </c:pt>
                <c:pt idx="72">
                  <c:v>0.28125</c:v>
                </c:pt>
                <c:pt idx="73">
                  <c:v>0.28515625</c:v>
                </c:pt>
                <c:pt idx="74">
                  <c:v>0.2890625</c:v>
                </c:pt>
                <c:pt idx="75">
                  <c:v>0.29296875</c:v>
                </c:pt>
                <c:pt idx="76">
                  <c:v>0.296875</c:v>
                </c:pt>
                <c:pt idx="77">
                  <c:v>0.30078125</c:v>
                </c:pt>
                <c:pt idx="78">
                  <c:v>0.3046875</c:v>
                </c:pt>
                <c:pt idx="79">
                  <c:v>0.30859375</c:v>
                </c:pt>
                <c:pt idx="80">
                  <c:v>0.3125</c:v>
                </c:pt>
                <c:pt idx="81">
                  <c:v>0.31640625</c:v>
                </c:pt>
                <c:pt idx="82">
                  <c:v>0.3203125</c:v>
                </c:pt>
                <c:pt idx="83">
                  <c:v>0.32421875</c:v>
                </c:pt>
                <c:pt idx="84">
                  <c:v>0.328125</c:v>
                </c:pt>
                <c:pt idx="85">
                  <c:v>0.33203125</c:v>
                </c:pt>
                <c:pt idx="86">
                  <c:v>0.3359375</c:v>
                </c:pt>
                <c:pt idx="87">
                  <c:v>0.33984375</c:v>
                </c:pt>
                <c:pt idx="88">
                  <c:v>0.34375</c:v>
                </c:pt>
                <c:pt idx="89">
                  <c:v>0.34765625</c:v>
                </c:pt>
                <c:pt idx="90">
                  <c:v>0.3515625</c:v>
                </c:pt>
                <c:pt idx="91">
                  <c:v>0.35546875</c:v>
                </c:pt>
                <c:pt idx="92">
                  <c:v>0.359375</c:v>
                </c:pt>
                <c:pt idx="93">
                  <c:v>0.36328125</c:v>
                </c:pt>
                <c:pt idx="94">
                  <c:v>0.3671875</c:v>
                </c:pt>
                <c:pt idx="95">
                  <c:v>0.37109375</c:v>
                </c:pt>
                <c:pt idx="96">
                  <c:v>0.375</c:v>
                </c:pt>
                <c:pt idx="97">
                  <c:v>0.37890625</c:v>
                </c:pt>
                <c:pt idx="98">
                  <c:v>0.3828125</c:v>
                </c:pt>
                <c:pt idx="99">
                  <c:v>0.38671875</c:v>
                </c:pt>
                <c:pt idx="100">
                  <c:v>0.390625</c:v>
                </c:pt>
                <c:pt idx="101">
                  <c:v>0.39453125</c:v>
                </c:pt>
                <c:pt idx="102">
                  <c:v>0.3984375</c:v>
                </c:pt>
                <c:pt idx="103">
                  <c:v>0.40234375</c:v>
                </c:pt>
                <c:pt idx="104">
                  <c:v>0.40625</c:v>
                </c:pt>
                <c:pt idx="105">
                  <c:v>0.41015625</c:v>
                </c:pt>
                <c:pt idx="106">
                  <c:v>0.4140625</c:v>
                </c:pt>
                <c:pt idx="107">
                  <c:v>0.41796875</c:v>
                </c:pt>
                <c:pt idx="108">
                  <c:v>0.421875</c:v>
                </c:pt>
                <c:pt idx="109">
                  <c:v>0.42578125000000006</c:v>
                </c:pt>
                <c:pt idx="110">
                  <c:v>0.42968750000000006</c:v>
                </c:pt>
                <c:pt idx="111">
                  <c:v>0.43359375000000006</c:v>
                </c:pt>
                <c:pt idx="112">
                  <c:v>0.43750000000000006</c:v>
                </c:pt>
                <c:pt idx="113">
                  <c:v>0.44140624999999994</c:v>
                </c:pt>
                <c:pt idx="114">
                  <c:v>0.44531249999999994</c:v>
                </c:pt>
                <c:pt idx="115">
                  <c:v>0.44921874999999994</c:v>
                </c:pt>
                <c:pt idx="116">
                  <c:v>0.45312499999999994</c:v>
                </c:pt>
                <c:pt idx="117">
                  <c:v>0.45703125</c:v>
                </c:pt>
                <c:pt idx="118">
                  <c:v>0.4609375</c:v>
                </c:pt>
                <c:pt idx="119">
                  <c:v>0.46484375</c:v>
                </c:pt>
                <c:pt idx="120">
                  <c:v>0.46875</c:v>
                </c:pt>
                <c:pt idx="121">
                  <c:v>0.47265625</c:v>
                </c:pt>
                <c:pt idx="122">
                  <c:v>0.4765625</c:v>
                </c:pt>
                <c:pt idx="123">
                  <c:v>0.48046875</c:v>
                </c:pt>
                <c:pt idx="124">
                  <c:v>0.484375</c:v>
                </c:pt>
                <c:pt idx="125">
                  <c:v>0.48828125</c:v>
                </c:pt>
                <c:pt idx="126">
                  <c:v>0.4921875</c:v>
                </c:pt>
                <c:pt idx="127">
                  <c:v>0.49609375</c:v>
                </c:pt>
                <c:pt idx="128">
                  <c:v>0.5</c:v>
                </c:pt>
                <c:pt idx="129">
                  <c:v>0.50390625</c:v>
                </c:pt>
                <c:pt idx="130">
                  <c:v>0.5078125</c:v>
                </c:pt>
                <c:pt idx="131">
                  <c:v>0.51171875</c:v>
                </c:pt>
                <c:pt idx="132">
                  <c:v>0.515625</c:v>
                </c:pt>
                <c:pt idx="133">
                  <c:v>0.51953125</c:v>
                </c:pt>
                <c:pt idx="134">
                  <c:v>0.5234375</c:v>
                </c:pt>
                <c:pt idx="135">
                  <c:v>0.52734375</c:v>
                </c:pt>
                <c:pt idx="136">
                  <c:v>0.53125</c:v>
                </c:pt>
                <c:pt idx="137">
                  <c:v>0.53515625</c:v>
                </c:pt>
                <c:pt idx="138">
                  <c:v>0.5390625</c:v>
                </c:pt>
                <c:pt idx="139">
                  <c:v>0.54296875</c:v>
                </c:pt>
                <c:pt idx="140">
                  <c:v>0.546875</c:v>
                </c:pt>
                <c:pt idx="141">
                  <c:v>0.55078125</c:v>
                </c:pt>
                <c:pt idx="142">
                  <c:v>0.5546875</c:v>
                </c:pt>
                <c:pt idx="143">
                  <c:v>0.55859375</c:v>
                </c:pt>
                <c:pt idx="144">
                  <c:v>0.5625</c:v>
                </c:pt>
                <c:pt idx="145">
                  <c:v>0.56640625</c:v>
                </c:pt>
                <c:pt idx="146">
                  <c:v>0.5703125</c:v>
                </c:pt>
                <c:pt idx="147">
                  <c:v>0.57421875</c:v>
                </c:pt>
                <c:pt idx="148">
                  <c:v>0.578125</c:v>
                </c:pt>
                <c:pt idx="149">
                  <c:v>0.58203125</c:v>
                </c:pt>
                <c:pt idx="150">
                  <c:v>0.5859375</c:v>
                </c:pt>
                <c:pt idx="151">
                  <c:v>0.58984375</c:v>
                </c:pt>
                <c:pt idx="152">
                  <c:v>0.59375</c:v>
                </c:pt>
                <c:pt idx="153">
                  <c:v>0.59765625</c:v>
                </c:pt>
                <c:pt idx="154">
                  <c:v>0.6015625</c:v>
                </c:pt>
                <c:pt idx="155">
                  <c:v>0.60546875</c:v>
                </c:pt>
                <c:pt idx="156">
                  <c:v>0.609375</c:v>
                </c:pt>
                <c:pt idx="157">
                  <c:v>0.61328125</c:v>
                </c:pt>
                <c:pt idx="158">
                  <c:v>0.6171875</c:v>
                </c:pt>
                <c:pt idx="159">
                  <c:v>0.62109375</c:v>
                </c:pt>
                <c:pt idx="160">
                  <c:v>0.625</c:v>
                </c:pt>
                <c:pt idx="161">
                  <c:v>0.62890625</c:v>
                </c:pt>
                <c:pt idx="162">
                  <c:v>0.6328125</c:v>
                </c:pt>
                <c:pt idx="163">
                  <c:v>0.63671875</c:v>
                </c:pt>
                <c:pt idx="164">
                  <c:v>0.640625</c:v>
                </c:pt>
                <c:pt idx="165">
                  <c:v>0.64453125</c:v>
                </c:pt>
                <c:pt idx="166">
                  <c:v>0.6484375</c:v>
                </c:pt>
                <c:pt idx="167">
                  <c:v>0.65234375</c:v>
                </c:pt>
                <c:pt idx="168">
                  <c:v>0.65625</c:v>
                </c:pt>
                <c:pt idx="169">
                  <c:v>0.66015625</c:v>
                </c:pt>
                <c:pt idx="170">
                  <c:v>0.6640625</c:v>
                </c:pt>
                <c:pt idx="171">
                  <c:v>0.66796875</c:v>
                </c:pt>
                <c:pt idx="172">
                  <c:v>0.671875</c:v>
                </c:pt>
                <c:pt idx="173">
                  <c:v>0.67578125</c:v>
                </c:pt>
                <c:pt idx="174">
                  <c:v>0.6796875</c:v>
                </c:pt>
                <c:pt idx="175">
                  <c:v>0.68359375</c:v>
                </c:pt>
                <c:pt idx="176">
                  <c:v>0.6875</c:v>
                </c:pt>
                <c:pt idx="177">
                  <c:v>0.69140625</c:v>
                </c:pt>
                <c:pt idx="178">
                  <c:v>0.6953125</c:v>
                </c:pt>
                <c:pt idx="179">
                  <c:v>0.69921875</c:v>
                </c:pt>
                <c:pt idx="180">
                  <c:v>0.703125</c:v>
                </c:pt>
                <c:pt idx="181">
                  <c:v>0.70703125</c:v>
                </c:pt>
                <c:pt idx="182">
                  <c:v>0.7109375</c:v>
                </c:pt>
                <c:pt idx="183">
                  <c:v>0.71484375</c:v>
                </c:pt>
                <c:pt idx="184">
                  <c:v>0.71875</c:v>
                </c:pt>
                <c:pt idx="185">
                  <c:v>0.72265625</c:v>
                </c:pt>
                <c:pt idx="186">
                  <c:v>0.7265625</c:v>
                </c:pt>
                <c:pt idx="187">
                  <c:v>0.73046875</c:v>
                </c:pt>
                <c:pt idx="188">
                  <c:v>0.734375</c:v>
                </c:pt>
                <c:pt idx="189">
                  <c:v>0.73828125</c:v>
                </c:pt>
                <c:pt idx="190">
                  <c:v>0.7421875</c:v>
                </c:pt>
                <c:pt idx="191">
                  <c:v>0.74609375</c:v>
                </c:pt>
                <c:pt idx="192">
                  <c:v>0.75</c:v>
                </c:pt>
                <c:pt idx="193">
                  <c:v>0.75390625</c:v>
                </c:pt>
                <c:pt idx="194">
                  <c:v>0.7578125</c:v>
                </c:pt>
                <c:pt idx="195">
                  <c:v>0.76171875</c:v>
                </c:pt>
                <c:pt idx="196">
                  <c:v>0.765625</c:v>
                </c:pt>
                <c:pt idx="197">
                  <c:v>0.76953125</c:v>
                </c:pt>
                <c:pt idx="198">
                  <c:v>0.7734375</c:v>
                </c:pt>
                <c:pt idx="199">
                  <c:v>0.77734375</c:v>
                </c:pt>
                <c:pt idx="200">
                  <c:v>0.78125</c:v>
                </c:pt>
                <c:pt idx="201">
                  <c:v>0.78515624999999989</c:v>
                </c:pt>
                <c:pt idx="202">
                  <c:v>0.7890625</c:v>
                </c:pt>
                <c:pt idx="203">
                  <c:v>0.79296874999999989</c:v>
                </c:pt>
                <c:pt idx="204">
                  <c:v>0.796875</c:v>
                </c:pt>
                <c:pt idx="205">
                  <c:v>0.80078124999999989</c:v>
                </c:pt>
                <c:pt idx="206">
                  <c:v>0.8046875</c:v>
                </c:pt>
                <c:pt idx="207">
                  <c:v>0.80859374999999989</c:v>
                </c:pt>
                <c:pt idx="208">
                  <c:v>0.8125</c:v>
                </c:pt>
                <c:pt idx="209">
                  <c:v>0.81640625</c:v>
                </c:pt>
                <c:pt idx="210">
                  <c:v>0.8203125</c:v>
                </c:pt>
                <c:pt idx="211">
                  <c:v>0.82421875</c:v>
                </c:pt>
                <c:pt idx="212">
                  <c:v>0.828125</c:v>
                </c:pt>
                <c:pt idx="213">
                  <c:v>0.83203125</c:v>
                </c:pt>
                <c:pt idx="214">
                  <c:v>0.8359375</c:v>
                </c:pt>
                <c:pt idx="215">
                  <c:v>0.83984375</c:v>
                </c:pt>
                <c:pt idx="216">
                  <c:v>0.84375</c:v>
                </c:pt>
                <c:pt idx="217">
                  <c:v>0.84765625</c:v>
                </c:pt>
                <c:pt idx="218">
                  <c:v>0.85156250000000011</c:v>
                </c:pt>
                <c:pt idx="219">
                  <c:v>0.85546875</c:v>
                </c:pt>
                <c:pt idx="220">
                  <c:v>0.85937500000000011</c:v>
                </c:pt>
                <c:pt idx="221">
                  <c:v>0.86328125</c:v>
                </c:pt>
                <c:pt idx="222">
                  <c:v>0.86718750000000011</c:v>
                </c:pt>
                <c:pt idx="223">
                  <c:v>0.87109375</c:v>
                </c:pt>
                <c:pt idx="224">
                  <c:v>0.87500000000000011</c:v>
                </c:pt>
                <c:pt idx="225">
                  <c:v>0.87890625</c:v>
                </c:pt>
                <c:pt idx="226">
                  <c:v>0.88281249999999989</c:v>
                </c:pt>
                <c:pt idx="227">
                  <c:v>0.88671875</c:v>
                </c:pt>
                <c:pt idx="228">
                  <c:v>0.89062499999999989</c:v>
                </c:pt>
                <c:pt idx="229">
                  <c:v>0.89453125</c:v>
                </c:pt>
                <c:pt idx="230">
                  <c:v>0.89843749999999989</c:v>
                </c:pt>
                <c:pt idx="231">
                  <c:v>0.90234375</c:v>
                </c:pt>
                <c:pt idx="232">
                  <c:v>0.90624999999999989</c:v>
                </c:pt>
                <c:pt idx="233">
                  <c:v>0.91015625</c:v>
                </c:pt>
                <c:pt idx="234">
                  <c:v>0.9140625</c:v>
                </c:pt>
                <c:pt idx="235">
                  <c:v>0.91796875</c:v>
                </c:pt>
                <c:pt idx="236">
                  <c:v>0.921875</c:v>
                </c:pt>
                <c:pt idx="237">
                  <c:v>0.92578125</c:v>
                </c:pt>
                <c:pt idx="238">
                  <c:v>0.9296875</c:v>
                </c:pt>
                <c:pt idx="239">
                  <c:v>0.93359375</c:v>
                </c:pt>
                <c:pt idx="240">
                  <c:v>0.9375</c:v>
                </c:pt>
                <c:pt idx="241">
                  <c:v>0.94140625</c:v>
                </c:pt>
                <c:pt idx="242">
                  <c:v>0.9453125</c:v>
                </c:pt>
                <c:pt idx="243">
                  <c:v>0.94921875000000011</c:v>
                </c:pt>
                <c:pt idx="244">
                  <c:v>0.953125</c:v>
                </c:pt>
                <c:pt idx="245">
                  <c:v>0.95703125000000011</c:v>
                </c:pt>
                <c:pt idx="246">
                  <c:v>0.9609375</c:v>
                </c:pt>
                <c:pt idx="247">
                  <c:v>0.96484375000000011</c:v>
                </c:pt>
                <c:pt idx="248">
                  <c:v>0.96875</c:v>
                </c:pt>
                <c:pt idx="249">
                  <c:v>0.97265625000000011</c:v>
                </c:pt>
                <c:pt idx="250">
                  <c:v>0.9765625</c:v>
                </c:pt>
                <c:pt idx="251">
                  <c:v>0.98046874999999989</c:v>
                </c:pt>
                <c:pt idx="252">
                  <c:v>0.984375</c:v>
                </c:pt>
                <c:pt idx="253">
                  <c:v>0.98828124999999989</c:v>
                </c:pt>
                <c:pt idx="254">
                  <c:v>0.9921875</c:v>
                </c:pt>
                <c:pt idx="255">
                  <c:v>0.99609374999999989</c:v>
                </c:pt>
                <c:pt idx="256">
                  <c:v>1</c:v>
                </c:pt>
                <c:pt idx="257">
                  <c:v>1.00390625</c:v>
                </c:pt>
                <c:pt idx="258">
                  <c:v>1.0078125</c:v>
                </c:pt>
                <c:pt idx="259">
                  <c:v>1.01171875</c:v>
                </c:pt>
                <c:pt idx="260">
                  <c:v>1.015625</c:v>
                </c:pt>
                <c:pt idx="261">
                  <c:v>1.01953125</c:v>
                </c:pt>
                <c:pt idx="262">
                  <c:v>1.0234375</c:v>
                </c:pt>
                <c:pt idx="263">
                  <c:v>1.02734375</c:v>
                </c:pt>
                <c:pt idx="264">
                  <c:v>1.03125</c:v>
                </c:pt>
                <c:pt idx="265">
                  <c:v>1.03515625</c:v>
                </c:pt>
                <c:pt idx="266">
                  <c:v>1.0390625</c:v>
                </c:pt>
                <c:pt idx="267">
                  <c:v>1.04296875</c:v>
                </c:pt>
                <c:pt idx="268">
                  <c:v>1.046875</c:v>
                </c:pt>
                <c:pt idx="269">
                  <c:v>1.05078125</c:v>
                </c:pt>
                <c:pt idx="270">
                  <c:v>1.0546875</c:v>
                </c:pt>
                <c:pt idx="271">
                  <c:v>1.05859375</c:v>
                </c:pt>
                <c:pt idx="272">
                  <c:v>1.0625</c:v>
                </c:pt>
                <c:pt idx="273">
                  <c:v>1.06640625</c:v>
                </c:pt>
                <c:pt idx="274">
                  <c:v>1.0703125</c:v>
                </c:pt>
                <c:pt idx="275">
                  <c:v>1.07421875</c:v>
                </c:pt>
                <c:pt idx="276">
                  <c:v>1.078125</c:v>
                </c:pt>
                <c:pt idx="277">
                  <c:v>1.08203125</c:v>
                </c:pt>
                <c:pt idx="278">
                  <c:v>1.0859375</c:v>
                </c:pt>
                <c:pt idx="279">
                  <c:v>1.08984375</c:v>
                </c:pt>
                <c:pt idx="280">
                  <c:v>1.09375</c:v>
                </c:pt>
                <c:pt idx="281">
                  <c:v>1.09765625</c:v>
                </c:pt>
                <c:pt idx="282">
                  <c:v>1.1015625</c:v>
                </c:pt>
                <c:pt idx="283">
                  <c:v>1.10546875</c:v>
                </c:pt>
                <c:pt idx="284">
                  <c:v>1.109375</c:v>
                </c:pt>
                <c:pt idx="285">
                  <c:v>1.11328125</c:v>
                </c:pt>
                <c:pt idx="286">
                  <c:v>1.1171875</c:v>
                </c:pt>
                <c:pt idx="287">
                  <c:v>1.12109375</c:v>
                </c:pt>
                <c:pt idx="288">
                  <c:v>1.125</c:v>
                </c:pt>
                <c:pt idx="289">
                  <c:v>1.12890625</c:v>
                </c:pt>
                <c:pt idx="290">
                  <c:v>1.1328125</c:v>
                </c:pt>
                <c:pt idx="291">
                  <c:v>1.13671875</c:v>
                </c:pt>
                <c:pt idx="292">
                  <c:v>1.140625</c:v>
                </c:pt>
                <c:pt idx="293">
                  <c:v>1.14453125</c:v>
                </c:pt>
                <c:pt idx="294">
                  <c:v>1.1484375</c:v>
                </c:pt>
                <c:pt idx="295">
                  <c:v>1.15234375</c:v>
                </c:pt>
                <c:pt idx="296">
                  <c:v>1.15625</c:v>
                </c:pt>
                <c:pt idx="297">
                  <c:v>1.16015625</c:v>
                </c:pt>
                <c:pt idx="298">
                  <c:v>1.1640625</c:v>
                </c:pt>
                <c:pt idx="299">
                  <c:v>1.16796875</c:v>
                </c:pt>
                <c:pt idx="300">
                  <c:v>1.171875</c:v>
                </c:pt>
                <c:pt idx="301">
                  <c:v>1.17578125</c:v>
                </c:pt>
                <c:pt idx="302">
                  <c:v>1.1796875</c:v>
                </c:pt>
                <c:pt idx="303">
                  <c:v>1.18359375</c:v>
                </c:pt>
                <c:pt idx="304">
                  <c:v>1.1875</c:v>
                </c:pt>
                <c:pt idx="305">
                  <c:v>1.19140625</c:v>
                </c:pt>
                <c:pt idx="306">
                  <c:v>1.1953125</c:v>
                </c:pt>
                <c:pt idx="307">
                  <c:v>1.19921875</c:v>
                </c:pt>
                <c:pt idx="308">
                  <c:v>1.203125</c:v>
                </c:pt>
                <c:pt idx="309">
                  <c:v>1.20703125</c:v>
                </c:pt>
                <c:pt idx="310">
                  <c:v>1.2109375</c:v>
                </c:pt>
                <c:pt idx="311">
                  <c:v>1.21484375</c:v>
                </c:pt>
                <c:pt idx="312">
                  <c:v>1.21875</c:v>
                </c:pt>
                <c:pt idx="313">
                  <c:v>1.22265625</c:v>
                </c:pt>
                <c:pt idx="314">
                  <c:v>1.2265625</c:v>
                </c:pt>
                <c:pt idx="315">
                  <c:v>1.23046875</c:v>
                </c:pt>
                <c:pt idx="316">
                  <c:v>1.234375</c:v>
                </c:pt>
              </c:numCache>
            </c:numRef>
          </c:xVal>
          <c:yVal>
            <c:numRef>
              <c:f>BTF重み係数!$I$17:$I$333</c:f>
              <c:numCache>
                <c:formatCode>General</c:formatCode>
                <c:ptCount val="317"/>
                <c:pt idx="0">
                  <c:v>0</c:v>
                </c:pt>
                <c:pt idx="1">
                  <c:v>-2.1801433549056788E-4</c:v>
                </c:pt>
                <c:pt idx="2">
                  <c:v>-8.7207047555164187E-4</c:v>
                </c:pt>
                <c:pt idx="3">
                  <c:v>-1.9622078247197501E-3</c:v>
                </c:pt>
                <c:pt idx="4">
                  <c:v>-3.4884920697845316E-3</c:v>
                </c:pt>
                <c:pt idx="5">
                  <c:v>-5.4510151986391598E-3</c:v>
                </c:pt>
                <c:pt idx="6">
                  <c:v>-7.8498955266903397E-3</c:v>
                </c:pt>
                <c:pt idx="7">
                  <c:v>-1.0685277730837658E-2</c:v>
                </c:pt>
                <c:pt idx="8">
                  <c:v>-1.3957332891053754E-2</c:v>
                </c:pt>
                <c:pt idx="9">
                  <c:v>-1.7666258539579961E-2</c:v>
                </c:pt>
                <c:pt idx="10">
                  <c:v>-2.1812278717784416E-2</c:v>
                </c:pt>
                <c:pt idx="11">
                  <c:v>-2.6395644040697309E-2</c:v>
                </c:pt>
                <c:pt idx="12">
                  <c:v>-3.1416631769285108E-2</c:v>
                </c:pt>
                <c:pt idx="13">
                  <c:v>-3.6875545890499906E-2</c:v>
                </c:pt>
                <c:pt idx="14">
                  <c:v>-4.2772717205150503E-2</c:v>
                </c:pt>
                <c:pt idx="15">
                  <c:v>-4.910850342366304E-2</c:v>
                </c:pt>
                <c:pt idx="16">
                  <c:v>-5.5883289269788854E-2</c:v>
                </c:pt>
                <c:pt idx="17">
                  <c:v>-6.3097486592306684E-2</c:v>
                </c:pt>
                <c:pt idx="18">
                  <c:v>-7.0751534484832346E-2</c:v>
                </c:pt>
                <c:pt idx="19">
                  <c:v>-7.8845899413771958E-2</c:v>
                </c:pt>
                <c:pt idx="20">
                  <c:v>-8.7381075354521609E-2</c:v>
                </c:pt>
                <c:pt idx="21">
                  <c:v>-9.6357583935999191E-2</c:v>
                </c:pt>
                <c:pt idx="22">
                  <c:v>-0.10577597459360542</c:v>
                </c:pt>
                <c:pt idx="23">
                  <c:v>-0.11563682473070383</c:v>
                </c:pt>
                <c:pt idx="24">
                  <c:v>-0.12594073988872867</c:v>
                </c:pt>
                <c:pt idx="25">
                  <c:v>-0.1366883539260402</c:v>
                </c:pt>
                <c:pt idx="26">
                  <c:v>-0.14788032920564581</c:v>
                </c:pt>
                <c:pt idx="27">
                  <c:v>-0.15951735679188234</c:v>
                </c:pt>
                <c:pt idx="28">
                  <c:v>-0.17160015665623637</c:v>
                </c:pt>
                <c:pt idx="29">
                  <c:v>-0.18412947789239481</c:v>
                </c:pt>
                <c:pt idx="30">
                  <c:v>-0.19710609894070583</c:v>
                </c:pt>
                <c:pt idx="31">
                  <c:v>-0.21053082782217289</c:v>
                </c:pt>
                <c:pt idx="32">
                  <c:v>-0.22440450238215368</c:v>
                </c:pt>
                <c:pt idx="33">
                  <c:v>-0.2387279905439246</c:v>
                </c:pt>
                <c:pt idx="34">
                  <c:v>-0.25350219057228379</c:v>
                </c:pt>
                <c:pt idx="35">
                  <c:v>-0.26872803134737577</c:v>
                </c:pt>
                <c:pt idx="36">
                  <c:v>-0.28440647264891838</c:v>
                </c:pt>
                <c:pt idx="37">
                  <c:v>-0.30053850545102856</c:v>
                </c:pt>
                <c:pt idx="38">
                  <c:v>-0.31712515222785986</c:v>
                </c:pt>
                <c:pt idx="39">
                  <c:v>-0.33416746727025076</c:v>
                </c:pt>
                <c:pt idx="40">
                  <c:v>-0.35166653701362433</c:v>
                </c:pt>
                <c:pt idx="41">
                  <c:v>-0.36962348037734438</c:v>
                </c:pt>
                <c:pt idx="42">
                  <c:v>-0.38803944911578891</c:v>
                </c:pt>
                <c:pt idx="43">
                  <c:v>-0.40691562818137972</c:v>
                </c:pt>
                <c:pt idx="44">
                  <c:v>-0.4262532360998445</c:v>
                </c:pt>
                <c:pt idx="45">
                  <c:v>-0.44605352535793835</c:v>
                </c:pt>
                <c:pt idx="46">
                  <c:v>-0.4663177828039744</c:v>
                </c:pt>
                <c:pt idx="47">
                  <c:v>-0.48704733006137818</c:v>
                </c:pt>
                <c:pt idx="48">
                  <c:v>-0.50824352395563865</c:v>
                </c:pt>
                <c:pt idx="49">
                  <c:v>-0.52990775695491588</c:v>
                </c:pt>
                <c:pt idx="50">
                  <c:v>-0.55204145762466761</c:v>
                </c:pt>
                <c:pt idx="51">
                  <c:v>-0.57464609109662124</c:v>
                </c:pt>
                <c:pt idx="52">
                  <c:v>-0.59772315955244226</c:v>
                </c:pt>
                <c:pt idx="53">
                  <c:v>-0.62127420272246614</c:v>
                </c:pt>
                <c:pt idx="54">
                  <c:v>-0.64530079839989596</c:v>
                </c:pt>
                <c:pt idx="55">
                  <c:v>-0.66980456297081548</c:v>
                </c:pt>
                <c:pt idx="56">
                  <c:v>-0.69478715196046847</c:v>
                </c:pt>
                <c:pt idx="57">
                  <c:v>-0.72025026059623265</c:v>
                </c:pt>
                <c:pt idx="58">
                  <c:v>-0.74619562438768261</c:v>
                </c:pt>
                <c:pt idx="59">
                  <c:v>-0.77262501972425968</c:v>
                </c:pt>
                <c:pt idx="60">
                  <c:v>-0.79954026449099558</c:v>
                </c:pt>
                <c:pt idx="61">
                  <c:v>-0.82694321870277965</c:v>
                </c:pt>
                <c:pt idx="62">
                  <c:v>-0.85483578515770819</c:v>
                </c:pt>
                <c:pt idx="63">
                  <c:v>-0.88321991011002632</c:v>
                </c:pt>
                <c:pt idx="64">
                  <c:v>-0.91209758396324125</c:v>
                </c:pt>
                <c:pt idx="65">
                  <c:v>-0.94147084198394704</c:v>
                </c:pt>
                <c:pt idx="66">
                  <c:v>-0.97134176503700842</c:v>
                </c:pt>
                <c:pt idx="67">
                  <c:v>-1.0017124803426789</c:v>
                </c:pt>
                <c:pt idx="68">
                  <c:v>-1.0325851622563338</c:v>
                </c:pt>
                <c:pt idx="69">
                  <c:v>-1.0639620330714621</c:v>
                </c:pt>
                <c:pt idx="70">
                  <c:v>-1.0958453638466381</c:v>
                </c:pt>
                <c:pt idx="71">
                  <c:v>-1.1282374752571818</c:v>
                </c:pt>
                <c:pt idx="72">
                  <c:v>-1.1611407384722687</c:v>
                </c:pt>
                <c:pt idx="73">
                  <c:v>-1.1945575760582627</c:v>
                </c:pt>
                <c:pt idx="74">
                  <c:v>-1.2284904629090969</c:v>
                </c:pt>
                <c:pt idx="75">
                  <c:v>-1.2629419272045488</c:v>
                </c:pt>
                <c:pt idx="76">
                  <c:v>-1.2979145513972747</c:v>
                </c:pt>
                <c:pt idx="77">
                  <c:v>-1.3334109732295336</c:v>
                </c:pt>
                <c:pt idx="78">
                  <c:v>-1.3694338867805431</c:v>
                </c:pt>
                <c:pt idx="79">
                  <c:v>-1.4059860435454699</c:v>
                </c:pt>
                <c:pt idx="80">
                  <c:v>-1.4430702535470603</c:v>
                </c:pt>
                <c:pt idx="81">
                  <c:v>-1.4806893864810124</c:v>
                </c:pt>
                <c:pt idx="82">
                  <c:v>-1.5188463728961872</c:v>
                </c:pt>
                <c:pt idx="83">
                  <c:v>-1.5575442054108237</c:v>
                </c:pt>
                <c:pt idx="84">
                  <c:v>-1.5967859399659678</c:v>
                </c:pt>
                <c:pt idx="85">
                  <c:v>-1.63657469711738</c:v>
                </c:pt>
                <c:pt idx="86">
                  <c:v>-1.676913663367221</c:v>
                </c:pt>
                <c:pt idx="87">
                  <c:v>-1.7178060925368979</c:v>
                </c:pt>
                <c:pt idx="88">
                  <c:v>-1.7592553071824932</c:v>
                </c:pt>
                <c:pt idx="89">
                  <c:v>-1.8012647000542357</c:v>
                </c:pt>
                <c:pt idx="90">
                  <c:v>-1.8438377356015989</c:v>
                </c:pt>
                <c:pt idx="91">
                  <c:v>-1.8869779515256258</c:v>
                </c:pt>
                <c:pt idx="92">
                  <c:v>-1.9306889603801403</c:v>
                </c:pt>
                <c:pt idx="93">
                  <c:v>-1.9749744512236496</c:v>
                </c:pt>
                <c:pt idx="94">
                  <c:v>-2.0198381913237089</c:v>
                </c:pt>
                <c:pt idx="95">
                  <c:v>-2.0652840279157254</c:v>
                </c:pt>
                <c:pt idx="96">
                  <c:v>-2.1113158900181404</c:v>
                </c:pt>
                <c:pt idx="97">
                  <c:v>-2.1579377903061161</c:v>
                </c:pt>
                <c:pt idx="98">
                  <c:v>-2.2051538270458715</c:v>
                </c:pt>
                <c:pt idx="99">
                  <c:v>-2.2529681860919717</c:v>
                </c:pt>
                <c:pt idx="100">
                  <c:v>-2.3013851429499179</c:v>
                </c:pt>
                <c:pt idx="101">
                  <c:v>-2.3504090649065508</c:v>
                </c:pt>
                <c:pt idx="102">
                  <c:v>-2.4000444132308316</c:v>
                </c:pt>
                <c:pt idx="103">
                  <c:v>-2.4502957454477565</c:v>
                </c:pt>
                <c:pt idx="104">
                  <c:v>-2.5011677176882028</c:v>
                </c:pt>
                <c:pt idx="105">
                  <c:v>-2.5526650871177177</c:v>
                </c:pt>
                <c:pt idx="106">
                  <c:v>-2.6047927144473282</c:v>
                </c:pt>
                <c:pt idx="107">
                  <c:v>-2.657555566529668</c:v>
                </c:pt>
                <c:pt idx="108">
                  <c:v>-2.7109587190437834</c:v>
                </c:pt>
                <c:pt idx="109">
                  <c:v>-2.7650073592722451</c:v>
                </c:pt>
                <c:pt idx="110">
                  <c:v>-2.8197067889742722</c:v>
                </c:pt>
                <c:pt idx="111">
                  <c:v>-2.8750624273588126</c:v>
                </c:pt>
                <c:pt idx="112">
                  <c:v>-2.9310798141616843</c:v>
                </c:pt>
                <c:pt idx="113">
                  <c:v>-2.9877646128311208</c:v>
                </c:pt>
                <c:pt idx="114">
                  <c:v>-3.0451226138262233</c:v>
                </c:pt>
                <c:pt idx="115">
                  <c:v>-3.1031597380330651</c:v>
                </c:pt>
                <c:pt idx="116">
                  <c:v>-3.1618820403034968</c:v>
                </c:pt>
                <c:pt idx="117">
                  <c:v>-3.2212957131218269</c:v>
                </c:pt>
                <c:pt idx="118">
                  <c:v>-3.2814070904049286</c:v>
                </c:pt>
                <c:pt idx="119">
                  <c:v>-3.3422226514415514</c:v>
                </c:pt>
                <c:pt idx="120">
                  <c:v>-3.403749024976916</c:v>
                </c:pt>
                <c:pt idx="121">
                  <c:v>-3.4659929934489986</c:v>
                </c:pt>
                <c:pt idx="122">
                  <c:v>-3.5289614973832446</c:v>
                </c:pt>
                <c:pt idx="123">
                  <c:v>-3.5926616399527891</c:v>
                </c:pt>
                <c:pt idx="124">
                  <c:v>-3.6571006917116544</c:v>
                </c:pt>
                <c:pt idx="125">
                  <c:v>-3.722286095508784</c:v>
                </c:pt>
                <c:pt idx="126">
                  <c:v>-3.7882254715911774</c:v>
                </c:pt>
                <c:pt idx="127">
                  <c:v>-3.8549266229048835</c:v>
                </c:pt>
                <c:pt idx="128">
                  <c:v>-3.9223975406030527</c:v>
                </c:pt>
                <c:pt idx="129">
                  <c:v>-3.9906464097707248</c:v>
                </c:pt>
                <c:pt idx="130">
                  <c:v>-4.0596816153766531</c:v>
                </c:pt>
                <c:pt idx="131">
                  <c:v>-4.1295117484629413</c:v>
                </c:pt>
                <c:pt idx="132">
                  <c:v>-4.2001456125839525</c:v>
                </c:pt>
                <c:pt idx="133">
                  <c:v>-4.2715922305065464</c:v>
                </c:pt>
                <c:pt idx="134">
                  <c:v>-4.3438608511844308</c:v>
                </c:pt>
                <c:pt idx="135">
                  <c:v>-4.4169609570201178</c:v>
                </c:pt>
                <c:pt idx="136">
                  <c:v>-4.4909022714287703</c:v>
                </c:pt>
                <c:pt idx="137">
                  <c:v>-4.5656947667190737</c:v>
                </c:pt>
                <c:pt idx="138">
                  <c:v>-4.641348672307152</c:v>
                </c:pt>
                <c:pt idx="139">
                  <c:v>-4.7178744832804949</c:v>
                </c:pt>
                <c:pt idx="140">
                  <c:v>-4.7952829693298868</c:v>
                </c:pt>
                <c:pt idx="141">
                  <c:v>-4.8735851840684283</c:v>
                </c:pt>
                <c:pt idx="142">
                  <c:v>-4.952792474757902</c:v>
                </c:pt>
                <c:pt idx="143">
                  <c:v>-5.0329164924639631</c:v>
                </c:pt>
                <c:pt idx="144">
                  <c:v>-5.1139692026630437</c:v>
                </c:pt>
                <c:pt idx="145">
                  <c:v>-5.1959628963251596</c:v>
                </c:pt>
                <c:pt idx="146">
                  <c:v>-5.2789102014985136</c:v>
                </c:pt>
                <c:pt idx="147">
                  <c:v>-5.362824095423294</c:v>
                </c:pt>
                <c:pt idx="148">
                  <c:v>-5.4477179172039358</c:v>
                </c:pt>
                <c:pt idx="149">
                  <c:v>-5.5336053810709558</c:v>
                </c:pt>
                <c:pt idx="150">
                  <c:v>-5.6205005902655492</c:v>
                </c:pt>
                <c:pt idx="151">
                  <c:v>-5.7084180515823446</c:v>
                </c:pt>
                <c:pt idx="152">
                  <c:v>-5.7973726906080456</c:v>
                </c:pt>
                <c:pt idx="153">
                  <c:v>-5.8873798676962874</c:v>
                </c:pt>
                <c:pt idx="154">
                  <c:v>-5.9784553947217409</c:v>
                </c:pt>
                <c:pt idx="155">
                  <c:v>-6.0706155526595271</c:v>
                </c:pt>
                <c:pt idx="156">
                  <c:v>-6.1638771100391487</c:v>
                </c:pt>
                <c:pt idx="157">
                  <c:v>-6.2582573423256456</c:v>
                </c:pt>
                <c:pt idx="158">
                  <c:v>-6.3537740522844279</c:v>
                </c:pt>
                <c:pt idx="159">
                  <c:v>-6.4504455913902472</c:v>
                </c:pt>
                <c:pt idx="160">
                  <c:v>-6.5482908823452677</c:v>
                </c:pt>
                <c:pt idx="161">
                  <c:v>-6.6473294427757637</c:v>
                </c:pt>
                <c:pt idx="162">
                  <c:v>-6.7475814101823541</c:v>
                </c:pt>
                <c:pt idx="163">
                  <c:v>-6.8490675682241005</c:v>
                </c:pt>
                <c:pt idx="164">
                  <c:v>-6.9518093744229903</c:v>
                </c:pt>
                <c:pt idx="165">
                  <c:v>-7.0558289893818769</c:v>
                </c:pt>
                <c:pt idx="166">
                  <c:v>-7.1611493076162036</c:v>
                </c:pt>
                <c:pt idx="167">
                  <c:v>-7.2677939901076449</c:v>
                </c:pt>
                <c:pt idx="168">
                  <c:v>-7.3757874986963774</c:v>
                </c:pt>
                <c:pt idx="169">
                  <c:v>-7.4851551324379981</c:v>
                </c:pt>
                <c:pt idx="170">
                  <c:v>-7.595923066061343</c:v>
                </c:pt>
                <c:pt idx="171">
                  <c:v>-7.7081183906746009</c:v>
                </c:pt>
                <c:pt idx="172">
                  <c:v>-7.8217691568793128</c:v>
                </c:pt>
                <c:pt idx="173">
                  <c:v>-7.9369044204652521</c:v>
                </c:pt>
                <c:pt idx="174">
                  <c:v>-8.0535542908738442</c:v>
                </c:pt>
                <c:pt idx="175">
                  <c:v>-8.1717499826339015</c:v>
                </c:pt>
                <c:pt idx="176">
                  <c:v>-8.2915238699911811</c:v>
                </c:pt>
                <c:pt idx="177">
                  <c:v>-8.4129095449727753</c:v>
                </c:pt>
                <c:pt idx="178">
                  <c:v>-8.5359418791488153</c:v>
                </c:pt>
                <c:pt idx="179">
                  <c:v>-8.660657089377759</c:v>
                </c:pt>
                <c:pt idx="180">
                  <c:v>-8.7870928078475679</c:v>
                </c:pt>
                <c:pt idx="181">
                  <c:v>-8.9152881567542366</c:v>
                </c:pt>
                <c:pt idx="182">
                  <c:v>-9.0452838279910655</c:v>
                </c:pt>
                <c:pt idx="183">
                  <c:v>-9.1771221682577302</c:v>
                </c:pt>
                <c:pt idx="184">
                  <c:v>-9.310847270037625</c:v>
                </c:pt>
                <c:pt idx="185">
                  <c:v>-9.4465050689359504</c:v>
                </c:pt>
                <c:pt idx="186">
                  <c:v>-9.5841434479198249</c:v>
                </c:pt>
                <c:pt idx="187">
                  <c:v>-9.7238123490563346</c:v>
                </c:pt>
                <c:pt idx="188">
                  <c:v>-9.8655638934052057</c:v>
                </c:pt>
                <c:pt idx="189">
                  <c:v>-10.009452509791036</c:v>
                </c:pt>
                <c:pt idx="190">
                  <c:v>-10.155535073256214</c:v>
                </c:pt>
                <c:pt idx="191">
                  <c:v>-10.303871054081386</c:v>
                </c:pt>
                <c:pt idx="192">
                  <c:v>-10.454522678356488</c:v>
                </c:pt>
                <c:pt idx="193">
                  <c:v>-10.607555101193867</c:v>
                </c:pt>
                <c:pt idx="194">
                  <c:v>-10.763036593797146</c:v>
                </c:pt>
                <c:pt idx="195">
                  <c:v>-10.921038745737794</c:v>
                </c:pt>
                <c:pt idx="196">
                  <c:v>-11.081636683947639</c:v>
                </c:pt>
                <c:pt idx="197">
                  <c:v>-11.244909310113229</c:v>
                </c:pt>
                <c:pt idx="198">
                  <c:v>-11.410939558359559</c:v>
                </c:pt>
                <c:pt idx="199">
                  <c:v>-11.579814675340538</c:v>
                </c:pt>
                <c:pt idx="200">
                  <c:v>-11.751626525116084</c:v>
                </c:pt>
                <c:pt idx="201">
                  <c:v>-11.926471921495708</c:v>
                </c:pt>
                <c:pt idx="202">
                  <c:v>-12.104452990873</c:v>
                </c:pt>
                <c:pt idx="203">
                  <c:v>-12.285677568970934</c:v>
                </c:pt>
                <c:pt idx="204">
                  <c:v>-12.470259635374429</c:v>
                </c:pt>
                <c:pt idx="205">
                  <c:v>-12.658319790252968</c:v>
                </c:pt>
                <c:pt idx="206">
                  <c:v>-12.849985778287357</c:v>
                </c:pt>
                <c:pt idx="207">
                  <c:v>-13.04539306552299</c:v>
                </c:pt>
                <c:pt idx="208">
                  <c:v>-13.244685475699125</c:v>
                </c:pt>
                <c:pt idx="209">
                  <c:v>-13.448015893568108</c:v>
                </c:pt>
                <c:pt idx="210">
                  <c:v>-13.655547043850877</c:v>
                </c:pt>
                <c:pt idx="211">
                  <c:v>-13.867452355804916</c:v>
                </c:pt>
                <c:pt idx="212">
                  <c:v>-14.08391692495112</c:v>
                </c:pt>
                <c:pt idx="213">
                  <c:v>-14.3051385853644</c:v>
                </c:pt>
                <c:pt idx="214">
                  <c:v>-14.531329108141591</c:v>
                </c:pt>
                <c:pt idx="215">
                  <c:v>-14.762715544294737</c:v>
                </c:pt>
                <c:pt idx="216">
                  <c:v>-14.99954173347299</c:v>
                </c:pt>
                <c:pt idx="217">
                  <c:v>-15.24207000371085</c:v>
                </c:pt>
                <c:pt idx="218">
                  <c:v>-15.490583091983755</c:v>
                </c:pt>
                <c:pt idx="219">
                  <c:v>-15.745386320913497</c:v>
                </c:pt>
                <c:pt idx="220">
                  <c:v>-16.0068100737473</c:v>
                </c:pt>
                <c:pt idx="221">
                  <c:v>-16.275212618044076</c:v>
                </c:pt>
                <c:pt idx="222">
                  <c:v>-16.550983338739961</c:v>
                </c:pt>
                <c:pt idx="223">
                  <c:v>-16.834546453949386</c:v>
                </c:pt>
                <c:pt idx="224">
                  <c:v>-17.126365302667296</c:v>
                </c:pt>
                <c:pt idx="225">
                  <c:v>-17.426947313363964</c:v>
                </c:pt>
                <c:pt idx="226">
                  <c:v>-17.736849787495458</c:v>
                </c:pt>
                <c:pt idx="227">
                  <c:v>-18.056686663775718</c:v>
                </c:pt>
                <c:pt idx="228">
                  <c:v>-18.38713646982092</c:v>
                </c:pt>
                <c:pt idx="229">
                  <c:v>-18.728951720409889</c:v>
                </c:pt>
                <c:pt idx="230">
                  <c:v>-19.082970090141135</c:v>
                </c:pt>
                <c:pt idx="231">
                  <c:v>-19.450127778328174</c:v>
                </c:pt>
                <c:pt idx="232">
                  <c:v>-19.831475603474587</c:v>
                </c:pt>
                <c:pt idx="233">
                  <c:v>-20.228198524899224</c:v>
                </c:pt>
                <c:pt idx="234">
                  <c:v>-20.641639506352334</c:v>
                </c:pt>
                <c:pt idx="235">
                  <c:v>-21.073328934692334</c:v>
                </c:pt>
                <c:pt idx="236">
                  <c:v>-21.525021221477019</c:v>
                </c:pt>
                <c:pt idx="237">
                  <c:v>-21.998740800559258</c:v>
                </c:pt>
                <c:pt idx="238">
                  <c:v>-22.496840573548937</c:v>
                </c:pt>
                <c:pt idx="239">
                  <c:v>-23.022077077989564</c:v>
                </c:pt>
                <c:pt idx="240">
                  <c:v>-23.577708470383399</c:v>
                </c:pt>
                <c:pt idx="241">
                  <c:v>-24.167624173807411</c:v>
                </c:pt>
                <c:pt idx="242">
                  <c:v>-24.796519323249015</c:v>
                </c:pt>
                <c:pt idx="243">
                  <c:v>-25.470133971720024</c:v>
                </c:pt>
                <c:pt idx="244">
                  <c:v>-26.19558823759137</c:v>
                </c:pt>
                <c:pt idx="245">
                  <c:v>-26.981863628166867</c:v>
                </c:pt>
                <c:pt idx="246">
                  <c:v>-27.840514420785354</c:v>
                </c:pt>
                <c:pt idx="247">
                  <c:v>-28.786755134946414</c:v>
                </c:pt>
                <c:pt idx="248">
                  <c:v>-29.841191209576479</c:v>
                </c:pt>
                <c:pt idx="249">
                  <c:v>-31.032711419360442</c:v>
                </c:pt>
                <c:pt idx="250">
                  <c:v>-32.403625061294534</c:v>
                </c:pt>
                <c:pt idx="251">
                  <c:v>-34.019525358098974</c:v>
                </c:pt>
                <c:pt idx="252">
                  <c:v>-35.990299481141427</c:v>
                </c:pt>
                <c:pt idx="253">
                  <c:v>-38.521947536947721</c:v>
                </c:pt>
                <c:pt idx="254">
                  <c:v>-42.076946489594675</c:v>
                </c:pt>
                <c:pt idx="255">
                  <c:v>-48.131021623014206</c:v>
                </c:pt>
                <c:pt idx="256">
                  <c:v>-328.17922312083056</c:v>
                </c:pt>
                <c:pt idx="257">
                  <c:v>-48.198880480961492</c:v>
                </c:pt>
                <c:pt idx="258">
                  <c:v>-42.212666276460602</c:v>
                </c:pt>
                <c:pt idx="259">
                  <c:v>-38.725532395056561</c:v>
                </c:pt>
                <c:pt idx="260">
                  <c:v>-36.261755624926941</c:v>
                </c:pt>
                <c:pt idx="261">
                  <c:v>-34.358861075243922</c:v>
                </c:pt>
                <c:pt idx="262">
                  <c:v>-32.810850714248716</c:v>
                </c:pt>
                <c:pt idx="263">
                  <c:v>-31.507839447240855</c:v>
                </c:pt>
                <c:pt idx="264">
                  <c:v>-30.384236130448802</c:v>
                </c:pt>
                <c:pt idx="265">
                  <c:v>-29.397733548489242</c:v>
                </c:pt>
                <c:pt idx="266">
                  <c:v>-28.519445011339126</c:v>
                </c:pt>
                <c:pt idx="267">
                  <c:v>-27.728767168167707</c:v>
                </c:pt>
                <c:pt idx="268">
                  <c:v>-27.010487591392568</c:v>
                </c:pt>
                <c:pt idx="269">
                  <c:v>-26.35305409980193</c:v>
                </c:pt>
                <c:pt idx="270">
                  <c:v>-25.747487286820142</c:v>
                </c:pt>
                <c:pt idx="271">
                  <c:v>-25.186669139798163</c:v>
                </c:pt>
                <c:pt idx="272">
                  <c:v>-24.664861716835262</c:v>
                </c:pt>
                <c:pt idx="273">
                  <c:v>-24.177371999841945</c:v>
                </c:pt>
                <c:pt idx="274">
                  <c:v>-23.720312688826468</c:v>
                </c:pt>
                <c:pt idx="275">
                  <c:v>-23.290427756962444</c:v>
                </c:pt>
                <c:pt idx="276">
                  <c:v>-22.884962803379253</c:v>
                </c:pt>
                <c:pt idx="277">
                  <c:v>-22.501567070546589</c:v>
                </c:pt>
                <c:pt idx="278">
                  <c:v>-22.138218276511008</c:v>
                </c:pt>
                <c:pt idx="279">
                  <c:v>-21.793164169850805</c:v>
                </c:pt>
                <c:pt idx="280">
                  <c:v>-21.464876532500998</c:v>
                </c:pt>
                <c:pt idx="281">
                  <c:v>-21.15201457858689</c:v>
                </c:pt>
                <c:pt idx="282">
                  <c:v>-20.853395536176514</c:v>
                </c:pt>
                <c:pt idx="283">
                  <c:v>-20.567970784097938</c:v>
                </c:pt>
                <c:pt idx="284">
                  <c:v>-20.2948063307526</c:v>
                </c:pt>
                <c:pt idx="285">
                  <c:v>-20.033066720083475</c:v>
                </c:pt>
                <c:pt idx="286">
                  <c:v>-19.782001667128316</c:v>
                </c:pt>
                <c:pt idx="287">
                  <c:v>-19.540934885816569</c:v>
                </c:pt>
                <c:pt idx="288">
                  <c:v>-19.30925469116865</c:v>
                </c:pt>
                <c:pt idx="289">
                  <c:v>-19.086406048117134</c:v>
                </c:pt>
                <c:pt idx="290">
                  <c:v>-18.871883807706304</c:v>
                </c:pt>
                <c:pt idx="291">
                  <c:v>-18.665226924060011</c:v>
                </c:pt>
                <c:pt idx="292">
                  <c:v>-18.466013486271542</c:v>
                </c:pt>
                <c:pt idx="293">
                  <c:v>-18.273856431193323</c:v>
                </c:pt>
                <c:pt idx="294">
                  <c:v>-18.088399828134797</c:v>
                </c:pt>
                <c:pt idx="295">
                  <c:v>-17.909315646303522</c:v>
                </c:pt>
                <c:pt idx="296">
                  <c:v>-17.736300931633149</c:v>
                </c:pt>
                <c:pt idx="297">
                  <c:v>-17.569075332326879</c:v>
                </c:pt>
                <c:pt idx="298">
                  <c:v>-17.407378922682881</c:v>
                </c:pt>
                <c:pt idx="299">
                  <c:v>-17.250970283078246</c:v>
                </c:pt>
                <c:pt idx="300">
                  <c:v>-17.099624800769348</c:v>
                </c:pt>
                <c:pt idx="301">
                  <c:v>-16.953133161727933</c:v>
                </c:pt>
                <c:pt idx="302">
                  <c:v>-16.811300008315506</c:v>
                </c:pt>
                <c:pt idx="303">
                  <c:v>-16.67394274139313</c:v>
                </c:pt>
                <c:pt idx="304">
                  <c:v>-16.540890448618971</c:v>
                </c:pt>
                <c:pt idx="305">
                  <c:v>-16.411982943320357</c:v>
                </c:pt>
                <c:pt idx="306">
                  <c:v>-16.28706990053589</c:v>
                </c:pt>
                <c:pt idx="307">
                  <c:v>-16.166010078681623</c:v>
                </c:pt>
                <c:pt idx="308">
                  <c:v>-16.048670616865341</c:v>
                </c:pt>
                <c:pt idx="309">
                  <c:v>-15.934926399203377</c:v>
                </c:pt>
                <c:pt idx="310">
                  <c:v>-15.82465947862598</c:v>
                </c:pt>
                <c:pt idx="311">
                  <c:v>-15.717758553622687</c:v>
                </c:pt>
                <c:pt idx="312">
                  <c:v>-15.614118492205318</c:v>
                </c:pt>
                <c:pt idx="313">
                  <c:v>-15.513639898075375</c:v>
                </c:pt>
                <c:pt idx="314">
                  <c:v>-15.416228714593236</c:v>
                </c:pt>
                <c:pt idx="315">
                  <c:v>-15.321795862673383</c:v>
                </c:pt>
                <c:pt idx="316">
                  <c:v>-15.230256909186197</c:v>
                </c:pt>
              </c:numCache>
            </c:numRef>
          </c:yVal>
          <c:smooth val="0"/>
        </c:ser>
        <c:ser>
          <c:idx val="4"/>
          <c:order val="4"/>
          <c:tx>
            <c:v>積分関数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BTF重み係数!$F$17:$F$333</c:f>
              <c:numCache>
                <c:formatCode>General</c:formatCode>
                <c:ptCount val="317"/>
                <c:pt idx="0">
                  <c:v>0</c:v>
                </c:pt>
                <c:pt idx="1">
                  <c:v>3.90625E-3</c:v>
                </c:pt>
                <c:pt idx="2">
                  <c:v>7.8125E-3</c:v>
                </c:pt>
                <c:pt idx="3">
                  <c:v>1.171875E-2</c:v>
                </c:pt>
                <c:pt idx="4">
                  <c:v>1.5625E-2</c:v>
                </c:pt>
                <c:pt idx="5">
                  <c:v>1.953125E-2</c:v>
                </c:pt>
                <c:pt idx="6">
                  <c:v>2.34375E-2</c:v>
                </c:pt>
                <c:pt idx="7">
                  <c:v>2.7343750000000003E-2</c:v>
                </c:pt>
                <c:pt idx="8">
                  <c:v>3.125E-2</c:v>
                </c:pt>
                <c:pt idx="9">
                  <c:v>3.515625E-2</c:v>
                </c:pt>
                <c:pt idx="10">
                  <c:v>3.90625E-2</c:v>
                </c:pt>
                <c:pt idx="11">
                  <c:v>4.296875E-2</c:v>
                </c:pt>
                <c:pt idx="12">
                  <c:v>4.6875E-2</c:v>
                </c:pt>
                <c:pt idx="13">
                  <c:v>5.078125E-2</c:v>
                </c:pt>
                <c:pt idx="14">
                  <c:v>5.4687500000000007E-2</c:v>
                </c:pt>
                <c:pt idx="15">
                  <c:v>5.859375E-2</c:v>
                </c:pt>
                <c:pt idx="16">
                  <c:v>6.25E-2</c:v>
                </c:pt>
                <c:pt idx="17">
                  <c:v>6.640625E-2</c:v>
                </c:pt>
                <c:pt idx="18">
                  <c:v>7.03125E-2</c:v>
                </c:pt>
                <c:pt idx="19">
                  <c:v>7.421875E-2</c:v>
                </c:pt>
                <c:pt idx="20">
                  <c:v>7.8125E-2</c:v>
                </c:pt>
                <c:pt idx="21">
                  <c:v>8.203125E-2</c:v>
                </c:pt>
                <c:pt idx="22">
                  <c:v>8.59375E-2</c:v>
                </c:pt>
                <c:pt idx="23">
                  <c:v>8.984375E-2</c:v>
                </c:pt>
                <c:pt idx="24">
                  <c:v>9.375E-2</c:v>
                </c:pt>
                <c:pt idx="25">
                  <c:v>9.765625E-2</c:v>
                </c:pt>
                <c:pt idx="26">
                  <c:v>0.1015625</c:v>
                </c:pt>
                <c:pt idx="27">
                  <c:v>0.10546875</c:v>
                </c:pt>
                <c:pt idx="28">
                  <c:v>0.10937500000000001</c:v>
                </c:pt>
                <c:pt idx="29">
                  <c:v>0.11328124999999999</c:v>
                </c:pt>
                <c:pt idx="30">
                  <c:v>0.1171875</c:v>
                </c:pt>
                <c:pt idx="31">
                  <c:v>0.12109375</c:v>
                </c:pt>
                <c:pt idx="32">
                  <c:v>0.125</c:v>
                </c:pt>
                <c:pt idx="33">
                  <c:v>0.12890625</c:v>
                </c:pt>
                <c:pt idx="34">
                  <c:v>0.1328125</c:v>
                </c:pt>
                <c:pt idx="35">
                  <c:v>0.13671875</c:v>
                </c:pt>
                <c:pt idx="36">
                  <c:v>0.140625</c:v>
                </c:pt>
                <c:pt idx="37">
                  <c:v>0.14453125</c:v>
                </c:pt>
                <c:pt idx="38">
                  <c:v>0.1484375</c:v>
                </c:pt>
                <c:pt idx="39">
                  <c:v>0.15234375</c:v>
                </c:pt>
                <c:pt idx="40">
                  <c:v>0.15625</c:v>
                </c:pt>
                <c:pt idx="41">
                  <c:v>0.16015625</c:v>
                </c:pt>
                <c:pt idx="42">
                  <c:v>0.1640625</c:v>
                </c:pt>
                <c:pt idx="43">
                  <c:v>0.16796875</c:v>
                </c:pt>
                <c:pt idx="44">
                  <c:v>0.171875</c:v>
                </c:pt>
                <c:pt idx="45">
                  <c:v>0.17578125</c:v>
                </c:pt>
                <c:pt idx="46">
                  <c:v>0.1796875</c:v>
                </c:pt>
                <c:pt idx="47">
                  <c:v>0.18359375</c:v>
                </c:pt>
                <c:pt idx="48">
                  <c:v>0.1875</c:v>
                </c:pt>
                <c:pt idx="49">
                  <c:v>0.19140625</c:v>
                </c:pt>
                <c:pt idx="50">
                  <c:v>0.1953125</c:v>
                </c:pt>
                <c:pt idx="51">
                  <c:v>0.19921875</c:v>
                </c:pt>
                <c:pt idx="52">
                  <c:v>0.203125</c:v>
                </c:pt>
                <c:pt idx="53">
                  <c:v>0.20703125</c:v>
                </c:pt>
                <c:pt idx="54">
                  <c:v>0.2109375</c:v>
                </c:pt>
                <c:pt idx="55">
                  <c:v>0.21484375000000003</c:v>
                </c:pt>
                <c:pt idx="56">
                  <c:v>0.21875000000000003</c:v>
                </c:pt>
                <c:pt idx="57">
                  <c:v>0.22265624999999997</c:v>
                </c:pt>
                <c:pt idx="58">
                  <c:v>0.22656249999999997</c:v>
                </c:pt>
                <c:pt idx="59">
                  <c:v>0.23046875</c:v>
                </c:pt>
                <c:pt idx="60">
                  <c:v>0.234375</c:v>
                </c:pt>
                <c:pt idx="61">
                  <c:v>0.23828125</c:v>
                </c:pt>
                <c:pt idx="62">
                  <c:v>0.2421875</c:v>
                </c:pt>
                <c:pt idx="63">
                  <c:v>0.24609375</c:v>
                </c:pt>
                <c:pt idx="64">
                  <c:v>0.25</c:v>
                </c:pt>
                <c:pt idx="65">
                  <c:v>0.25390625</c:v>
                </c:pt>
                <c:pt idx="66">
                  <c:v>0.2578125</c:v>
                </c:pt>
                <c:pt idx="67">
                  <c:v>0.26171875</c:v>
                </c:pt>
                <c:pt idx="68">
                  <c:v>0.265625</c:v>
                </c:pt>
                <c:pt idx="69">
                  <c:v>0.26953125</c:v>
                </c:pt>
                <c:pt idx="70">
                  <c:v>0.2734375</c:v>
                </c:pt>
                <c:pt idx="71">
                  <c:v>0.27734375</c:v>
                </c:pt>
                <c:pt idx="72">
                  <c:v>0.28125</c:v>
                </c:pt>
                <c:pt idx="73">
                  <c:v>0.28515625</c:v>
                </c:pt>
                <c:pt idx="74">
                  <c:v>0.2890625</c:v>
                </c:pt>
                <c:pt idx="75">
                  <c:v>0.29296875</c:v>
                </c:pt>
                <c:pt idx="76">
                  <c:v>0.296875</c:v>
                </c:pt>
                <c:pt idx="77">
                  <c:v>0.30078125</c:v>
                </c:pt>
                <c:pt idx="78">
                  <c:v>0.3046875</c:v>
                </c:pt>
                <c:pt idx="79">
                  <c:v>0.30859375</c:v>
                </c:pt>
                <c:pt idx="80">
                  <c:v>0.3125</c:v>
                </c:pt>
                <c:pt idx="81">
                  <c:v>0.31640625</c:v>
                </c:pt>
                <c:pt idx="82">
                  <c:v>0.3203125</c:v>
                </c:pt>
                <c:pt idx="83">
                  <c:v>0.32421875</c:v>
                </c:pt>
                <c:pt idx="84">
                  <c:v>0.328125</c:v>
                </c:pt>
                <c:pt idx="85">
                  <c:v>0.33203125</c:v>
                </c:pt>
                <c:pt idx="86">
                  <c:v>0.3359375</c:v>
                </c:pt>
                <c:pt idx="87">
                  <c:v>0.33984375</c:v>
                </c:pt>
                <c:pt idx="88">
                  <c:v>0.34375</c:v>
                </c:pt>
                <c:pt idx="89">
                  <c:v>0.34765625</c:v>
                </c:pt>
                <c:pt idx="90">
                  <c:v>0.3515625</c:v>
                </c:pt>
                <c:pt idx="91">
                  <c:v>0.35546875</c:v>
                </c:pt>
                <c:pt idx="92">
                  <c:v>0.359375</c:v>
                </c:pt>
                <c:pt idx="93">
                  <c:v>0.36328125</c:v>
                </c:pt>
                <c:pt idx="94">
                  <c:v>0.3671875</c:v>
                </c:pt>
                <c:pt idx="95">
                  <c:v>0.37109375</c:v>
                </c:pt>
                <c:pt idx="96">
                  <c:v>0.375</c:v>
                </c:pt>
                <c:pt idx="97">
                  <c:v>0.37890625</c:v>
                </c:pt>
                <c:pt idx="98">
                  <c:v>0.3828125</c:v>
                </c:pt>
                <c:pt idx="99">
                  <c:v>0.38671875</c:v>
                </c:pt>
                <c:pt idx="100">
                  <c:v>0.390625</c:v>
                </c:pt>
                <c:pt idx="101">
                  <c:v>0.39453125</c:v>
                </c:pt>
                <c:pt idx="102">
                  <c:v>0.3984375</c:v>
                </c:pt>
                <c:pt idx="103">
                  <c:v>0.40234375</c:v>
                </c:pt>
                <c:pt idx="104">
                  <c:v>0.40625</c:v>
                </c:pt>
                <c:pt idx="105">
                  <c:v>0.41015625</c:v>
                </c:pt>
                <c:pt idx="106">
                  <c:v>0.4140625</c:v>
                </c:pt>
                <c:pt idx="107">
                  <c:v>0.41796875</c:v>
                </c:pt>
                <c:pt idx="108">
                  <c:v>0.421875</c:v>
                </c:pt>
                <c:pt idx="109">
                  <c:v>0.42578125000000006</c:v>
                </c:pt>
                <c:pt idx="110">
                  <c:v>0.42968750000000006</c:v>
                </c:pt>
                <c:pt idx="111">
                  <c:v>0.43359375000000006</c:v>
                </c:pt>
                <c:pt idx="112">
                  <c:v>0.43750000000000006</c:v>
                </c:pt>
                <c:pt idx="113">
                  <c:v>0.44140624999999994</c:v>
                </c:pt>
                <c:pt idx="114">
                  <c:v>0.44531249999999994</c:v>
                </c:pt>
                <c:pt idx="115">
                  <c:v>0.44921874999999994</c:v>
                </c:pt>
                <c:pt idx="116">
                  <c:v>0.45312499999999994</c:v>
                </c:pt>
                <c:pt idx="117">
                  <c:v>0.45703125</c:v>
                </c:pt>
                <c:pt idx="118">
                  <c:v>0.4609375</c:v>
                </c:pt>
                <c:pt idx="119">
                  <c:v>0.46484375</c:v>
                </c:pt>
                <c:pt idx="120">
                  <c:v>0.46875</c:v>
                </c:pt>
                <c:pt idx="121">
                  <c:v>0.47265625</c:v>
                </c:pt>
                <c:pt idx="122">
                  <c:v>0.4765625</c:v>
                </c:pt>
                <c:pt idx="123">
                  <c:v>0.48046875</c:v>
                </c:pt>
                <c:pt idx="124">
                  <c:v>0.484375</c:v>
                </c:pt>
                <c:pt idx="125">
                  <c:v>0.48828125</c:v>
                </c:pt>
                <c:pt idx="126">
                  <c:v>0.4921875</c:v>
                </c:pt>
                <c:pt idx="127">
                  <c:v>0.49609375</c:v>
                </c:pt>
                <c:pt idx="128">
                  <c:v>0.5</c:v>
                </c:pt>
                <c:pt idx="129">
                  <c:v>0.50390625</c:v>
                </c:pt>
                <c:pt idx="130">
                  <c:v>0.5078125</c:v>
                </c:pt>
                <c:pt idx="131">
                  <c:v>0.51171875</c:v>
                </c:pt>
                <c:pt idx="132">
                  <c:v>0.515625</c:v>
                </c:pt>
                <c:pt idx="133">
                  <c:v>0.51953125</c:v>
                </c:pt>
                <c:pt idx="134">
                  <c:v>0.5234375</c:v>
                </c:pt>
                <c:pt idx="135">
                  <c:v>0.52734375</c:v>
                </c:pt>
                <c:pt idx="136">
                  <c:v>0.53125</c:v>
                </c:pt>
                <c:pt idx="137">
                  <c:v>0.53515625</c:v>
                </c:pt>
                <c:pt idx="138">
                  <c:v>0.5390625</c:v>
                </c:pt>
                <c:pt idx="139">
                  <c:v>0.54296875</c:v>
                </c:pt>
                <c:pt idx="140">
                  <c:v>0.546875</c:v>
                </c:pt>
                <c:pt idx="141">
                  <c:v>0.55078125</c:v>
                </c:pt>
                <c:pt idx="142">
                  <c:v>0.5546875</c:v>
                </c:pt>
                <c:pt idx="143">
                  <c:v>0.55859375</c:v>
                </c:pt>
                <c:pt idx="144">
                  <c:v>0.5625</c:v>
                </c:pt>
                <c:pt idx="145">
                  <c:v>0.56640625</c:v>
                </c:pt>
                <c:pt idx="146">
                  <c:v>0.5703125</c:v>
                </c:pt>
                <c:pt idx="147">
                  <c:v>0.57421875</c:v>
                </c:pt>
                <c:pt idx="148">
                  <c:v>0.578125</c:v>
                </c:pt>
                <c:pt idx="149">
                  <c:v>0.58203125</c:v>
                </c:pt>
                <c:pt idx="150">
                  <c:v>0.5859375</c:v>
                </c:pt>
                <c:pt idx="151">
                  <c:v>0.58984375</c:v>
                </c:pt>
                <c:pt idx="152">
                  <c:v>0.59375</c:v>
                </c:pt>
                <c:pt idx="153">
                  <c:v>0.59765625</c:v>
                </c:pt>
                <c:pt idx="154">
                  <c:v>0.6015625</c:v>
                </c:pt>
                <c:pt idx="155">
                  <c:v>0.60546875</c:v>
                </c:pt>
                <c:pt idx="156">
                  <c:v>0.609375</c:v>
                </c:pt>
                <c:pt idx="157">
                  <c:v>0.61328125</c:v>
                </c:pt>
                <c:pt idx="158">
                  <c:v>0.6171875</c:v>
                </c:pt>
                <c:pt idx="159">
                  <c:v>0.62109375</c:v>
                </c:pt>
                <c:pt idx="160">
                  <c:v>0.625</c:v>
                </c:pt>
                <c:pt idx="161">
                  <c:v>0.62890625</c:v>
                </c:pt>
                <c:pt idx="162">
                  <c:v>0.6328125</c:v>
                </c:pt>
                <c:pt idx="163">
                  <c:v>0.63671875</c:v>
                </c:pt>
                <c:pt idx="164">
                  <c:v>0.640625</c:v>
                </c:pt>
                <c:pt idx="165">
                  <c:v>0.64453125</c:v>
                </c:pt>
                <c:pt idx="166">
                  <c:v>0.6484375</c:v>
                </c:pt>
                <c:pt idx="167">
                  <c:v>0.65234375</c:v>
                </c:pt>
                <c:pt idx="168">
                  <c:v>0.65625</c:v>
                </c:pt>
                <c:pt idx="169">
                  <c:v>0.66015625</c:v>
                </c:pt>
                <c:pt idx="170">
                  <c:v>0.6640625</c:v>
                </c:pt>
                <c:pt idx="171">
                  <c:v>0.66796875</c:v>
                </c:pt>
                <c:pt idx="172">
                  <c:v>0.671875</c:v>
                </c:pt>
                <c:pt idx="173">
                  <c:v>0.67578125</c:v>
                </c:pt>
                <c:pt idx="174">
                  <c:v>0.6796875</c:v>
                </c:pt>
                <c:pt idx="175">
                  <c:v>0.68359375</c:v>
                </c:pt>
                <c:pt idx="176">
                  <c:v>0.6875</c:v>
                </c:pt>
                <c:pt idx="177">
                  <c:v>0.69140625</c:v>
                </c:pt>
                <c:pt idx="178">
                  <c:v>0.6953125</c:v>
                </c:pt>
                <c:pt idx="179">
                  <c:v>0.69921875</c:v>
                </c:pt>
                <c:pt idx="180">
                  <c:v>0.703125</c:v>
                </c:pt>
                <c:pt idx="181">
                  <c:v>0.70703125</c:v>
                </c:pt>
                <c:pt idx="182">
                  <c:v>0.7109375</c:v>
                </c:pt>
                <c:pt idx="183">
                  <c:v>0.71484375</c:v>
                </c:pt>
                <c:pt idx="184">
                  <c:v>0.71875</c:v>
                </c:pt>
                <c:pt idx="185">
                  <c:v>0.72265625</c:v>
                </c:pt>
                <c:pt idx="186">
                  <c:v>0.7265625</c:v>
                </c:pt>
                <c:pt idx="187">
                  <c:v>0.73046875</c:v>
                </c:pt>
                <c:pt idx="188">
                  <c:v>0.734375</c:v>
                </c:pt>
                <c:pt idx="189">
                  <c:v>0.73828125</c:v>
                </c:pt>
                <c:pt idx="190">
                  <c:v>0.7421875</c:v>
                </c:pt>
                <c:pt idx="191">
                  <c:v>0.74609375</c:v>
                </c:pt>
                <c:pt idx="192">
                  <c:v>0.75</c:v>
                </c:pt>
                <c:pt idx="193">
                  <c:v>0.75390625</c:v>
                </c:pt>
                <c:pt idx="194">
                  <c:v>0.7578125</c:v>
                </c:pt>
                <c:pt idx="195">
                  <c:v>0.76171875</c:v>
                </c:pt>
                <c:pt idx="196">
                  <c:v>0.765625</c:v>
                </c:pt>
                <c:pt idx="197">
                  <c:v>0.76953125</c:v>
                </c:pt>
                <c:pt idx="198">
                  <c:v>0.7734375</c:v>
                </c:pt>
                <c:pt idx="199">
                  <c:v>0.77734375</c:v>
                </c:pt>
                <c:pt idx="200">
                  <c:v>0.78125</c:v>
                </c:pt>
                <c:pt idx="201">
                  <c:v>0.78515624999999989</c:v>
                </c:pt>
                <c:pt idx="202">
                  <c:v>0.7890625</c:v>
                </c:pt>
                <c:pt idx="203">
                  <c:v>0.79296874999999989</c:v>
                </c:pt>
                <c:pt idx="204">
                  <c:v>0.796875</c:v>
                </c:pt>
                <c:pt idx="205">
                  <c:v>0.80078124999999989</c:v>
                </c:pt>
                <c:pt idx="206">
                  <c:v>0.8046875</c:v>
                </c:pt>
                <c:pt idx="207">
                  <c:v>0.80859374999999989</c:v>
                </c:pt>
                <c:pt idx="208">
                  <c:v>0.8125</c:v>
                </c:pt>
                <c:pt idx="209">
                  <c:v>0.81640625</c:v>
                </c:pt>
                <c:pt idx="210">
                  <c:v>0.8203125</c:v>
                </c:pt>
                <c:pt idx="211">
                  <c:v>0.82421875</c:v>
                </c:pt>
                <c:pt idx="212">
                  <c:v>0.828125</c:v>
                </c:pt>
                <c:pt idx="213">
                  <c:v>0.83203125</c:v>
                </c:pt>
                <c:pt idx="214">
                  <c:v>0.8359375</c:v>
                </c:pt>
                <c:pt idx="215">
                  <c:v>0.83984375</c:v>
                </c:pt>
                <c:pt idx="216">
                  <c:v>0.84375</c:v>
                </c:pt>
                <c:pt idx="217">
                  <c:v>0.84765625</c:v>
                </c:pt>
                <c:pt idx="218">
                  <c:v>0.85156250000000011</c:v>
                </c:pt>
                <c:pt idx="219">
                  <c:v>0.85546875</c:v>
                </c:pt>
                <c:pt idx="220">
                  <c:v>0.85937500000000011</c:v>
                </c:pt>
                <c:pt idx="221">
                  <c:v>0.86328125</c:v>
                </c:pt>
                <c:pt idx="222">
                  <c:v>0.86718750000000011</c:v>
                </c:pt>
                <c:pt idx="223">
                  <c:v>0.87109375</c:v>
                </c:pt>
                <c:pt idx="224">
                  <c:v>0.87500000000000011</c:v>
                </c:pt>
                <c:pt idx="225">
                  <c:v>0.87890625</c:v>
                </c:pt>
                <c:pt idx="226">
                  <c:v>0.88281249999999989</c:v>
                </c:pt>
                <c:pt idx="227">
                  <c:v>0.88671875</c:v>
                </c:pt>
                <c:pt idx="228">
                  <c:v>0.89062499999999989</c:v>
                </c:pt>
                <c:pt idx="229">
                  <c:v>0.89453125</c:v>
                </c:pt>
                <c:pt idx="230">
                  <c:v>0.89843749999999989</c:v>
                </c:pt>
                <c:pt idx="231">
                  <c:v>0.90234375</c:v>
                </c:pt>
                <c:pt idx="232">
                  <c:v>0.90624999999999989</c:v>
                </c:pt>
                <c:pt idx="233">
                  <c:v>0.91015625</c:v>
                </c:pt>
                <c:pt idx="234">
                  <c:v>0.9140625</c:v>
                </c:pt>
                <c:pt idx="235">
                  <c:v>0.91796875</c:v>
                </c:pt>
                <c:pt idx="236">
                  <c:v>0.921875</c:v>
                </c:pt>
                <c:pt idx="237">
                  <c:v>0.92578125</c:v>
                </c:pt>
                <c:pt idx="238">
                  <c:v>0.9296875</c:v>
                </c:pt>
                <c:pt idx="239">
                  <c:v>0.93359375</c:v>
                </c:pt>
                <c:pt idx="240">
                  <c:v>0.9375</c:v>
                </c:pt>
                <c:pt idx="241">
                  <c:v>0.94140625</c:v>
                </c:pt>
                <c:pt idx="242">
                  <c:v>0.9453125</c:v>
                </c:pt>
                <c:pt idx="243">
                  <c:v>0.94921875000000011</c:v>
                </c:pt>
                <c:pt idx="244">
                  <c:v>0.953125</c:v>
                </c:pt>
                <c:pt idx="245">
                  <c:v>0.95703125000000011</c:v>
                </c:pt>
                <c:pt idx="246">
                  <c:v>0.9609375</c:v>
                </c:pt>
                <c:pt idx="247">
                  <c:v>0.96484375000000011</c:v>
                </c:pt>
                <c:pt idx="248">
                  <c:v>0.96875</c:v>
                </c:pt>
                <c:pt idx="249">
                  <c:v>0.97265625000000011</c:v>
                </c:pt>
                <c:pt idx="250">
                  <c:v>0.9765625</c:v>
                </c:pt>
                <c:pt idx="251">
                  <c:v>0.98046874999999989</c:v>
                </c:pt>
                <c:pt idx="252">
                  <c:v>0.984375</c:v>
                </c:pt>
                <c:pt idx="253">
                  <c:v>0.98828124999999989</c:v>
                </c:pt>
                <c:pt idx="254">
                  <c:v>0.9921875</c:v>
                </c:pt>
                <c:pt idx="255">
                  <c:v>0.99609374999999989</c:v>
                </c:pt>
                <c:pt idx="256">
                  <c:v>1</c:v>
                </c:pt>
                <c:pt idx="257">
                  <c:v>1.00390625</c:v>
                </c:pt>
                <c:pt idx="258">
                  <c:v>1.0078125</c:v>
                </c:pt>
                <c:pt idx="259">
                  <c:v>1.01171875</c:v>
                </c:pt>
                <c:pt idx="260">
                  <c:v>1.015625</c:v>
                </c:pt>
                <c:pt idx="261">
                  <c:v>1.01953125</c:v>
                </c:pt>
                <c:pt idx="262">
                  <c:v>1.0234375</c:v>
                </c:pt>
                <c:pt idx="263">
                  <c:v>1.02734375</c:v>
                </c:pt>
                <c:pt idx="264">
                  <c:v>1.03125</c:v>
                </c:pt>
                <c:pt idx="265">
                  <c:v>1.03515625</c:v>
                </c:pt>
                <c:pt idx="266">
                  <c:v>1.0390625</c:v>
                </c:pt>
                <c:pt idx="267">
                  <c:v>1.04296875</c:v>
                </c:pt>
                <c:pt idx="268">
                  <c:v>1.046875</c:v>
                </c:pt>
                <c:pt idx="269">
                  <c:v>1.05078125</c:v>
                </c:pt>
                <c:pt idx="270">
                  <c:v>1.0546875</c:v>
                </c:pt>
                <c:pt idx="271">
                  <c:v>1.05859375</c:v>
                </c:pt>
                <c:pt idx="272">
                  <c:v>1.0625</c:v>
                </c:pt>
                <c:pt idx="273">
                  <c:v>1.06640625</c:v>
                </c:pt>
                <c:pt idx="274">
                  <c:v>1.0703125</c:v>
                </c:pt>
                <c:pt idx="275">
                  <c:v>1.07421875</c:v>
                </c:pt>
                <c:pt idx="276">
                  <c:v>1.078125</c:v>
                </c:pt>
                <c:pt idx="277">
                  <c:v>1.08203125</c:v>
                </c:pt>
                <c:pt idx="278">
                  <c:v>1.0859375</c:v>
                </c:pt>
                <c:pt idx="279">
                  <c:v>1.08984375</c:v>
                </c:pt>
                <c:pt idx="280">
                  <c:v>1.09375</c:v>
                </c:pt>
                <c:pt idx="281">
                  <c:v>1.09765625</c:v>
                </c:pt>
                <c:pt idx="282">
                  <c:v>1.1015625</c:v>
                </c:pt>
                <c:pt idx="283">
                  <c:v>1.10546875</c:v>
                </c:pt>
                <c:pt idx="284">
                  <c:v>1.109375</c:v>
                </c:pt>
                <c:pt idx="285">
                  <c:v>1.11328125</c:v>
                </c:pt>
                <c:pt idx="286">
                  <c:v>1.1171875</c:v>
                </c:pt>
                <c:pt idx="287">
                  <c:v>1.12109375</c:v>
                </c:pt>
                <c:pt idx="288">
                  <c:v>1.125</c:v>
                </c:pt>
                <c:pt idx="289">
                  <c:v>1.12890625</c:v>
                </c:pt>
                <c:pt idx="290">
                  <c:v>1.1328125</c:v>
                </c:pt>
                <c:pt idx="291">
                  <c:v>1.13671875</c:v>
                </c:pt>
                <c:pt idx="292">
                  <c:v>1.140625</c:v>
                </c:pt>
                <c:pt idx="293">
                  <c:v>1.14453125</c:v>
                </c:pt>
                <c:pt idx="294">
                  <c:v>1.1484375</c:v>
                </c:pt>
                <c:pt idx="295">
                  <c:v>1.15234375</c:v>
                </c:pt>
                <c:pt idx="296">
                  <c:v>1.15625</c:v>
                </c:pt>
                <c:pt idx="297">
                  <c:v>1.16015625</c:v>
                </c:pt>
                <c:pt idx="298">
                  <c:v>1.1640625</c:v>
                </c:pt>
                <c:pt idx="299">
                  <c:v>1.16796875</c:v>
                </c:pt>
                <c:pt idx="300">
                  <c:v>1.171875</c:v>
                </c:pt>
                <c:pt idx="301">
                  <c:v>1.17578125</c:v>
                </c:pt>
                <c:pt idx="302">
                  <c:v>1.1796875</c:v>
                </c:pt>
                <c:pt idx="303">
                  <c:v>1.18359375</c:v>
                </c:pt>
                <c:pt idx="304">
                  <c:v>1.1875</c:v>
                </c:pt>
                <c:pt idx="305">
                  <c:v>1.19140625</c:v>
                </c:pt>
                <c:pt idx="306">
                  <c:v>1.1953125</c:v>
                </c:pt>
                <c:pt idx="307">
                  <c:v>1.19921875</c:v>
                </c:pt>
                <c:pt idx="308">
                  <c:v>1.203125</c:v>
                </c:pt>
                <c:pt idx="309">
                  <c:v>1.20703125</c:v>
                </c:pt>
                <c:pt idx="310">
                  <c:v>1.2109375</c:v>
                </c:pt>
                <c:pt idx="311">
                  <c:v>1.21484375</c:v>
                </c:pt>
                <c:pt idx="312">
                  <c:v>1.21875</c:v>
                </c:pt>
                <c:pt idx="313">
                  <c:v>1.22265625</c:v>
                </c:pt>
                <c:pt idx="314">
                  <c:v>1.2265625</c:v>
                </c:pt>
                <c:pt idx="315">
                  <c:v>1.23046875</c:v>
                </c:pt>
                <c:pt idx="316">
                  <c:v>1.234375</c:v>
                </c:pt>
              </c:numCache>
            </c:numRef>
          </c:xVal>
          <c:yVal>
            <c:numRef>
              <c:f>BTF重み係数!$K$17:$K$333</c:f>
              <c:numCache>
                <c:formatCode>General</c:formatCode>
                <c:ptCount val="317"/>
                <c:pt idx="0">
                  <c:v>0</c:v>
                </c:pt>
                <c:pt idx="1">
                  <c:v>2.1801433548978893E-4</c:v>
                </c:pt>
                <c:pt idx="2">
                  <c:v>8.7207047555089095E-4</c:v>
                </c:pt>
                <c:pt idx="3">
                  <c:v>1.9622078247205589E-3</c:v>
                </c:pt>
                <c:pt idx="4">
                  <c:v>3.4884920697839565E-3</c:v>
                </c:pt>
                <c:pt idx="5">
                  <c:v>5.4510151986386117E-3</c:v>
                </c:pt>
                <c:pt idx="6">
                  <c:v>7.8498955266902044E-3</c:v>
                </c:pt>
                <c:pt idx="7">
                  <c:v>1.0685277730837156E-2</c:v>
                </c:pt>
                <c:pt idx="8">
                  <c:v>1.3957332891054545E-2</c:v>
                </c:pt>
                <c:pt idx="9">
                  <c:v>1.7666258539579323E-2</c:v>
                </c:pt>
                <c:pt idx="10">
                  <c:v>2.1812278717784309E-2</c:v>
                </c:pt>
                <c:pt idx="11">
                  <c:v>2.6395644040697993E-2</c:v>
                </c:pt>
                <c:pt idx="12">
                  <c:v>3.1416631769285309E-2</c:v>
                </c:pt>
                <c:pt idx="13">
                  <c:v>3.6875545890499996E-2</c:v>
                </c:pt>
                <c:pt idx="14">
                  <c:v>4.2772717205149594E-2</c:v>
                </c:pt>
                <c:pt idx="15">
                  <c:v>4.9108503423662721E-2</c:v>
                </c:pt>
                <c:pt idx="16">
                  <c:v>5.5883289269788639E-2</c:v>
                </c:pt>
                <c:pt idx="17">
                  <c:v>6.3097486592307073E-2</c:v>
                </c:pt>
                <c:pt idx="18">
                  <c:v>7.0751534484832262E-2</c:v>
                </c:pt>
                <c:pt idx="19">
                  <c:v>7.8845899413772735E-2</c:v>
                </c:pt>
                <c:pt idx="20">
                  <c:v>8.7381075354522497E-2</c:v>
                </c:pt>
                <c:pt idx="21">
                  <c:v>9.6357583935999996E-2</c:v>
                </c:pt>
                <c:pt idx="22">
                  <c:v>0.10577597459360503</c:v>
                </c:pt>
                <c:pt idx="23">
                  <c:v>0.11563682473070386</c:v>
                </c:pt>
                <c:pt idx="24">
                  <c:v>0.12594073988872936</c:v>
                </c:pt>
                <c:pt idx="25">
                  <c:v>0.13668835392604098</c:v>
                </c:pt>
                <c:pt idx="26">
                  <c:v>0.14788032920564523</c:v>
                </c:pt>
                <c:pt idx="27">
                  <c:v>0.15951735679188256</c:v>
                </c:pt>
                <c:pt idx="28">
                  <c:v>0.17160015665623612</c:v>
                </c:pt>
                <c:pt idx="29">
                  <c:v>0.18412947789239478</c:v>
                </c:pt>
                <c:pt idx="30">
                  <c:v>0.19710609894070619</c:v>
                </c:pt>
                <c:pt idx="31">
                  <c:v>0.21053082782217303</c:v>
                </c:pt>
                <c:pt idx="32">
                  <c:v>0.2244045023821542</c:v>
                </c:pt>
                <c:pt idx="33">
                  <c:v>0.23872799054392418</c:v>
                </c:pt>
                <c:pt idx="34">
                  <c:v>0.25350219057228351</c:v>
                </c:pt>
                <c:pt idx="35">
                  <c:v>0.26872803134737527</c:v>
                </c:pt>
                <c:pt idx="36">
                  <c:v>0.28440647264891838</c:v>
                </c:pt>
                <c:pt idx="37">
                  <c:v>0.30053850545102812</c:v>
                </c:pt>
                <c:pt idx="38">
                  <c:v>0.31712515222786003</c:v>
                </c:pt>
                <c:pt idx="39">
                  <c:v>0.33416746727025037</c:v>
                </c:pt>
                <c:pt idx="40">
                  <c:v>0.35166653701362416</c:v>
                </c:pt>
                <c:pt idx="41">
                  <c:v>0.36962348037734527</c:v>
                </c:pt>
                <c:pt idx="42">
                  <c:v>0.38803944911578891</c:v>
                </c:pt>
                <c:pt idx="43">
                  <c:v>0.40691562818138022</c:v>
                </c:pt>
                <c:pt idx="44">
                  <c:v>0.42625323609984433</c:v>
                </c:pt>
                <c:pt idx="45">
                  <c:v>0.44605352535793796</c:v>
                </c:pt>
                <c:pt idx="46">
                  <c:v>0.46631778280397473</c:v>
                </c:pt>
                <c:pt idx="47">
                  <c:v>0.48704733006137874</c:v>
                </c:pt>
                <c:pt idx="48">
                  <c:v>0.50824352395563921</c:v>
                </c:pt>
                <c:pt idx="49">
                  <c:v>0.52990775695491499</c:v>
                </c:pt>
                <c:pt idx="50">
                  <c:v>0.55204145762466827</c:v>
                </c:pt>
                <c:pt idx="51">
                  <c:v>0.57464609109662135</c:v>
                </c:pt>
                <c:pt idx="52">
                  <c:v>0.59772315955244204</c:v>
                </c:pt>
                <c:pt idx="53">
                  <c:v>0.62127420272246625</c:v>
                </c:pt>
                <c:pt idx="54">
                  <c:v>0.64530079839989651</c:v>
                </c:pt>
                <c:pt idx="55">
                  <c:v>0.66980456297081514</c:v>
                </c:pt>
                <c:pt idx="56">
                  <c:v>0.69478715196046914</c:v>
                </c:pt>
                <c:pt idx="57">
                  <c:v>0.72025026059623198</c:v>
                </c:pt>
                <c:pt idx="58">
                  <c:v>0.74619562438768317</c:v>
                </c:pt>
                <c:pt idx="59">
                  <c:v>0.7726250197242599</c:v>
                </c:pt>
                <c:pt idx="60">
                  <c:v>0.79954026449099569</c:v>
                </c:pt>
                <c:pt idx="61">
                  <c:v>0.82694321870277976</c:v>
                </c:pt>
                <c:pt idx="62">
                  <c:v>0.85483578515770864</c:v>
                </c:pt>
                <c:pt idx="63">
                  <c:v>0.88321991011002576</c:v>
                </c:pt>
                <c:pt idx="64">
                  <c:v>0.91209758396324081</c:v>
                </c:pt>
                <c:pt idx="65">
                  <c:v>0.9401627297038252</c:v>
                </c:pt>
                <c:pt idx="66">
                  <c:v>0.96610892184854147</c:v>
                </c:pt>
                <c:pt idx="67">
                  <c:v>0.98993710493873721</c:v>
                </c:pt>
                <c:pt idx="68">
                  <c:v>1.0116474806137958</c:v>
                </c:pt>
                <c:pt idx="69">
                  <c:v>1.0312395060331723</c:v>
                </c:pt>
                <c:pt idx="70">
                  <c:v>1.0487118913614504</c:v>
                </c:pt>
                <c:pt idx="71">
                  <c:v>1.0640625963085579</c:v>
                </c:pt>
                <c:pt idx="72">
                  <c:v>1.0772888257147999</c:v>
                </c:pt>
                <c:pt idx="73">
                  <c:v>1.0883870241677587</c:v>
                </c:pt>
                <c:pt idx="74">
                  <c:v>1.0973528696356245</c:v>
                </c:pt>
                <c:pt idx="75">
                  <c:v>1.1041812660987311</c:v>
                </c:pt>
                <c:pt idx="76">
                  <c:v>1.1088663351583903</c:v>
                </c:pt>
                <c:pt idx="77">
                  <c:v>1.1114014065992401</c:v>
                </c:pt>
                <c:pt idx="78">
                  <c:v>1.1117790078783703</c:v>
                </c:pt>
                <c:pt idx="79">
                  <c:v>1.109990852511384</c:v>
                </c:pt>
                <c:pt idx="80">
                  <c:v>1.106027827322329</c:v>
                </c:pt>
                <c:pt idx="81">
                  <c:v>1.0998799785210587</c:v>
                </c:pt>
                <c:pt idx="82">
                  <c:v>1.091536496568015</c:v>
                </c:pt>
                <c:pt idx="83">
                  <c:v>1.0809856997826508</c:v>
                </c:pt>
                <c:pt idx="84">
                  <c:v>1.0682150166477606</c:v>
                </c:pt>
                <c:pt idx="85">
                  <c:v>1.0532109667578002</c:v>
                </c:pt>
                <c:pt idx="86">
                  <c:v>1.0359591403547426</c:v>
                </c:pt>
                <c:pt idx="87">
                  <c:v>1.0164441763903562</c:v>
                </c:pt>
                <c:pt idx="88">
                  <c:v>0.99464973904867093</c:v>
                </c:pt>
                <c:pt idx="89">
                  <c:v>0.97055849265698113</c:v>
                </c:pt>
                <c:pt idx="90">
                  <c:v>0.94415207490800801</c:v>
                </c:pt>
                <c:pt idx="91">
                  <c:v>0.91541106830959817</c:v>
                </c:pt>
                <c:pt idx="92">
                  <c:v>0.88431496977167512</c:v>
                </c:pt>
                <c:pt idx="93">
                  <c:v>0.85084215823307607</c:v>
                </c:pt>
                <c:pt idx="94">
                  <c:v>0.81496986022313211</c:v>
                </c:pt>
                <c:pt idx="95">
                  <c:v>0.77667411324466029</c:v>
                </c:pt>
                <c:pt idx="96">
                  <c:v>0.73592972685596592</c:v>
                </c:pt>
                <c:pt idx="97">
                  <c:v>0.69271024131994707</c:v>
                </c:pt>
                <c:pt idx="98">
                  <c:v>0.64698788367776983</c:v>
                </c:pt>
                <c:pt idx="99">
                  <c:v>0.59873352109344835</c:v>
                </c:pt>
                <c:pt idx="100">
                  <c:v>0.54791661130321623</c:v>
                </c:pt>
                <c:pt idx="101">
                  <c:v>0.49450514999041528</c:v>
                </c:pt>
                <c:pt idx="102">
                  <c:v>0.43846561489200064</c:v>
                </c:pt>
                <c:pt idx="103">
                  <c:v>0.37976290642716792</c:v>
                </c:pt>
                <c:pt idx="104">
                  <c:v>0.3183602846213327</c:v>
                </c:pt>
                <c:pt idx="105">
                  <c:v>0.2542193020800313</c:v>
                </c:pt>
                <c:pt idx="106">
                  <c:v>0.18729973274696857</c:v>
                </c:pt>
                <c:pt idx="107">
                  <c:v>0.11755949615799052</c:v>
                </c:pt>
                <c:pt idx="108">
                  <c:v>4.4954576878485301E-2</c:v>
                </c:pt>
                <c:pt idx="109">
                  <c:v>-3.056106121507568E-2</c:v>
                </c:pt>
                <c:pt idx="110">
                  <c:v>-0.10903556617806431</c:v>
                </c:pt>
                <c:pt idx="111">
                  <c:v>-0.1905192951658522</c:v>
                </c:pt>
                <c:pt idx="112">
                  <c:v>-0.27506491796332344</c:v>
                </c:pt>
                <c:pt idx="113">
                  <c:v>-0.36272752735078789</c:v>
                </c:pt>
                <c:pt idx="114">
                  <c:v>-0.45356475682427483</c:v>
                </c:pt>
                <c:pt idx="115">
                  <c:v>-0.54763690623535299</c:v>
                </c:pt>
                <c:pt idx="116">
                  <c:v>-0.64500707596802531</c:v>
                </c:pt>
                <c:pt idx="117">
                  <c:v>-0.74574131032789659</c:v>
                </c:pt>
                <c:pt idx="118">
                  <c:v>-0.8499087508828439</c:v>
                </c:pt>
                <c:pt idx="119">
                  <c:v>-0.95758180056536368</c:v>
                </c:pt>
                <c:pt idx="120">
                  <c:v>-1.0688362994255109</c:v>
                </c:pt>
                <c:pt idx="121">
                  <c:v>-1.1837517130109834</c:v>
                </c:pt>
                <c:pt idx="122">
                  <c:v>-1.3024113344483856</c:v>
                </c:pt>
                <c:pt idx="123">
                  <c:v>-1.4249025014085503</c:v>
                </c:pt>
                <c:pt idx="124">
                  <c:v>-1.551316829260188</c:v>
                </c:pt>
                <c:pt idx="125">
                  <c:v>-1.681750461852147</c:v>
                </c:pt>
                <c:pt idx="126">
                  <c:v>-1.8163043415167186</c:v>
                </c:pt>
                <c:pt idx="127">
                  <c:v>-1.9550845000574184</c:v>
                </c:pt>
                <c:pt idx="128">
                  <c:v>-2.0982023726765697</c:v>
                </c:pt>
                <c:pt idx="129">
                  <c:v>-2.2457751370146868</c:v>
                </c:pt>
                <c:pt idx="130">
                  <c:v>-2.3979260797172341</c:v>
                </c:pt>
                <c:pt idx="131">
                  <c:v>-2.5547849932205606</c:v>
                </c:pt>
                <c:pt idx="132">
                  <c:v>-2.7164886057609223</c:v>
                </c:pt>
                <c:pt idx="133">
                  <c:v>-2.8831810479648334</c:v>
                </c:pt>
                <c:pt idx="134">
                  <c:v>-3.0550143597820707</c:v>
                </c:pt>
                <c:pt idx="135">
                  <c:v>-3.2321490419813186</c:v>
                </c:pt>
                <c:pt idx="136">
                  <c:v>-3.4147546569527791</c:v>
                </c:pt>
                <c:pt idx="137">
                  <c:v>-3.6030104841614268</c:v>
                </c:pt>
                <c:pt idx="138">
                  <c:v>-3.797106236282529</c:v>
                </c:pt>
                <c:pt idx="139">
                  <c:v>-3.9972428428415041</c:v>
                </c:pt>
                <c:pt idx="140">
                  <c:v>-4.2036333090916527</c:v>
                </c:pt>
                <c:pt idx="141">
                  <c:v>-4.4165036589159872</c:v>
                </c:pt>
                <c:pt idx="142">
                  <c:v>-4.6360939717593084</c:v>
                </c:pt>
                <c:pt idx="143">
                  <c:v>-4.8626595250139486</c:v>
                </c:pt>
                <c:pt idx="144">
                  <c:v>-5.0964720549333711</c:v>
                </c:pt>
                <c:pt idx="145">
                  <c:v>-5.3378211510775238</c:v>
                </c:pt>
                <c:pt idx="146">
                  <c:v>-5.587015801555097</c:v>
                </c:pt>
                <c:pt idx="147">
                  <c:v>-5.8443861089874662</c:v>
                </c:pt>
                <c:pt idx="148">
                  <c:v>-6.1102852002568842</c:v>
                </c:pt>
                <c:pt idx="149">
                  <c:v>-6.3850913568169716</c:v>
                </c:pt>
                <c:pt idx="150">
                  <c:v>-6.6692103967586336</c:v>
                </c:pt>
                <c:pt idx="151">
                  <c:v>-6.9630783450915503</c:v>
                </c:pt>
                <c:pt idx="152">
                  <c:v>-7.2671644350093292</c:v>
                </c:pt>
                <c:pt idx="153">
                  <c:v>-7.5819744904928736</c:v>
                </c:pt>
                <c:pt idx="154">
                  <c:v>-7.9080547497701996</c:v>
                </c:pt>
                <c:pt idx="155">
                  <c:v>-8.2459962002713532</c:v>
                </c:pt>
                <c:pt idx="156">
                  <c:v>-8.5964395092758199</c:v>
                </c:pt>
                <c:pt idx="157">
                  <c:v>-8.9600806510667024</c:v>
                </c:pt>
                <c:pt idx="158">
                  <c:v>-9.337677351878563</c:v>
                </c:pt>
                <c:pt idx="159">
                  <c:v>-9.7300564992907272</c:v>
                </c:pt>
                <c:pt idx="160">
                  <c:v>-10.138122694331425</c:v>
                </c:pt>
                <c:pt idx="161">
                  <c:v>-10.5628681642063</c:v>
                </c:pt>
                <c:pt idx="162">
                  <c:v>-11.005384303621181</c:v>
                </c:pt>
                <c:pt idx="163">
                  <c:v>-11.466875176311076</c:v>
                </c:pt>
                <c:pt idx="164">
                  <c:v>-11.948673389909338</c:v>
                </c:pt>
                <c:pt idx="165">
                  <c:v>-12.452258862551023</c:v>
                </c:pt>
                <c:pt idx="166">
                  <c:v>-12.979281136670991</c:v>
                </c:pt>
                <c:pt idx="167">
                  <c:v>-13.531586075571552</c:v>
                </c:pt>
                <c:pt idx="168">
                  <c:v>-14.111248017325464</c:v>
                </c:pt>
                <c:pt idx="169">
                  <c:v>-14.720608781028321</c:v>
                </c:pt>
                <c:pt idx="170">
                  <c:v>-15.362325354946243</c:v>
                </c:pt>
                <c:pt idx="171">
                  <c:v>-16.039428692549251</c:v>
                </c:pt>
                <c:pt idx="172">
                  <c:v>-16.755396871979102</c:v>
                </c:pt>
                <c:pt idx="173">
                  <c:v>-17.514247044957745</c:v>
                </c:pt>
                <c:pt idx="174">
                  <c:v>-18.320652278672206</c:v>
                </c:pt>
                <c:pt idx="175">
                  <c:v>-19.18009184012838</c:v>
                </c:pt>
                <c:pt idx="176">
                  <c:v>-20.099047107020027</c:v>
                </c:pt>
                <c:pt idx="177">
                  <c:v>-21.085260804355922</c:v>
                </c:pt>
                <c:pt idx="178">
                  <c:v>-22.148085832840575</c:v>
                </c:pt>
                <c:pt idx="179">
                  <c:v>-23.298963614838399</c:v>
                </c:pt>
                <c:pt idx="180">
                  <c:v>-24.552094318494639</c:v>
                </c:pt>
                <c:pt idx="181">
                  <c:v>-25.925399429706776</c:v>
                </c:pt>
                <c:pt idx="182">
                  <c:v>-27.441944434153115</c:v>
                </c:pt>
                <c:pt idx="183">
                  <c:v>-29.13211367595704</c:v>
                </c:pt>
                <c:pt idx="184">
                  <c:v>-31.037071620775333</c:v>
                </c:pt>
                <c:pt idx="185">
                  <c:v>-33.214547590664083</c:v>
                </c:pt>
                <c:pt idx="186">
                  <c:v>-35.749110032496432</c:v>
                </c:pt>
                <c:pt idx="187">
                  <c:v>-38.771893212608802</c:v>
                </c:pt>
                <c:pt idx="188">
                  <c:v>-42.502617142324453</c:v>
                </c:pt>
                <c:pt idx="189">
                  <c:v>-47.353225421780458</c:v>
                </c:pt>
                <c:pt idx="190">
                  <c:v>-54.248612945844279</c:v>
                </c:pt>
                <c:pt idx="191">
                  <c:v>-66.140168679298199</c:v>
                </c:pt>
                <c:pt idx="192">
                  <c:v>-300</c:v>
                </c:pt>
                <c:pt idx="193">
                  <c:v>-300</c:v>
                </c:pt>
                <c:pt idx="194">
                  <c:v>-300</c:v>
                </c:pt>
                <c:pt idx="195">
                  <c:v>-300</c:v>
                </c:pt>
                <c:pt idx="196">
                  <c:v>-300</c:v>
                </c:pt>
                <c:pt idx="197">
                  <c:v>-300</c:v>
                </c:pt>
                <c:pt idx="198">
                  <c:v>-300</c:v>
                </c:pt>
                <c:pt idx="199">
                  <c:v>-300</c:v>
                </c:pt>
                <c:pt idx="200">
                  <c:v>-300</c:v>
                </c:pt>
                <c:pt idx="201">
                  <c:v>-300</c:v>
                </c:pt>
                <c:pt idx="202">
                  <c:v>-300</c:v>
                </c:pt>
                <c:pt idx="203">
                  <c:v>-300</c:v>
                </c:pt>
                <c:pt idx="204">
                  <c:v>-300</c:v>
                </c:pt>
                <c:pt idx="205">
                  <c:v>-300</c:v>
                </c:pt>
                <c:pt idx="206">
                  <c:v>-300</c:v>
                </c:pt>
                <c:pt idx="207">
                  <c:v>-300</c:v>
                </c:pt>
                <c:pt idx="208">
                  <c:v>-300</c:v>
                </c:pt>
                <c:pt idx="209">
                  <c:v>-300</c:v>
                </c:pt>
                <c:pt idx="210">
                  <c:v>-300</c:v>
                </c:pt>
                <c:pt idx="211">
                  <c:v>-300</c:v>
                </c:pt>
                <c:pt idx="212">
                  <c:v>-300</c:v>
                </c:pt>
                <c:pt idx="213">
                  <c:v>-300</c:v>
                </c:pt>
                <c:pt idx="214">
                  <c:v>-300</c:v>
                </c:pt>
                <c:pt idx="215">
                  <c:v>-300</c:v>
                </c:pt>
                <c:pt idx="216">
                  <c:v>-300</c:v>
                </c:pt>
                <c:pt idx="217">
                  <c:v>-300</c:v>
                </c:pt>
                <c:pt idx="218">
                  <c:v>-300</c:v>
                </c:pt>
                <c:pt idx="219">
                  <c:v>-300</c:v>
                </c:pt>
                <c:pt idx="220">
                  <c:v>-300</c:v>
                </c:pt>
                <c:pt idx="221">
                  <c:v>-300</c:v>
                </c:pt>
                <c:pt idx="222">
                  <c:v>-300</c:v>
                </c:pt>
                <c:pt idx="223">
                  <c:v>-300</c:v>
                </c:pt>
                <c:pt idx="224">
                  <c:v>-300</c:v>
                </c:pt>
                <c:pt idx="225">
                  <c:v>-300</c:v>
                </c:pt>
                <c:pt idx="226">
                  <c:v>-300</c:v>
                </c:pt>
                <c:pt idx="227">
                  <c:v>-300</c:v>
                </c:pt>
                <c:pt idx="228">
                  <c:v>-300</c:v>
                </c:pt>
                <c:pt idx="229">
                  <c:v>-300</c:v>
                </c:pt>
                <c:pt idx="230">
                  <c:v>-300</c:v>
                </c:pt>
                <c:pt idx="231">
                  <c:v>-300</c:v>
                </c:pt>
                <c:pt idx="232">
                  <c:v>-300</c:v>
                </c:pt>
                <c:pt idx="233">
                  <c:v>-300</c:v>
                </c:pt>
                <c:pt idx="234">
                  <c:v>-300</c:v>
                </c:pt>
                <c:pt idx="235">
                  <c:v>-300</c:v>
                </c:pt>
                <c:pt idx="236">
                  <c:v>-300</c:v>
                </c:pt>
                <c:pt idx="237">
                  <c:v>-300</c:v>
                </c:pt>
                <c:pt idx="238">
                  <c:v>-300</c:v>
                </c:pt>
                <c:pt idx="239">
                  <c:v>-300</c:v>
                </c:pt>
                <c:pt idx="240">
                  <c:v>-300</c:v>
                </c:pt>
                <c:pt idx="241">
                  <c:v>-300</c:v>
                </c:pt>
                <c:pt idx="242">
                  <c:v>-300</c:v>
                </c:pt>
                <c:pt idx="243">
                  <c:v>-300</c:v>
                </c:pt>
                <c:pt idx="244">
                  <c:v>-300</c:v>
                </c:pt>
                <c:pt idx="245">
                  <c:v>-300</c:v>
                </c:pt>
                <c:pt idx="246">
                  <c:v>-300</c:v>
                </c:pt>
                <c:pt idx="247">
                  <c:v>-300</c:v>
                </c:pt>
                <c:pt idx="248">
                  <c:v>-300</c:v>
                </c:pt>
                <c:pt idx="249">
                  <c:v>-300</c:v>
                </c:pt>
                <c:pt idx="250">
                  <c:v>-300</c:v>
                </c:pt>
                <c:pt idx="251">
                  <c:v>-300</c:v>
                </c:pt>
                <c:pt idx="252">
                  <c:v>-300</c:v>
                </c:pt>
                <c:pt idx="253">
                  <c:v>-300</c:v>
                </c:pt>
                <c:pt idx="254">
                  <c:v>-300</c:v>
                </c:pt>
                <c:pt idx="255">
                  <c:v>-300</c:v>
                </c:pt>
                <c:pt idx="256">
                  <c:v>-300</c:v>
                </c:pt>
                <c:pt idx="257">
                  <c:v>-300</c:v>
                </c:pt>
                <c:pt idx="258">
                  <c:v>-300</c:v>
                </c:pt>
                <c:pt idx="259">
                  <c:v>-300</c:v>
                </c:pt>
                <c:pt idx="260">
                  <c:v>-300</c:v>
                </c:pt>
                <c:pt idx="261">
                  <c:v>-300</c:v>
                </c:pt>
                <c:pt idx="262">
                  <c:v>-300</c:v>
                </c:pt>
                <c:pt idx="263">
                  <c:v>-300</c:v>
                </c:pt>
                <c:pt idx="264">
                  <c:v>-300</c:v>
                </c:pt>
                <c:pt idx="265">
                  <c:v>-300</c:v>
                </c:pt>
                <c:pt idx="266">
                  <c:v>-300</c:v>
                </c:pt>
                <c:pt idx="267">
                  <c:v>-300</c:v>
                </c:pt>
                <c:pt idx="268">
                  <c:v>-300</c:v>
                </c:pt>
                <c:pt idx="269">
                  <c:v>-300</c:v>
                </c:pt>
                <c:pt idx="270">
                  <c:v>-300</c:v>
                </c:pt>
                <c:pt idx="271">
                  <c:v>-300</c:v>
                </c:pt>
                <c:pt idx="272">
                  <c:v>-300</c:v>
                </c:pt>
                <c:pt idx="273">
                  <c:v>-300</c:v>
                </c:pt>
                <c:pt idx="274">
                  <c:v>-300</c:v>
                </c:pt>
                <c:pt idx="275">
                  <c:v>-300</c:v>
                </c:pt>
                <c:pt idx="276">
                  <c:v>-300</c:v>
                </c:pt>
                <c:pt idx="277">
                  <c:v>-300</c:v>
                </c:pt>
                <c:pt idx="278">
                  <c:v>-300</c:v>
                </c:pt>
                <c:pt idx="279">
                  <c:v>-300</c:v>
                </c:pt>
                <c:pt idx="280">
                  <c:v>-300</c:v>
                </c:pt>
                <c:pt idx="281">
                  <c:v>-300</c:v>
                </c:pt>
                <c:pt idx="282">
                  <c:v>-300</c:v>
                </c:pt>
                <c:pt idx="283">
                  <c:v>-300</c:v>
                </c:pt>
                <c:pt idx="284">
                  <c:v>-300</c:v>
                </c:pt>
                <c:pt idx="285">
                  <c:v>-300</c:v>
                </c:pt>
                <c:pt idx="286">
                  <c:v>-300</c:v>
                </c:pt>
                <c:pt idx="287">
                  <c:v>-300</c:v>
                </c:pt>
                <c:pt idx="288">
                  <c:v>-300</c:v>
                </c:pt>
                <c:pt idx="289">
                  <c:v>-300</c:v>
                </c:pt>
                <c:pt idx="290">
                  <c:v>-300</c:v>
                </c:pt>
                <c:pt idx="291">
                  <c:v>-300</c:v>
                </c:pt>
                <c:pt idx="292">
                  <c:v>-300</c:v>
                </c:pt>
                <c:pt idx="293">
                  <c:v>-300</c:v>
                </c:pt>
                <c:pt idx="294">
                  <c:v>-300</c:v>
                </c:pt>
                <c:pt idx="295">
                  <c:v>-300</c:v>
                </c:pt>
                <c:pt idx="296">
                  <c:v>-300</c:v>
                </c:pt>
                <c:pt idx="297">
                  <c:v>-300</c:v>
                </c:pt>
                <c:pt idx="298">
                  <c:v>-300</c:v>
                </c:pt>
                <c:pt idx="299">
                  <c:v>-300</c:v>
                </c:pt>
                <c:pt idx="300">
                  <c:v>-300</c:v>
                </c:pt>
                <c:pt idx="301">
                  <c:v>-300</c:v>
                </c:pt>
                <c:pt idx="302">
                  <c:v>-300</c:v>
                </c:pt>
                <c:pt idx="303">
                  <c:v>-300</c:v>
                </c:pt>
                <c:pt idx="304">
                  <c:v>-300</c:v>
                </c:pt>
                <c:pt idx="305">
                  <c:v>-300</c:v>
                </c:pt>
                <c:pt idx="306">
                  <c:v>-300</c:v>
                </c:pt>
                <c:pt idx="307">
                  <c:v>-300</c:v>
                </c:pt>
                <c:pt idx="308">
                  <c:v>-300</c:v>
                </c:pt>
                <c:pt idx="309">
                  <c:v>-300</c:v>
                </c:pt>
                <c:pt idx="310">
                  <c:v>-300</c:v>
                </c:pt>
                <c:pt idx="311">
                  <c:v>-300</c:v>
                </c:pt>
                <c:pt idx="312">
                  <c:v>-300</c:v>
                </c:pt>
                <c:pt idx="313">
                  <c:v>-300</c:v>
                </c:pt>
                <c:pt idx="314">
                  <c:v>-300</c:v>
                </c:pt>
                <c:pt idx="315">
                  <c:v>-300</c:v>
                </c:pt>
                <c:pt idx="316">
                  <c:v>-300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93216"/>
        <c:axId val="141195136"/>
      </c:scatterChart>
      <c:valAx>
        <c:axId val="141193216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Ω</a:t>
                </a:r>
              </a:p>
            </c:rich>
          </c:tx>
          <c:layout>
            <c:manualLayout>
              <c:xMode val="edge"/>
              <c:yMode val="edge"/>
              <c:x val="0.51012983089072372"/>
              <c:y val="0.913876665619235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195136"/>
        <c:crosses val="autoZero"/>
        <c:crossBetween val="midCat"/>
      </c:valAx>
      <c:valAx>
        <c:axId val="141195136"/>
        <c:scaling>
          <c:orientation val="minMax"/>
          <c:max val="10"/>
          <c:min val="-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振幅</a:t>
                </a:r>
                <a:r>
                  <a:rPr lang="en-US" altLang="ja-JP"/>
                  <a:t>[</a:t>
                </a:r>
                <a:r>
                  <a:rPr lang="en-US" altLang="en-US"/>
                  <a:t>dB]</a:t>
                </a:r>
              </a:p>
            </c:rich>
          </c:tx>
          <c:layout>
            <c:manualLayout>
              <c:xMode val="edge"/>
              <c:yMode val="edge"/>
              <c:x val="2.9465983011738556E-2"/>
              <c:y val="0.404306692381285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1932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125273590860941"/>
          <c:y val="0.48086180573158749"/>
          <c:w val="0.17679589807043133"/>
          <c:h val="0.20574186712893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周波数特性</a:t>
            </a:r>
          </a:p>
        </c:rich>
      </c:tx>
      <c:layout>
        <c:manualLayout>
          <c:xMode val="edge"/>
          <c:yMode val="edge"/>
          <c:x val="0.42909837760844272"/>
          <c:y val="3.1100514798560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12179536752447"/>
          <c:y val="0.11004797544105983"/>
          <c:w val="0.77716530193460431"/>
          <c:h val="0.72727357682787364"/>
        </c:manualLayout>
      </c:layout>
      <c:scatterChart>
        <c:scatterStyle val="lineMarker"/>
        <c:varyColors val="0"/>
        <c:ser>
          <c:idx val="0"/>
          <c:order val="0"/>
          <c:tx>
            <c:v>総合特性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BTF重み係数!$F$18:$F$333</c:f>
              <c:numCache>
                <c:formatCode>General</c:formatCode>
                <c:ptCount val="316"/>
                <c:pt idx="0">
                  <c:v>3.90625E-3</c:v>
                </c:pt>
                <c:pt idx="1">
                  <c:v>7.8125E-3</c:v>
                </c:pt>
                <c:pt idx="2">
                  <c:v>1.171875E-2</c:v>
                </c:pt>
                <c:pt idx="3">
                  <c:v>1.5625E-2</c:v>
                </c:pt>
                <c:pt idx="4">
                  <c:v>1.953125E-2</c:v>
                </c:pt>
                <c:pt idx="5">
                  <c:v>2.34375E-2</c:v>
                </c:pt>
                <c:pt idx="6">
                  <c:v>2.7343750000000003E-2</c:v>
                </c:pt>
                <c:pt idx="7">
                  <c:v>3.125E-2</c:v>
                </c:pt>
                <c:pt idx="8">
                  <c:v>3.515625E-2</c:v>
                </c:pt>
                <c:pt idx="9">
                  <c:v>3.90625E-2</c:v>
                </c:pt>
                <c:pt idx="10">
                  <c:v>4.296875E-2</c:v>
                </c:pt>
                <c:pt idx="11">
                  <c:v>4.6875E-2</c:v>
                </c:pt>
                <c:pt idx="12">
                  <c:v>5.078125E-2</c:v>
                </c:pt>
                <c:pt idx="13">
                  <c:v>5.4687500000000007E-2</c:v>
                </c:pt>
                <c:pt idx="14">
                  <c:v>5.859375E-2</c:v>
                </c:pt>
                <c:pt idx="15">
                  <c:v>6.25E-2</c:v>
                </c:pt>
                <c:pt idx="16">
                  <c:v>6.640625E-2</c:v>
                </c:pt>
                <c:pt idx="17">
                  <c:v>7.03125E-2</c:v>
                </c:pt>
                <c:pt idx="18">
                  <c:v>7.421875E-2</c:v>
                </c:pt>
                <c:pt idx="19">
                  <c:v>7.8125E-2</c:v>
                </c:pt>
                <c:pt idx="20">
                  <c:v>8.203125E-2</c:v>
                </c:pt>
                <c:pt idx="21">
                  <c:v>8.59375E-2</c:v>
                </c:pt>
                <c:pt idx="22">
                  <c:v>8.984375E-2</c:v>
                </c:pt>
                <c:pt idx="23">
                  <c:v>9.375E-2</c:v>
                </c:pt>
                <c:pt idx="24">
                  <c:v>9.765625E-2</c:v>
                </c:pt>
                <c:pt idx="25">
                  <c:v>0.1015625</c:v>
                </c:pt>
                <c:pt idx="26">
                  <c:v>0.10546875</c:v>
                </c:pt>
                <c:pt idx="27">
                  <c:v>0.10937500000000001</c:v>
                </c:pt>
                <c:pt idx="28">
                  <c:v>0.11328124999999999</c:v>
                </c:pt>
                <c:pt idx="29">
                  <c:v>0.1171875</c:v>
                </c:pt>
                <c:pt idx="30">
                  <c:v>0.12109375</c:v>
                </c:pt>
                <c:pt idx="31">
                  <c:v>0.125</c:v>
                </c:pt>
                <c:pt idx="32">
                  <c:v>0.12890625</c:v>
                </c:pt>
                <c:pt idx="33">
                  <c:v>0.1328125</c:v>
                </c:pt>
                <c:pt idx="34">
                  <c:v>0.13671875</c:v>
                </c:pt>
                <c:pt idx="35">
                  <c:v>0.140625</c:v>
                </c:pt>
                <c:pt idx="36">
                  <c:v>0.14453125</c:v>
                </c:pt>
                <c:pt idx="37">
                  <c:v>0.1484375</c:v>
                </c:pt>
                <c:pt idx="38">
                  <c:v>0.15234375</c:v>
                </c:pt>
                <c:pt idx="39">
                  <c:v>0.15625</c:v>
                </c:pt>
                <c:pt idx="40">
                  <c:v>0.16015625</c:v>
                </c:pt>
                <c:pt idx="41">
                  <c:v>0.1640625</c:v>
                </c:pt>
                <c:pt idx="42">
                  <c:v>0.16796875</c:v>
                </c:pt>
                <c:pt idx="43">
                  <c:v>0.171875</c:v>
                </c:pt>
                <c:pt idx="44">
                  <c:v>0.17578125</c:v>
                </c:pt>
                <c:pt idx="45">
                  <c:v>0.1796875</c:v>
                </c:pt>
                <c:pt idx="46">
                  <c:v>0.18359375</c:v>
                </c:pt>
                <c:pt idx="47">
                  <c:v>0.1875</c:v>
                </c:pt>
                <c:pt idx="48">
                  <c:v>0.19140625</c:v>
                </c:pt>
                <c:pt idx="49">
                  <c:v>0.1953125</c:v>
                </c:pt>
                <c:pt idx="50">
                  <c:v>0.19921875</c:v>
                </c:pt>
                <c:pt idx="51">
                  <c:v>0.203125</c:v>
                </c:pt>
                <c:pt idx="52">
                  <c:v>0.20703125</c:v>
                </c:pt>
                <c:pt idx="53">
                  <c:v>0.2109375</c:v>
                </c:pt>
                <c:pt idx="54">
                  <c:v>0.21484375000000003</c:v>
                </c:pt>
                <c:pt idx="55">
                  <c:v>0.21875000000000003</c:v>
                </c:pt>
                <c:pt idx="56">
                  <c:v>0.22265624999999997</c:v>
                </c:pt>
                <c:pt idx="57">
                  <c:v>0.22656249999999997</c:v>
                </c:pt>
                <c:pt idx="58">
                  <c:v>0.23046875</c:v>
                </c:pt>
                <c:pt idx="59">
                  <c:v>0.234375</c:v>
                </c:pt>
                <c:pt idx="60">
                  <c:v>0.23828125</c:v>
                </c:pt>
                <c:pt idx="61">
                  <c:v>0.2421875</c:v>
                </c:pt>
                <c:pt idx="62">
                  <c:v>0.24609375</c:v>
                </c:pt>
                <c:pt idx="63">
                  <c:v>0.25</c:v>
                </c:pt>
                <c:pt idx="64">
                  <c:v>0.25390625</c:v>
                </c:pt>
                <c:pt idx="65">
                  <c:v>0.2578125</c:v>
                </c:pt>
                <c:pt idx="66">
                  <c:v>0.26171875</c:v>
                </c:pt>
                <c:pt idx="67">
                  <c:v>0.265625</c:v>
                </c:pt>
                <c:pt idx="68">
                  <c:v>0.26953125</c:v>
                </c:pt>
                <c:pt idx="69">
                  <c:v>0.2734375</c:v>
                </c:pt>
                <c:pt idx="70">
                  <c:v>0.27734375</c:v>
                </c:pt>
                <c:pt idx="71">
                  <c:v>0.28125</c:v>
                </c:pt>
                <c:pt idx="72">
                  <c:v>0.28515625</c:v>
                </c:pt>
                <c:pt idx="73">
                  <c:v>0.2890625</c:v>
                </c:pt>
                <c:pt idx="74">
                  <c:v>0.29296875</c:v>
                </c:pt>
                <c:pt idx="75">
                  <c:v>0.296875</c:v>
                </c:pt>
                <c:pt idx="76">
                  <c:v>0.30078125</c:v>
                </c:pt>
                <c:pt idx="77">
                  <c:v>0.3046875</c:v>
                </c:pt>
                <c:pt idx="78">
                  <c:v>0.30859375</c:v>
                </c:pt>
                <c:pt idx="79">
                  <c:v>0.3125</c:v>
                </c:pt>
                <c:pt idx="80">
                  <c:v>0.31640625</c:v>
                </c:pt>
                <c:pt idx="81">
                  <c:v>0.3203125</c:v>
                </c:pt>
                <c:pt idx="82">
                  <c:v>0.32421875</c:v>
                </c:pt>
                <c:pt idx="83">
                  <c:v>0.328125</c:v>
                </c:pt>
                <c:pt idx="84">
                  <c:v>0.33203125</c:v>
                </c:pt>
                <c:pt idx="85">
                  <c:v>0.3359375</c:v>
                </c:pt>
                <c:pt idx="86">
                  <c:v>0.33984375</c:v>
                </c:pt>
                <c:pt idx="87">
                  <c:v>0.34375</c:v>
                </c:pt>
                <c:pt idx="88">
                  <c:v>0.34765625</c:v>
                </c:pt>
                <c:pt idx="89">
                  <c:v>0.3515625</c:v>
                </c:pt>
                <c:pt idx="90">
                  <c:v>0.35546875</c:v>
                </c:pt>
                <c:pt idx="91">
                  <c:v>0.359375</c:v>
                </c:pt>
                <c:pt idx="92">
                  <c:v>0.36328125</c:v>
                </c:pt>
                <c:pt idx="93">
                  <c:v>0.3671875</c:v>
                </c:pt>
                <c:pt idx="94">
                  <c:v>0.37109375</c:v>
                </c:pt>
                <c:pt idx="95">
                  <c:v>0.375</c:v>
                </c:pt>
                <c:pt idx="96">
                  <c:v>0.37890625</c:v>
                </c:pt>
                <c:pt idx="97">
                  <c:v>0.3828125</c:v>
                </c:pt>
                <c:pt idx="98">
                  <c:v>0.38671875</c:v>
                </c:pt>
                <c:pt idx="99">
                  <c:v>0.390625</c:v>
                </c:pt>
                <c:pt idx="100">
                  <c:v>0.39453125</c:v>
                </c:pt>
                <c:pt idx="101">
                  <c:v>0.3984375</c:v>
                </c:pt>
                <c:pt idx="102">
                  <c:v>0.40234375</c:v>
                </c:pt>
                <c:pt idx="103">
                  <c:v>0.40625</c:v>
                </c:pt>
                <c:pt idx="104">
                  <c:v>0.41015625</c:v>
                </c:pt>
                <c:pt idx="105">
                  <c:v>0.4140625</c:v>
                </c:pt>
                <c:pt idx="106">
                  <c:v>0.41796875</c:v>
                </c:pt>
                <c:pt idx="107">
                  <c:v>0.421875</c:v>
                </c:pt>
                <c:pt idx="108">
                  <c:v>0.42578125000000006</c:v>
                </c:pt>
                <c:pt idx="109">
                  <c:v>0.42968750000000006</c:v>
                </c:pt>
                <c:pt idx="110">
                  <c:v>0.43359375000000006</c:v>
                </c:pt>
                <c:pt idx="111">
                  <c:v>0.43750000000000006</c:v>
                </c:pt>
                <c:pt idx="112">
                  <c:v>0.44140624999999994</c:v>
                </c:pt>
                <c:pt idx="113">
                  <c:v>0.44531249999999994</c:v>
                </c:pt>
                <c:pt idx="114">
                  <c:v>0.44921874999999994</c:v>
                </c:pt>
                <c:pt idx="115">
                  <c:v>0.45312499999999994</c:v>
                </c:pt>
                <c:pt idx="116">
                  <c:v>0.45703125</c:v>
                </c:pt>
                <c:pt idx="117">
                  <c:v>0.4609375</c:v>
                </c:pt>
                <c:pt idx="118">
                  <c:v>0.46484375</c:v>
                </c:pt>
                <c:pt idx="119">
                  <c:v>0.46875</c:v>
                </c:pt>
                <c:pt idx="120">
                  <c:v>0.47265625</c:v>
                </c:pt>
                <c:pt idx="121">
                  <c:v>0.4765625</c:v>
                </c:pt>
                <c:pt idx="122">
                  <c:v>0.48046875</c:v>
                </c:pt>
                <c:pt idx="123">
                  <c:v>0.484375</c:v>
                </c:pt>
                <c:pt idx="124">
                  <c:v>0.48828125</c:v>
                </c:pt>
                <c:pt idx="125">
                  <c:v>0.4921875</c:v>
                </c:pt>
                <c:pt idx="126">
                  <c:v>0.49609375</c:v>
                </c:pt>
                <c:pt idx="127">
                  <c:v>0.5</c:v>
                </c:pt>
                <c:pt idx="128">
                  <c:v>0.50390625</c:v>
                </c:pt>
                <c:pt idx="129">
                  <c:v>0.5078125</c:v>
                </c:pt>
                <c:pt idx="130">
                  <c:v>0.51171875</c:v>
                </c:pt>
                <c:pt idx="131">
                  <c:v>0.515625</c:v>
                </c:pt>
                <c:pt idx="132">
                  <c:v>0.51953125</c:v>
                </c:pt>
                <c:pt idx="133">
                  <c:v>0.5234375</c:v>
                </c:pt>
                <c:pt idx="134">
                  <c:v>0.52734375</c:v>
                </c:pt>
                <c:pt idx="135">
                  <c:v>0.53125</c:v>
                </c:pt>
                <c:pt idx="136">
                  <c:v>0.53515625</c:v>
                </c:pt>
                <c:pt idx="137">
                  <c:v>0.5390625</c:v>
                </c:pt>
                <c:pt idx="138">
                  <c:v>0.54296875</c:v>
                </c:pt>
                <c:pt idx="139">
                  <c:v>0.546875</c:v>
                </c:pt>
                <c:pt idx="140">
                  <c:v>0.55078125</c:v>
                </c:pt>
                <c:pt idx="141">
                  <c:v>0.5546875</c:v>
                </c:pt>
                <c:pt idx="142">
                  <c:v>0.55859375</c:v>
                </c:pt>
                <c:pt idx="143">
                  <c:v>0.5625</c:v>
                </c:pt>
                <c:pt idx="144">
                  <c:v>0.56640625</c:v>
                </c:pt>
                <c:pt idx="145">
                  <c:v>0.5703125</c:v>
                </c:pt>
                <c:pt idx="146">
                  <c:v>0.57421875</c:v>
                </c:pt>
                <c:pt idx="147">
                  <c:v>0.578125</c:v>
                </c:pt>
                <c:pt idx="148">
                  <c:v>0.58203125</c:v>
                </c:pt>
                <c:pt idx="149">
                  <c:v>0.5859375</c:v>
                </c:pt>
                <c:pt idx="150">
                  <c:v>0.58984375</c:v>
                </c:pt>
                <c:pt idx="151">
                  <c:v>0.59375</c:v>
                </c:pt>
                <c:pt idx="152">
                  <c:v>0.59765625</c:v>
                </c:pt>
                <c:pt idx="153">
                  <c:v>0.6015625</c:v>
                </c:pt>
                <c:pt idx="154">
                  <c:v>0.60546875</c:v>
                </c:pt>
                <c:pt idx="155">
                  <c:v>0.609375</c:v>
                </c:pt>
                <c:pt idx="156">
                  <c:v>0.61328125</c:v>
                </c:pt>
                <c:pt idx="157">
                  <c:v>0.6171875</c:v>
                </c:pt>
                <c:pt idx="158">
                  <c:v>0.62109375</c:v>
                </c:pt>
                <c:pt idx="159">
                  <c:v>0.625</c:v>
                </c:pt>
                <c:pt idx="160">
                  <c:v>0.62890625</c:v>
                </c:pt>
                <c:pt idx="161">
                  <c:v>0.6328125</c:v>
                </c:pt>
                <c:pt idx="162">
                  <c:v>0.63671875</c:v>
                </c:pt>
                <c:pt idx="163">
                  <c:v>0.640625</c:v>
                </c:pt>
                <c:pt idx="164">
                  <c:v>0.64453125</c:v>
                </c:pt>
                <c:pt idx="165">
                  <c:v>0.6484375</c:v>
                </c:pt>
                <c:pt idx="166">
                  <c:v>0.65234375</c:v>
                </c:pt>
                <c:pt idx="167">
                  <c:v>0.65625</c:v>
                </c:pt>
                <c:pt idx="168">
                  <c:v>0.66015625</c:v>
                </c:pt>
                <c:pt idx="169">
                  <c:v>0.6640625</c:v>
                </c:pt>
                <c:pt idx="170">
                  <c:v>0.66796875</c:v>
                </c:pt>
                <c:pt idx="171">
                  <c:v>0.671875</c:v>
                </c:pt>
                <c:pt idx="172">
                  <c:v>0.67578125</c:v>
                </c:pt>
                <c:pt idx="173">
                  <c:v>0.6796875</c:v>
                </c:pt>
                <c:pt idx="174">
                  <c:v>0.68359375</c:v>
                </c:pt>
                <c:pt idx="175">
                  <c:v>0.6875</c:v>
                </c:pt>
                <c:pt idx="176">
                  <c:v>0.69140625</c:v>
                </c:pt>
                <c:pt idx="177">
                  <c:v>0.6953125</c:v>
                </c:pt>
                <c:pt idx="178">
                  <c:v>0.69921875</c:v>
                </c:pt>
                <c:pt idx="179">
                  <c:v>0.703125</c:v>
                </c:pt>
                <c:pt idx="180">
                  <c:v>0.70703125</c:v>
                </c:pt>
                <c:pt idx="181">
                  <c:v>0.7109375</c:v>
                </c:pt>
                <c:pt idx="182">
                  <c:v>0.71484375</c:v>
                </c:pt>
                <c:pt idx="183">
                  <c:v>0.71875</c:v>
                </c:pt>
                <c:pt idx="184">
                  <c:v>0.72265625</c:v>
                </c:pt>
                <c:pt idx="185">
                  <c:v>0.7265625</c:v>
                </c:pt>
                <c:pt idx="186">
                  <c:v>0.73046875</c:v>
                </c:pt>
                <c:pt idx="187">
                  <c:v>0.734375</c:v>
                </c:pt>
                <c:pt idx="188">
                  <c:v>0.73828125</c:v>
                </c:pt>
                <c:pt idx="189">
                  <c:v>0.7421875</c:v>
                </c:pt>
                <c:pt idx="190">
                  <c:v>0.74609375</c:v>
                </c:pt>
                <c:pt idx="191">
                  <c:v>0.75</c:v>
                </c:pt>
                <c:pt idx="192">
                  <c:v>0.75390625</c:v>
                </c:pt>
                <c:pt idx="193">
                  <c:v>0.7578125</c:v>
                </c:pt>
                <c:pt idx="194">
                  <c:v>0.76171875</c:v>
                </c:pt>
                <c:pt idx="195">
                  <c:v>0.765625</c:v>
                </c:pt>
                <c:pt idx="196">
                  <c:v>0.76953125</c:v>
                </c:pt>
                <c:pt idx="197">
                  <c:v>0.7734375</c:v>
                </c:pt>
                <c:pt idx="198">
                  <c:v>0.77734375</c:v>
                </c:pt>
                <c:pt idx="199">
                  <c:v>0.78125</c:v>
                </c:pt>
                <c:pt idx="200">
                  <c:v>0.78515624999999989</c:v>
                </c:pt>
                <c:pt idx="201">
                  <c:v>0.7890625</c:v>
                </c:pt>
                <c:pt idx="202">
                  <c:v>0.79296874999999989</c:v>
                </c:pt>
                <c:pt idx="203">
                  <c:v>0.796875</c:v>
                </c:pt>
                <c:pt idx="204">
                  <c:v>0.80078124999999989</c:v>
                </c:pt>
                <c:pt idx="205">
                  <c:v>0.8046875</c:v>
                </c:pt>
                <c:pt idx="206">
                  <c:v>0.80859374999999989</c:v>
                </c:pt>
                <c:pt idx="207">
                  <c:v>0.8125</c:v>
                </c:pt>
                <c:pt idx="208">
                  <c:v>0.81640625</c:v>
                </c:pt>
                <c:pt idx="209">
                  <c:v>0.8203125</c:v>
                </c:pt>
                <c:pt idx="210">
                  <c:v>0.82421875</c:v>
                </c:pt>
                <c:pt idx="211">
                  <c:v>0.828125</c:v>
                </c:pt>
                <c:pt idx="212">
                  <c:v>0.83203125</c:v>
                </c:pt>
                <c:pt idx="213">
                  <c:v>0.8359375</c:v>
                </c:pt>
                <c:pt idx="214">
                  <c:v>0.83984375</c:v>
                </c:pt>
                <c:pt idx="215">
                  <c:v>0.84375</c:v>
                </c:pt>
                <c:pt idx="216">
                  <c:v>0.84765625</c:v>
                </c:pt>
                <c:pt idx="217">
                  <c:v>0.85156250000000011</c:v>
                </c:pt>
                <c:pt idx="218">
                  <c:v>0.85546875</c:v>
                </c:pt>
                <c:pt idx="219">
                  <c:v>0.85937500000000011</c:v>
                </c:pt>
                <c:pt idx="220">
                  <c:v>0.86328125</c:v>
                </c:pt>
                <c:pt idx="221">
                  <c:v>0.86718750000000011</c:v>
                </c:pt>
                <c:pt idx="222">
                  <c:v>0.87109375</c:v>
                </c:pt>
                <c:pt idx="223">
                  <c:v>0.87500000000000011</c:v>
                </c:pt>
                <c:pt idx="224">
                  <c:v>0.87890625</c:v>
                </c:pt>
                <c:pt idx="225">
                  <c:v>0.88281249999999989</c:v>
                </c:pt>
                <c:pt idx="226">
                  <c:v>0.88671875</c:v>
                </c:pt>
                <c:pt idx="227">
                  <c:v>0.89062499999999989</c:v>
                </c:pt>
                <c:pt idx="228">
                  <c:v>0.89453125</c:v>
                </c:pt>
                <c:pt idx="229">
                  <c:v>0.89843749999999989</c:v>
                </c:pt>
                <c:pt idx="230">
                  <c:v>0.90234375</c:v>
                </c:pt>
                <c:pt idx="231">
                  <c:v>0.90624999999999989</c:v>
                </c:pt>
                <c:pt idx="232">
                  <c:v>0.91015625</c:v>
                </c:pt>
                <c:pt idx="233">
                  <c:v>0.9140625</c:v>
                </c:pt>
                <c:pt idx="234">
                  <c:v>0.91796875</c:v>
                </c:pt>
                <c:pt idx="235">
                  <c:v>0.921875</c:v>
                </c:pt>
                <c:pt idx="236">
                  <c:v>0.92578125</c:v>
                </c:pt>
                <c:pt idx="237">
                  <c:v>0.9296875</c:v>
                </c:pt>
                <c:pt idx="238">
                  <c:v>0.93359375</c:v>
                </c:pt>
                <c:pt idx="239">
                  <c:v>0.9375</c:v>
                </c:pt>
                <c:pt idx="240">
                  <c:v>0.94140625</c:v>
                </c:pt>
                <c:pt idx="241">
                  <c:v>0.9453125</c:v>
                </c:pt>
                <c:pt idx="242">
                  <c:v>0.94921875000000011</c:v>
                </c:pt>
                <c:pt idx="243">
                  <c:v>0.953125</c:v>
                </c:pt>
                <c:pt idx="244">
                  <c:v>0.95703125000000011</c:v>
                </c:pt>
                <c:pt idx="245">
                  <c:v>0.9609375</c:v>
                </c:pt>
                <c:pt idx="246">
                  <c:v>0.96484375000000011</c:v>
                </c:pt>
                <c:pt idx="247">
                  <c:v>0.96875</c:v>
                </c:pt>
                <c:pt idx="248">
                  <c:v>0.97265625000000011</c:v>
                </c:pt>
                <c:pt idx="249">
                  <c:v>0.9765625</c:v>
                </c:pt>
                <c:pt idx="250">
                  <c:v>0.98046874999999989</c:v>
                </c:pt>
                <c:pt idx="251">
                  <c:v>0.984375</c:v>
                </c:pt>
                <c:pt idx="252">
                  <c:v>0.98828124999999989</c:v>
                </c:pt>
                <c:pt idx="253">
                  <c:v>0.9921875</c:v>
                </c:pt>
                <c:pt idx="254">
                  <c:v>0.99609374999999989</c:v>
                </c:pt>
                <c:pt idx="255">
                  <c:v>1</c:v>
                </c:pt>
                <c:pt idx="256">
                  <c:v>1.00390625</c:v>
                </c:pt>
                <c:pt idx="257">
                  <c:v>1.0078125</c:v>
                </c:pt>
                <c:pt idx="258">
                  <c:v>1.01171875</c:v>
                </c:pt>
                <c:pt idx="259">
                  <c:v>1.015625</c:v>
                </c:pt>
                <c:pt idx="260">
                  <c:v>1.01953125</c:v>
                </c:pt>
                <c:pt idx="261">
                  <c:v>1.0234375</c:v>
                </c:pt>
                <c:pt idx="262">
                  <c:v>1.02734375</c:v>
                </c:pt>
                <c:pt idx="263">
                  <c:v>1.03125</c:v>
                </c:pt>
                <c:pt idx="264">
                  <c:v>1.03515625</c:v>
                </c:pt>
                <c:pt idx="265">
                  <c:v>1.0390625</c:v>
                </c:pt>
                <c:pt idx="266">
                  <c:v>1.04296875</c:v>
                </c:pt>
                <c:pt idx="267">
                  <c:v>1.046875</c:v>
                </c:pt>
                <c:pt idx="268">
                  <c:v>1.05078125</c:v>
                </c:pt>
                <c:pt idx="269">
                  <c:v>1.0546875</c:v>
                </c:pt>
                <c:pt idx="270">
                  <c:v>1.05859375</c:v>
                </c:pt>
                <c:pt idx="271">
                  <c:v>1.0625</c:v>
                </c:pt>
                <c:pt idx="272">
                  <c:v>1.06640625</c:v>
                </c:pt>
                <c:pt idx="273">
                  <c:v>1.0703125</c:v>
                </c:pt>
                <c:pt idx="274">
                  <c:v>1.07421875</c:v>
                </c:pt>
                <c:pt idx="275">
                  <c:v>1.078125</c:v>
                </c:pt>
                <c:pt idx="276">
                  <c:v>1.08203125</c:v>
                </c:pt>
                <c:pt idx="277">
                  <c:v>1.0859375</c:v>
                </c:pt>
                <c:pt idx="278">
                  <c:v>1.08984375</c:v>
                </c:pt>
                <c:pt idx="279">
                  <c:v>1.09375</c:v>
                </c:pt>
                <c:pt idx="280">
                  <c:v>1.09765625</c:v>
                </c:pt>
                <c:pt idx="281">
                  <c:v>1.1015625</c:v>
                </c:pt>
                <c:pt idx="282">
                  <c:v>1.10546875</c:v>
                </c:pt>
                <c:pt idx="283">
                  <c:v>1.109375</c:v>
                </c:pt>
                <c:pt idx="284">
                  <c:v>1.11328125</c:v>
                </c:pt>
                <c:pt idx="285">
                  <c:v>1.1171875</c:v>
                </c:pt>
                <c:pt idx="286">
                  <c:v>1.12109375</c:v>
                </c:pt>
                <c:pt idx="287">
                  <c:v>1.125</c:v>
                </c:pt>
                <c:pt idx="288">
                  <c:v>1.12890625</c:v>
                </c:pt>
                <c:pt idx="289">
                  <c:v>1.1328125</c:v>
                </c:pt>
                <c:pt idx="290">
                  <c:v>1.13671875</c:v>
                </c:pt>
                <c:pt idx="291">
                  <c:v>1.140625</c:v>
                </c:pt>
                <c:pt idx="292">
                  <c:v>1.14453125</c:v>
                </c:pt>
                <c:pt idx="293">
                  <c:v>1.1484375</c:v>
                </c:pt>
                <c:pt idx="294">
                  <c:v>1.15234375</c:v>
                </c:pt>
                <c:pt idx="295">
                  <c:v>1.15625</c:v>
                </c:pt>
                <c:pt idx="296">
                  <c:v>1.16015625</c:v>
                </c:pt>
                <c:pt idx="297">
                  <c:v>1.1640625</c:v>
                </c:pt>
                <c:pt idx="298">
                  <c:v>1.16796875</c:v>
                </c:pt>
                <c:pt idx="299">
                  <c:v>1.171875</c:v>
                </c:pt>
                <c:pt idx="300">
                  <c:v>1.17578125</c:v>
                </c:pt>
                <c:pt idx="301">
                  <c:v>1.1796875</c:v>
                </c:pt>
                <c:pt idx="302">
                  <c:v>1.18359375</c:v>
                </c:pt>
                <c:pt idx="303">
                  <c:v>1.1875</c:v>
                </c:pt>
                <c:pt idx="304">
                  <c:v>1.19140625</c:v>
                </c:pt>
                <c:pt idx="305">
                  <c:v>1.1953125</c:v>
                </c:pt>
                <c:pt idx="306">
                  <c:v>1.19921875</c:v>
                </c:pt>
                <c:pt idx="307">
                  <c:v>1.203125</c:v>
                </c:pt>
                <c:pt idx="308">
                  <c:v>1.20703125</c:v>
                </c:pt>
                <c:pt idx="309">
                  <c:v>1.2109375</c:v>
                </c:pt>
                <c:pt idx="310">
                  <c:v>1.21484375</c:v>
                </c:pt>
                <c:pt idx="311">
                  <c:v>1.21875</c:v>
                </c:pt>
                <c:pt idx="312">
                  <c:v>1.22265625</c:v>
                </c:pt>
                <c:pt idx="313">
                  <c:v>1.2265625</c:v>
                </c:pt>
                <c:pt idx="314">
                  <c:v>1.23046875</c:v>
                </c:pt>
                <c:pt idx="315">
                  <c:v>1.234375</c:v>
                </c:pt>
              </c:numCache>
            </c:numRef>
          </c:xVal>
          <c:yVal>
            <c:numRef>
              <c:f>BTF重み係数!$G$18:$G$333</c:f>
              <c:numCache>
                <c:formatCode>General</c:formatCode>
                <c:ptCount val="316"/>
                <c:pt idx="0">
                  <c:v>9.6334827770556582E-3</c:v>
                </c:pt>
                <c:pt idx="1">
                  <c:v>9.4556522748945014E-3</c:v>
                </c:pt>
                <c:pt idx="2">
                  <c:v>9.1612559926350506E-3</c:v>
                </c:pt>
                <c:pt idx="3">
                  <c:v>8.7532597913090506E-3</c:v>
                </c:pt>
                <c:pt idx="4">
                  <c:v>8.2357840633185651E-3</c:v>
                </c:pt>
                <c:pt idx="5">
                  <c:v>7.6140722174855699E-3</c:v>
                </c:pt>
                <c:pt idx="6">
                  <c:v>6.8944505795019489E-3</c:v>
                </c:pt>
                <c:pt idx="7">
                  <c:v>6.0842800109444494E-3</c:v>
                </c:pt>
                <c:pt idx="8">
                  <c:v>5.1918996059073675E-3</c:v>
                </c:pt>
                <c:pt idx="9">
                  <c:v>4.226562872263492E-3</c:v>
                </c:pt>
                <c:pt idx="10">
                  <c:v>3.1983668454853738E-3</c:v>
                </c:pt>
                <c:pt idx="11">
                  <c:v>2.1181746148472222E-3</c:v>
                </c:pt>
                <c:pt idx="12">
                  <c:v>9.9753176511880692E-4</c:v>
                </c:pt>
                <c:pt idx="13">
                  <c:v>-1.5142274983979211E-4</c:v>
                </c:pt>
                <c:pt idx="14">
                  <c:v>-1.3160507806441969E-3</c:v>
                </c:pt>
                <c:pt idx="15">
                  <c:v>-2.4833136877854206E-3</c:v>
                </c:pt>
                <c:pt idx="16">
                  <c:v>-3.6398750773276823E-3</c:v>
                </c:pt>
                <c:pt idx="17">
                  <c:v>-4.772207088341072E-3</c:v>
                </c:pt>
                <c:pt idx="18">
                  <c:v>-5.8666997831480338E-3</c:v>
                </c:pt>
                <c:pt idx="19">
                  <c:v>-6.9097732278774436E-3</c:v>
                </c:pt>
                <c:pt idx="20">
                  <c:v>-7.8879918925352684E-3</c:v>
                </c:pt>
                <c:pt idx="21">
                  <c:v>-8.7881810440413651E-3</c:v>
                </c:pt>
                <c:pt idx="22">
                  <c:v>-9.5975448529274088E-3</c:v>
                </c:pt>
                <c:pt idx="23">
                  <c:v>-1.0303785980737969E-2</c:v>
                </c:pt>
                <c:pt idx="24">
                  <c:v>-1.0895226460063592E-2</c:v>
                </c:pt>
                <c:pt idx="25">
                  <c:v>-1.1360929720137861E-2</c:v>
                </c:pt>
                <c:pt idx="26">
                  <c:v>-1.1690823646432974E-2</c:v>
                </c:pt>
                <c:pt idx="27">
                  <c:v>-1.1875824590347396E-2</c:v>
                </c:pt>
                <c:pt idx="28">
                  <c:v>-1.1907962264233933E-2</c:v>
                </c:pt>
                <c:pt idx="29">
                  <c:v>-1.1780505465070323E-2</c:v>
                </c:pt>
                <c:pt idx="30">
                  <c:v>-1.1488088567076726E-2</c:v>
                </c:pt>
                <c:pt idx="31">
                  <c:v>-1.102683870726686E-2</c:v>
                </c:pt>
                <c:pt idx="32">
                  <c:v>-1.0394503559203919E-2</c:v>
                </c:pt>
                <c:pt idx="33">
                  <c:v>-9.590579548153547E-3</c:v>
                </c:pt>
                <c:pt idx="34">
                  <c:v>-8.616440305405166E-3</c:v>
                </c:pt>
                <c:pt idx="35">
                  <c:v>-7.4754650926558888E-3</c:v>
                </c:pt>
                <c:pt idx="36">
                  <c:v>-6.1731668488550001E-3</c:v>
                </c:pt>
                <c:pt idx="37">
                  <c:v>-4.717319424236986E-3</c:v>
                </c:pt>
                <c:pt idx="38">
                  <c:v>-3.1180834709112169E-3</c:v>
                </c:pt>
                <c:pt idx="39">
                  <c:v>-1.3881303591145066E-3</c:v>
                </c:pt>
                <c:pt idx="40">
                  <c:v>4.5723661532868522E-4</c:v>
                </c:pt>
                <c:pt idx="41">
                  <c:v>2.3999645690040961E-3</c:v>
                </c:pt>
                <c:pt idx="42">
                  <c:v>4.4191378513918946E-3</c:v>
                </c:pt>
                <c:pt idx="43">
                  <c:v>6.4908703776589052E-3</c:v>
                </c:pt>
                <c:pt idx="44">
                  <c:v>8.5882045878510668E-3</c:v>
                </c:pt>
                <c:pt idx="45">
                  <c:v>1.0681018218088823E-2</c:v>
                </c:pt>
                <c:pt idx="46">
                  <c:v>1.2735940125756197E-2</c:v>
                </c:pt>
                <c:pt idx="47">
                  <c:v>1.4716276449520192E-2</c:v>
                </c:pt>
                <c:pt idx="48">
                  <c:v>1.6581948403740571E-2</c:v>
                </c:pt>
                <c:pt idx="49">
                  <c:v>1.82894430043192E-2</c:v>
                </c:pt>
                <c:pt idx="50">
                  <c:v>1.979177799702507E-2</c:v>
                </c:pt>
                <c:pt idx="51">
                  <c:v>2.1038482210247279E-2</c:v>
                </c:pt>
                <c:pt idx="52">
                  <c:v>2.1975592480891676E-2</c:v>
                </c:pt>
                <c:pt idx="53">
                  <c:v>2.2545668205227399E-2</c:v>
                </c:pt>
                <c:pt idx="54">
                  <c:v>2.2687824447462673E-2</c:v>
                </c:pt>
                <c:pt idx="55">
                  <c:v>2.2337784398396371E-2</c:v>
                </c:pt>
                <c:pt idx="56">
                  <c:v>2.1427951816866565E-2</c:v>
                </c:pt>
                <c:pt idx="57">
                  <c:v>1.9887503910830388E-2</c:v>
                </c:pt>
                <c:pt idx="58">
                  <c:v>1.764250492473899E-2</c:v>
                </c:pt>
                <c:pt idx="59">
                  <c:v>1.461604049917681E-2</c:v>
                </c:pt>
                <c:pt idx="60">
                  <c:v>1.0728372660513035E-2</c:v>
                </c:pt>
                <c:pt idx="61">
                  <c:v>5.8971150862156393E-3</c:v>
                </c:pt>
                <c:pt idx="62">
                  <c:v>3.7428078794366927E-5</c:v>
                </c:pt>
                <c:pt idx="63">
                  <c:v>-6.9377675286072223E-3</c:v>
                </c:pt>
                <c:pt idx="64">
                  <c:v>-1.5117558515311241E-2</c:v>
                </c:pt>
                <c:pt idx="65">
                  <c:v>-2.4592790640229591E-2</c:v>
                </c:pt>
                <c:pt idx="66">
                  <c:v>-3.5455804590846948E-2</c:v>
                </c:pt>
                <c:pt idx="67">
                  <c:v>-4.7800158040815888E-2</c:v>
                </c:pt>
                <c:pt idx="68">
                  <c:v>-6.1720335495740936E-2</c:v>
                </c:pt>
                <c:pt idx="69">
                  <c:v>-7.7311447742230033E-2</c:v>
                </c:pt>
                <c:pt idx="70">
                  <c:v>-9.4668922832493618E-2</c:v>
                </c:pt>
                <c:pt idx="71">
                  <c:v>-0.11388819063523863</c:v>
                </c:pt>
                <c:pt idx="72">
                  <c:v>-0.13506436306324213</c:v>
                </c:pt>
                <c:pt idx="73">
                  <c:v>-0.15829191214915825</c:v>
                </c:pt>
                <c:pt idx="74">
                  <c:v>-0.18366434818486022</c:v>
                </c:pt>
                <c:pt idx="75">
                  <c:v>-0.21127390016617015</c:v>
                </c:pt>
                <c:pt idx="76">
                  <c:v>-0.24121120079698521</c:v>
                </c:pt>
                <c:pt idx="77">
                  <c:v>-0.27356497830429916</c:v>
                </c:pt>
                <c:pt idx="78">
                  <c:v>-0.3084217573017542</c:v>
                </c:pt>
                <c:pt idx="79">
                  <c:v>-0.34586557091428338</c:v>
                </c:pt>
                <c:pt idx="80">
                  <c:v>-0.38597768634322766</c:v>
                </c:pt>
                <c:pt idx="81">
                  <c:v>-0.4288363460101503</c:v>
                </c:pt>
                <c:pt idx="82">
                  <c:v>-0.47451652637091302</c:v>
                </c:pt>
                <c:pt idx="83">
                  <c:v>-0.52308971643958069</c:v>
                </c:pt>
                <c:pt idx="84">
                  <c:v>-0.57462371800633505</c:v>
                </c:pt>
                <c:pt idx="85">
                  <c:v>-0.62918246947387058</c:v>
                </c:pt>
                <c:pt idx="86">
                  <c:v>-0.68682589517430515</c:v>
                </c:pt>
                <c:pt idx="87">
                  <c:v>-0.7476097819622467</c:v>
                </c:pt>
                <c:pt idx="88">
                  <c:v>-0.81158568480893856</c:v>
                </c:pt>
                <c:pt idx="89">
                  <c:v>-0.87880086304682759</c:v>
                </c:pt>
                <c:pt idx="90">
                  <c:v>-0.9492982488311813</c:v>
                </c:pt>
                <c:pt idx="91">
                  <c:v>-1.0231164492946969</c:v>
                </c:pt>
                <c:pt idx="92">
                  <c:v>-1.1002897837697454</c:v>
                </c:pt>
                <c:pt idx="93">
                  <c:v>-1.1808483573393285</c:v>
                </c:pt>
                <c:pt idx="94">
                  <c:v>-1.2648181718487912</c:v>
                </c:pt>
                <c:pt idx="95">
                  <c:v>-1.3522212753642942</c:v>
                </c:pt>
                <c:pt idx="96">
                  <c:v>-1.4430759508978699</c:v>
                </c:pt>
                <c:pt idx="97">
                  <c:v>-1.5373969450303873</c:v>
                </c:pt>
                <c:pt idx="98">
                  <c:v>-1.6351957368512782</c:v>
                </c:pt>
                <c:pt idx="99">
                  <c:v>-1.7364808473950777</c:v>
                </c:pt>
                <c:pt idx="100">
                  <c:v>-1.8412581894893967</c:v>
                </c:pt>
                <c:pt idx="101">
                  <c:v>-1.9495314576354232</c:v>
                </c:pt>
                <c:pt idx="102">
                  <c:v>-2.0613025572220605</c:v>
                </c:pt>
                <c:pt idx="103">
                  <c:v>-2.1765720720278972</c:v>
                </c:pt>
                <c:pt idx="104">
                  <c:v>-2.2953397685957371</c:v>
                </c:pt>
                <c:pt idx="105">
                  <c:v>-2.4176051356736536</c:v>
                </c:pt>
                <c:pt idx="106">
                  <c:v>-2.5433679565109104</c:v>
                </c:pt>
                <c:pt idx="107">
                  <c:v>-2.6726289113810777</c:v>
                </c:pt>
                <c:pt idx="108">
                  <c:v>-2.8053902072863259</c:v>
                </c:pt>
                <c:pt idx="109">
                  <c:v>-2.9416562313832255</c:v>
                </c:pt>
                <c:pt idx="110">
                  <c:v>-3.0814342242717725</c:v>
                </c:pt>
                <c:pt idx="111">
                  <c:v>-3.2247349689146749</c:v>
                </c:pt>
                <c:pt idx="112">
                  <c:v>-3.371573490614526</c:v>
                </c:pt>
                <c:pt idx="113">
                  <c:v>-3.5219697631827755</c:v>
                </c:pt>
                <c:pt idx="114">
                  <c:v>-3.6759494161975765</c:v>
                </c:pt>
                <c:pt idx="115">
                  <c:v>-3.833544438078123</c:v>
                </c:pt>
                <c:pt idx="116">
                  <c:v>-3.9947938696104845</c:v>
                </c:pt>
                <c:pt idx="117">
                  <c:v>-4.1597444825533225</c:v>
                </c:pt>
                <c:pt idx="118">
                  <c:v>-4.3284514380378871</c:v>
                </c:pt>
                <c:pt idx="119">
                  <c:v>-4.5009789196606391</c:v>
                </c:pt>
                <c:pt idx="120">
                  <c:v>-4.6774007364517756</c:v>
                </c:pt>
                <c:pt idx="121">
                  <c:v>-4.8578008912894273</c:v>
                </c:pt>
                <c:pt idx="122">
                  <c:v>-5.0422741108149225</c:v>
                </c:pt>
                <c:pt idx="123">
                  <c:v>-5.2309263334849039</c:v>
                </c:pt>
                <c:pt idx="124">
                  <c:v>-5.4238751530639062</c:v>
                </c:pt>
                <c:pt idx="125">
                  <c:v>-5.6212502156060999</c:v>
                </c:pt>
                <c:pt idx="126">
                  <c:v>-5.8231935687860368</c:v>
                </c:pt>
                <c:pt idx="127">
                  <c:v>-6.0298599633012095</c:v>
                </c:pt>
                <c:pt idx="128">
                  <c:v>-6.2414171069694877</c:v>
                </c:pt>
                <c:pt idx="129">
                  <c:v>-6.4580458730666166</c:v>
                </c:pt>
                <c:pt idx="130">
                  <c:v>-6.6799404653769621</c:v>
                </c:pt>
                <c:pt idx="131">
                  <c:v>-6.9073085433495462</c:v>
                </c:pt>
                <c:pt idx="132">
                  <c:v>-7.1403713116477805</c:v>
                </c:pt>
                <c:pt idx="133">
                  <c:v>-7.3793635792419279</c:v>
                </c:pt>
                <c:pt idx="134">
                  <c:v>-7.6245337940094862</c:v>
                </c:pt>
                <c:pt idx="135">
                  <c:v>-7.8761440595727326</c:v>
                </c:pt>
                <c:pt idx="136">
                  <c:v>-8.1344701418105103</c:v>
                </c:pt>
                <c:pt idx="137">
                  <c:v>-8.3998014731334418</c:v>
                </c:pt>
                <c:pt idx="138">
                  <c:v>-8.672441163210463</c:v>
                </c:pt>
                <c:pt idx="139">
                  <c:v>-8.9527060253876716</c:v>
                </c:pt>
                <c:pt idx="140">
                  <c:v>-9.2409266285589702</c:v>
                </c:pt>
                <c:pt idx="141">
                  <c:v>-9.5374473847467929</c:v>
                </c:pt>
                <c:pt idx="142">
                  <c:v>-9.8426266831496143</c:v>
                </c:pt>
                <c:pt idx="143">
                  <c:v>-10.156837081934375</c:v>
                </c:pt>
                <c:pt idx="144">
                  <c:v>-10.480465569623503</c:v>
                </c:pt>
                <c:pt idx="145">
                  <c:v>-10.813913908580403</c:v>
                </c:pt>
                <c:pt idx="146">
                  <c:v>-11.157599073871339</c:v>
                </c:pt>
                <c:pt idx="147">
                  <c:v>-11.511953801717592</c:v>
                </c:pt>
                <c:pt idx="148">
                  <c:v>-11.877427262900646</c:v>
                </c:pt>
                <c:pt idx="149">
                  <c:v>-12.254485877901072</c:v>
                </c:pt>
                <c:pt idx="150">
                  <c:v>-12.643614292308424</c:v>
                </c:pt>
                <c:pt idx="151">
                  <c:v>-13.04531653321439</c:v>
                </c:pt>
                <c:pt idx="152">
                  <c:v>-13.460117369992659</c:v>
                </c:pt>
                <c:pt idx="153">
                  <c:v>-13.888563906194859</c:v>
                </c:pt>
                <c:pt idx="154">
                  <c:v>-14.331227433398075</c:v>
                </c:pt>
                <c:pt idx="155">
                  <c:v>-14.788705582907477</c:v>
                </c:pt>
                <c:pt idx="156">
                  <c:v>-15.261624817476068</c:v>
                </c:pt>
                <c:pt idx="157">
                  <c:v>-15.750643312941328</c:v>
                </c:pt>
                <c:pt idx="158">
                  <c:v>-16.25645428926671</c:v>
                </c:pt>
                <c:pt idx="159">
                  <c:v>-16.779789862392672</c:v>
                </c:pt>
                <c:pt idx="160">
                  <c:v>-17.321425503168907</c:v>
                </c:pt>
                <c:pt idx="161">
                  <c:v>-17.882185208273903</c:v>
                </c:pt>
                <c:pt idx="162">
                  <c:v>-18.462947511508204</c:v>
                </c:pt>
                <c:pt idx="163">
                  <c:v>-19.064652493613835</c:v>
                </c:pt>
                <c:pt idx="164">
                  <c:v>-19.688309986761691</c:v>
                </c:pt>
                <c:pt idx="165">
                  <c:v>-20.335009218691429</c:v>
                </c:pt>
                <c:pt idx="166">
                  <c:v>-21.005930204793088</c:v>
                </c:pt>
                <c:pt idx="167">
                  <c:v>-21.702357279189087</c:v>
                </c:pt>
                <c:pt idx="168">
                  <c:v>-22.425695265117191</c:v>
                </c:pt>
                <c:pt idx="169">
                  <c:v>-23.17748893057891</c:v>
                </c:pt>
                <c:pt idx="170">
                  <c:v>-23.959446571592458</c:v>
                </c:pt>
                <c:pt idx="171">
                  <c:v>-24.773468833304069</c:v>
                </c:pt>
                <c:pt idx="172">
                  <c:v>-25.621684249474541</c:v>
                </c:pt>
                <c:pt idx="173">
                  <c:v>-26.506493499791226</c:v>
                </c:pt>
                <c:pt idx="174">
                  <c:v>-27.430625122957288</c:v>
                </c:pt>
                <c:pt idx="175">
                  <c:v>-28.397206492200752</c:v>
                </c:pt>
                <c:pt idx="176">
                  <c:v>-29.409855435042193</c:v>
                </c:pt>
                <c:pt idx="177">
                  <c:v>-30.472800248524749</c:v>
                </c:pt>
                <c:pt idx="178">
                  <c:v>-31.591039506288897</c:v>
                </c:pt>
                <c:pt idx="179">
                  <c:v>-32.770558804901206</c:v>
                </c:pt>
                <c:pt idx="180">
                  <c:v>-34.01863093120383</c:v>
                </c:pt>
                <c:pt idx="181">
                  <c:v>-35.344241578043224</c:v>
                </c:pt>
                <c:pt idx="182">
                  <c:v>-36.758709943699863</c:v>
                </c:pt>
                <c:pt idx="183">
                  <c:v>-38.276622926623325</c:v>
                </c:pt>
                <c:pt idx="184">
                  <c:v>-39.917295828289262</c:v>
                </c:pt>
                <c:pt idx="185">
                  <c:v>-41.70716322452536</c:v>
                </c:pt>
                <c:pt idx="186">
                  <c:v>-43.683918872815539</c:v>
                </c:pt>
                <c:pt idx="187">
                  <c:v>-45.904212408164256</c:v>
                </c:pt>
                <c:pt idx="188">
                  <c:v>-48.45935455390336</c:v>
                </c:pt>
                <c:pt idx="189">
                  <c:v>-51.511742412575231</c:v>
                </c:pt>
                <c:pt idx="190">
                  <c:v>-55.397027367573074</c:v>
                </c:pt>
                <c:pt idx="191">
                  <c:v>-61.019918990075432</c:v>
                </c:pt>
                <c:pt idx="192">
                  <c:v>-73.204517585128372</c:v>
                </c:pt>
                <c:pt idx="193">
                  <c:v>-69.434273414900105</c:v>
                </c:pt>
                <c:pt idx="194">
                  <c:v>-62.242923527498078</c:v>
                </c:pt>
                <c:pt idx="195">
                  <c:v>-59.116223226052668</c:v>
                </c:pt>
                <c:pt idx="196">
                  <c:v>-57.382632558991872</c:v>
                </c:pt>
                <c:pt idx="197">
                  <c:v>-56.382416145513268</c:v>
                </c:pt>
                <c:pt idx="198">
                  <c:v>-55.851728270666342</c:v>
                </c:pt>
                <c:pt idx="199">
                  <c:v>-55.66073787548877</c:v>
                </c:pt>
                <c:pt idx="200">
                  <c:v>-55.738524679124623</c:v>
                </c:pt>
                <c:pt idx="201">
                  <c:v>-56.044978570041266</c:v>
                </c:pt>
                <c:pt idx="202">
                  <c:v>-56.55865760137128</c:v>
                </c:pt>
                <c:pt idx="203">
                  <c:v>-57.271330469894863</c:v>
                </c:pt>
                <c:pt idx="204">
                  <c:v>-58.185988377219331</c:v>
                </c:pt>
                <c:pt idx="205">
                  <c:v>-59.317317607265238</c:v>
                </c:pt>
                <c:pt idx="206">
                  <c:v>-60.694851419588815</c:v>
                </c:pt>
                <c:pt idx="207">
                  <c:v>-62.370438691251103</c:v>
                </c:pt>
                <c:pt idx="208">
                  <c:v>-64.434737587374244</c:v>
                </c:pt>
                <c:pt idx="209">
                  <c:v>-67.056640550154739</c:v>
                </c:pt>
                <c:pt idx="210">
                  <c:v>-70.594943074122668</c:v>
                </c:pt>
                <c:pt idx="211">
                  <c:v>-76.020196608388886</c:v>
                </c:pt>
                <c:pt idx="212">
                  <c:v>-86.700835603048617</c:v>
                </c:pt>
                <c:pt idx="213">
                  <c:v>-80.330668967629208</c:v>
                </c:pt>
                <c:pt idx="214">
                  <c:v>-74.32900895510015</c:v>
                </c:pt>
                <c:pt idx="215">
                  <c:v>-71.180944661503602</c:v>
                </c:pt>
                <c:pt idx="216">
                  <c:v>-69.228905431210762</c:v>
                </c:pt>
                <c:pt idx="217">
                  <c:v>-67.946953151510073</c:v>
                </c:pt>
                <c:pt idx="218">
                  <c:v>-67.106420808730306</c:v>
                </c:pt>
                <c:pt idx="219">
                  <c:v>-66.588808531473504</c:v>
                </c:pt>
                <c:pt idx="220">
                  <c:v>-66.326036247715308</c:v>
                </c:pt>
                <c:pt idx="221">
                  <c:v>-66.276670136742766</c:v>
                </c:pt>
                <c:pt idx="222">
                  <c:v>-66.415036980904532</c:v>
                </c:pt>
                <c:pt idx="223">
                  <c:v>-66.725790824251035</c:v>
                </c:pt>
                <c:pt idx="224">
                  <c:v>-67.20112104729067</c:v>
                </c:pt>
                <c:pt idx="225">
                  <c:v>-67.839434002621402</c:v>
                </c:pt>
                <c:pt idx="226">
                  <c:v>-68.64503001305809</c:v>
                </c:pt>
                <c:pt idx="227">
                  <c:v>-69.62866316152757</c:v>
                </c:pt>
                <c:pt idx="228">
                  <c:v>-70.809166050721842</c:v>
                </c:pt>
                <c:pt idx="229">
                  <c:v>-72.216724607594102</c:v>
                </c:pt>
                <c:pt idx="230">
                  <c:v>-73.899183080646281</c:v>
                </c:pt>
                <c:pt idx="231">
                  <c:v>-75.934671012948371</c:v>
                </c:pt>
                <c:pt idx="232">
                  <c:v>-78.459141934848986</c:v>
                </c:pt>
                <c:pt idx="233">
                  <c:v>-81.734235756605528</c:v>
                </c:pt>
                <c:pt idx="234">
                  <c:v>-86.336889913228546</c:v>
                </c:pt>
                <c:pt idx="235">
                  <c:v>-93.320322135017207</c:v>
                </c:pt>
                <c:pt idx="236">
                  <c:v>-93.522236342797527</c:v>
                </c:pt>
                <c:pt idx="237">
                  <c:v>-87.966439768745346</c:v>
                </c:pt>
                <c:pt idx="238">
                  <c:v>-84.769638050019736</c:v>
                </c:pt>
                <c:pt idx="239">
                  <c:v>-82.859959043360561</c:v>
                </c:pt>
                <c:pt idx="240">
                  <c:v>-81.695038000627818</c:v>
                </c:pt>
                <c:pt idx="241">
                  <c:v>-81.030132484716574</c:v>
                </c:pt>
                <c:pt idx="242">
                  <c:v>-80.740599381611773</c:v>
                </c:pt>
                <c:pt idx="243">
                  <c:v>-80.758302217313528</c:v>
                </c:pt>
                <c:pt idx="244">
                  <c:v>-81.045912647877643</c:v>
                </c:pt>
                <c:pt idx="245">
                  <c:v>-81.585511006396302</c:v>
                </c:pt>
                <c:pt idx="246">
                  <c:v>-82.373556301168222</c:v>
                </c:pt>
                <c:pt idx="247">
                  <c:v>-83.41936615013887</c:v>
                </c:pt>
                <c:pt idx="248">
                  <c:v>-84.746291344153093</c:v>
                </c:pt>
                <c:pt idx="249">
                  <c:v>-86.396072219997549</c:v>
                </c:pt>
                <c:pt idx="250">
                  <c:v>-88.438614483952165</c:v>
                </c:pt>
                <c:pt idx="251">
                  <c:v>-90.993575066819574</c:v>
                </c:pt>
                <c:pt idx="252">
                  <c:v>-94.283586267323898</c:v>
                </c:pt>
                <c:pt idx="253">
                  <c:v>-98.797299230268919</c:v>
                </c:pt>
                <c:pt idx="254">
                  <c:v>-106.05108273866603</c:v>
                </c:pt>
                <c:pt idx="255">
                  <c:v>-387.60440117343353</c:v>
                </c:pt>
                <c:pt idx="256">
                  <c:v>-109.54126871436387</c:v>
                </c:pt>
                <c:pt idx="257">
                  <c:v>-106.07180260890404</c:v>
                </c:pt>
                <c:pt idx="258">
                  <c:v>-106.03875570330462</c:v>
                </c:pt>
                <c:pt idx="259">
                  <c:v>-108.24557719457538</c:v>
                </c:pt>
                <c:pt idx="260">
                  <c:v>-107.97059666649845</c:v>
                </c:pt>
                <c:pt idx="261">
                  <c:v>-102.04906224769631</c:v>
                </c:pt>
                <c:pt idx="262">
                  <c:v>-97.072699553989636</c:v>
                </c:pt>
                <c:pt idx="263">
                  <c:v>-93.377299577762386</c:v>
                </c:pt>
                <c:pt idx="264">
                  <c:v>-90.52135558933881</c:v>
                </c:pt>
                <c:pt idx="265">
                  <c:v>-88.241905496959347</c:v>
                </c:pt>
                <c:pt idx="266">
                  <c:v>-86.387643534855982</c:v>
                </c:pt>
                <c:pt idx="267">
                  <c:v>-84.865945837056813</c:v>
                </c:pt>
                <c:pt idx="268">
                  <c:v>-83.616934001663225</c:v>
                </c:pt>
                <c:pt idx="269">
                  <c:v>-82.600451392555598</c:v>
                </c:pt>
                <c:pt idx="270">
                  <c:v>-81.789119672944736</c:v>
                </c:pt>
                <c:pt idx="271">
                  <c:v>-81.164457858733869</c:v>
                </c:pt>
                <c:pt idx="272">
                  <c:v>-80.714676617253573</c:v>
                </c:pt>
                <c:pt idx="273">
                  <c:v>-80.433484634655713</c:v>
                </c:pt>
                <c:pt idx="274">
                  <c:v>-80.319596197782928</c:v>
                </c:pt>
                <c:pt idx="275">
                  <c:v>-80.376829459355605</c:v>
                </c:pt>
                <c:pt idx="276">
                  <c:v>-80.614835727292459</c:v>
                </c:pt>
                <c:pt idx="277">
                  <c:v>-81.050667681717158</c:v>
                </c:pt>
                <c:pt idx="278">
                  <c:v>-81.711650613275083</c:v>
                </c:pt>
                <c:pt idx="279">
                  <c:v>-82.640476644318397</c:v>
                </c:pt>
                <c:pt idx="280">
                  <c:v>-83.904238573344799</c:v>
                </c:pt>
                <c:pt idx="281">
                  <c:v>-85.609893241500643</c:v>
                </c:pt>
                <c:pt idx="282">
                  <c:v>-87.922650335119314</c:v>
                </c:pt>
                <c:pt idx="283">
                  <c:v>-90.995407120141721</c:v>
                </c:pt>
                <c:pt idx="284">
                  <c:v>-93.914477097677874</c:v>
                </c:pt>
                <c:pt idx="285">
                  <c:v>-92.740144842940481</c:v>
                </c:pt>
                <c:pt idx="286">
                  <c:v>-89.119933597272336</c:v>
                </c:pt>
                <c:pt idx="287">
                  <c:v>-86.030721267722015</c:v>
                </c:pt>
                <c:pt idx="288">
                  <c:v>-83.657569430323463</c:v>
                </c:pt>
                <c:pt idx="289">
                  <c:v>-81.811792774253462</c:v>
                </c:pt>
                <c:pt idx="290">
                  <c:v>-80.351293369580915</c:v>
                </c:pt>
                <c:pt idx="291">
                  <c:v>-79.185720862709047</c:v>
                </c:pt>
                <c:pt idx="292">
                  <c:v>-78.257280479770131</c:v>
                </c:pt>
                <c:pt idx="293">
                  <c:v>-77.528092292339338</c:v>
                </c:pt>
                <c:pt idx="294">
                  <c:v>-76.972959279281724</c:v>
                </c:pt>
                <c:pt idx="295">
                  <c:v>-76.575245006836894</c:v>
                </c:pt>
                <c:pt idx="296">
                  <c:v>-76.324503709833436</c:v>
                </c:pt>
                <c:pt idx="297">
                  <c:v>-76.215147788069672</c:v>
                </c:pt>
                <c:pt idx="298">
                  <c:v>-76.245788247392539</c:v>
                </c:pt>
                <c:pt idx="299">
                  <c:v>-76.419079164746123</c:v>
                </c:pt>
                <c:pt idx="300">
                  <c:v>-76.74202264382059</c:v>
                </c:pt>
                <c:pt idx="301">
                  <c:v>-77.226795176222723</c:v>
                </c:pt>
                <c:pt idx="302">
                  <c:v>-77.892273998358718</c:v>
                </c:pt>
                <c:pt idx="303">
                  <c:v>-78.766598490285659</c:v>
                </c:pt>
                <c:pt idx="304">
                  <c:v>-79.891276764940585</c:v>
                </c:pt>
                <c:pt idx="305">
                  <c:v>-81.327204506167803</c:v>
                </c:pt>
                <c:pt idx="306">
                  <c:v>-83.160141377719242</c:v>
                </c:pt>
                <c:pt idx="307">
                  <c:v>-85.48209003604525</c:v>
                </c:pt>
                <c:pt idx="308">
                  <c:v>-88.188069076853509</c:v>
                </c:pt>
                <c:pt idx="309">
                  <c:v>-89.994722988750311</c:v>
                </c:pt>
                <c:pt idx="310">
                  <c:v>-88.742323397733117</c:v>
                </c:pt>
                <c:pt idx="311">
                  <c:v>-85.985285626622272</c:v>
                </c:pt>
                <c:pt idx="312">
                  <c:v>-83.471438082238762</c:v>
                </c:pt>
                <c:pt idx="313">
                  <c:v>-81.45615081107556</c:v>
                </c:pt>
                <c:pt idx="314">
                  <c:v>-79.860494926753773</c:v>
                </c:pt>
                <c:pt idx="315">
                  <c:v>-78.592893343164064</c:v>
                </c:pt>
              </c:numCache>
            </c:numRef>
          </c:yVal>
          <c:smooth val="0"/>
        </c:ser>
        <c:ser>
          <c:idx val="1"/>
          <c:order val="1"/>
          <c:tx>
            <c:v>理論特性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BTF重み係数!$F$18:$F$333</c:f>
              <c:numCache>
                <c:formatCode>General</c:formatCode>
                <c:ptCount val="316"/>
                <c:pt idx="0">
                  <c:v>3.90625E-3</c:v>
                </c:pt>
                <c:pt idx="1">
                  <c:v>7.8125E-3</c:v>
                </c:pt>
                <c:pt idx="2">
                  <c:v>1.171875E-2</c:v>
                </c:pt>
                <c:pt idx="3">
                  <c:v>1.5625E-2</c:v>
                </c:pt>
                <c:pt idx="4">
                  <c:v>1.953125E-2</c:v>
                </c:pt>
                <c:pt idx="5">
                  <c:v>2.34375E-2</c:v>
                </c:pt>
                <c:pt idx="6">
                  <c:v>2.7343750000000003E-2</c:v>
                </c:pt>
                <c:pt idx="7">
                  <c:v>3.125E-2</c:v>
                </c:pt>
                <c:pt idx="8">
                  <c:v>3.515625E-2</c:v>
                </c:pt>
                <c:pt idx="9">
                  <c:v>3.90625E-2</c:v>
                </c:pt>
                <c:pt idx="10">
                  <c:v>4.296875E-2</c:v>
                </c:pt>
                <c:pt idx="11">
                  <c:v>4.6875E-2</c:v>
                </c:pt>
                <c:pt idx="12">
                  <c:v>5.078125E-2</c:v>
                </c:pt>
                <c:pt idx="13">
                  <c:v>5.4687500000000007E-2</c:v>
                </c:pt>
                <c:pt idx="14">
                  <c:v>5.859375E-2</c:v>
                </c:pt>
                <c:pt idx="15">
                  <c:v>6.25E-2</c:v>
                </c:pt>
                <c:pt idx="16">
                  <c:v>6.640625E-2</c:v>
                </c:pt>
                <c:pt idx="17">
                  <c:v>7.03125E-2</c:v>
                </c:pt>
                <c:pt idx="18">
                  <c:v>7.421875E-2</c:v>
                </c:pt>
                <c:pt idx="19">
                  <c:v>7.8125E-2</c:v>
                </c:pt>
                <c:pt idx="20">
                  <c:v>8.203125E-2</c:v>
                </c:pt>
                <c:pt idx="21">
                  <c:v>8.59375E-2</c:v>
                </c:pt>
                <c:pt idx="22">
                  <c:v>8.984375E-2</c:v>
                </c:pt>
                <c:pt idx="23">
                  <c:v>9.375E-2</c:v>
                </c:pt>
                <c:pt idx="24">
                  <c:v>9.765625E-2</c:v>
                </c:pt>
                <c:pt idx="25">
                  <c:v>0.1015625</c:v>
                </c:pt>
                <c:pt idx="26">
                  <c:v>0.10546875</c:v>
                </c:pt>
                <c:pt idx="27">
                  <c:v>0.10937500000000001</c:v>
                </c:pt>
                <c:pt idx="28">
                  <c:v>0.11328124999999999</c:v>
                </c:pt>
                <c:pt idx="29">
                  <c:v>0.1171875</c:v>
                </c:pt>
                <c:pt idx="30">
                  <c:v>0.12109375</c:v>
                </c:pt>
                <c:pt idx="31">
                  <c:v>0.125</c:v>
                </c:pt>
                <c:pt idx="32">
                  <c:v>0.12890625</c:v>
                </c:pt>
                <c:pt idx="33">
                  <c:v>0.1328125</c:v>
                </c:pt>
                <c:pt idx="34">
                  <c:v>0.13671875</c:v>
                </c:pt>
                <c:pt idx="35">
                  <c:v>0.140625</c:v>
                </c:pt>
                <c:pt idx="36">
                  <c:v>0.14453125</c:v>
                </c:pt>
                <c:pt idx="37">
                  <c:v>0.1484375</c:v>
                </c:pt>
                <c:pt idx="38">
                  <c:v>0.15234375</c:v>
                </c:pt>
                <c:pt idx="39">
                  <c:v>0.15625</c:v>
                </c:pt>
                <c:pt idx="40">
                  <c:v>0.16015625</c:v>
                </c:pt>
                <c:pt idx="41">
                  <c:v>0.1640625</c:v>
                </c:pt>
                <c:pt idx="42">
                  <c:v>0.16796875</c:v>
                </c:pt>
                <c:pt idx="43">
                  <c:v>0.171875</c:v>
                </c:pt>
                <c:pt idx="44">
                  <c:v>0.17578125</c:v>
                </c:pt>
                <c:pt idx="45">
                  <c:v>0.1796875</c:v>
                </c:pt>
                <c:pt idx="46">
                  <c:v>0.18359375</c:v>
                </c:pt>
                <c:pt idx="47">
                  <c:v>0.1875</c:v>
                </c:pt>
                <c:pt idx="48">
                  <c:v>0.19140625</c:v>
                </c:pt>
                <c:pt idx="49">
                  <c:v>0.1953125</c:v>
                </c:pt>
                <c:pt idx="50">
                  <c:v>0.19921875</c:v>
                </c:pt>
                <c:pt idx="51">
                  <c:v>0.203125</c:v>
                </c:pt>
                <c:pt idx="52">
                  <c:v>0.20703125</c:v>
                </c:pt>
                <c:pt idx="53">
                  <c:v>0.2109375</c:v>
                </c:pt>
                <c:pt idx="54">
                  <c:v>0.21484375000000003</c:v>
                </c:pt>
                <c:pt idx="55">
                  <c:v>0.21875000000000003</c:v>
                </c:pt>
                <c:pt idx="56">
                  <c:v>0.22265624999999997</c:v>
                </c:pt>
                <c:pt idx="57">
                  <c:v>0.22656249999999997</c:v>
                </c:pt>
                <c:pt idx="58">
                  <c:v>0.23046875</c:v>
                </c:pt>
                <c:pt idx="59">
                  <c:v>0.234375</c:v>
                </c:pt>
                <c:pt idx="60">
                  <c:v>0.23828125</c:v>
                </c:pt>
                <c:pt idx="61">
                  <c:v>0.2421875</c:v>
                </c:pt>
                <c:pt idx="62">
                  <c:v>0.24609375</c:v>
                </c:pt>
                <c:pt idx="63">
                  <c:v>0.25</c:v>
                </c:pt>
                <c:pt idx="64">
                  <c:v>0.25390625</c:v>
                </c:pt>
                <c:pt idx="65">
                  <c:v>0.2578125</c:v>
                </c:pt>
                <c:pt idx="66">
                  <c:v>0.26171875</c:v>
                </c:pt>
                <c:pt idx="67">
                  <c:v>0.265625</c:v>
                </c:pt>
                <c:pt idx="68">
                  <c:v>0.26953125</c:v>
                </c:pt>
                <c:pt idx="69">
                  <c:v>0.2734375</c:v>
                </c:pt>
                <c:pt idx="70">
                  <c:v>0.27734375</c:v>
                </c:pt>
                <c:pt idx="71">
                  <c:v>0.28125</c:v>
                </c:pt>
                <c:pt idx="72">
                  <c:v>0.28515625</c:v>
                </c:pt>
                <c:pt idx="73">
                  <c:v>0.2890625</c:v>
                </c:pt>
                <c:pt idx="74">
                  <c:v>0.29296875</c:v>
                </c:pt>
                <c:pt idx="75">
                  <c:v>0.296875</c:v>
                </c:pt>
                <c:pt idx="76">
                  <c:v>0.30078125</c:v>
                </c:pt>
                <c:pt idx="77">
                  <c:v>0.3046875</c:v>
                </c:pt>
                <c:pt idx="78">
                  <c:v>0.30859375</c:v>
                </c:pt>
                <c:pt idx="79">
                  <c:v>0.3125</c:v>
                </c:pt>
                <c:pt idx="80">
                  <c:v>0.31640625</c:v>
                </c:pt>
                <c:pt idx="81">
                  <c:v>0.3203125</c:v>
                </c:pt>
                <c:pt idx="82">
                  <c:v>0.32421875</c:v>
                </c:pt>
                <c:pt idx="83">
                  <c:v>0.328125</c:v>
                </c:pt>
                <c:pt idx="84">
                  <c:v>0.33203125</c:v>
                </c:pt>
                <c:pt idx="85">
                  <c:v>0.3359375</c:v>
                </c:pt>
                <c:pt idx="86">
                  <c:v>0.33984375</c:v>
                </c:pt>
                <c:pt idx="87">
                  <c:v>0.34375</c:v>
                </c:pt>
                <c:pt idx="88">
                  <c:v>0.34765625</c:v>
                </c:pt>
                <c:pt idx="89">
                  <c:v>0.3515625</c:v>
                </c:pt>
                <c:pt idx="90">
                  <c:v>0.35546875</c:v>
                </c:pt>
                <c:pt idx="91">
                  <c:v>0.359375</c:v>
                </c:pt>
                <c:pt idx="92">
                  <c:v>0.36328125</c:v>
                </c:pt>
                <c:pt idx="93">
                  <c:v>0.3671875</c:v>
                </c:pt>
                <c:pt idx="94">
                  <c:v>0.37109375</c:v>
                </c:pt>
                <c:pt idx="95">
                  <c:v>0.375</c:v>
                </c:pt>
                <c:pt idx="96">
                  <c:v>0.37890625</c:v>
                </c:pt>
                <c:pt idx="97">
                  <c:v>0.3828125</c:v>
                </c:pt>
                <c:pt idx="98">
                  <c:v>0.38671875</c:v>
                </c:pt>
                <c:pt idx="99">
                  <c:v>0.390625</c:v>
                </c:pt>
                <c:pt idx="100">
                  <c:v>0.39453125</c:v>
                </c:pt>
                <c:pt idx="101">
                  <c:v>0.3984375</c:v>
                </c:pt>
                <c:pt idx="102">
                  <c:v>0.40234375</c:v>
                </c:pt>
                <c:pt idx="103">
                  <c:v>0.40625</c:v>
                </c:pt>
                <c:pt idx="104">
                  <c:v>0.41015625</c:v>
                </c:pt>
                <c:pt idx="105">
                  <c:v>0.4140625</c:v>
                </c:pt>
                <c:pt idx="106">
                  <c:v>0.41796875</c:v>
                </c:pt>
                <c:pt idx="107">
                  <c:v>0.421875</c:v>
                </c:pt>
                <c:pt idx="108">
                  <c:v>0.42578125000000006</c:v>
                </c:pt>
                <c:pt idx="109">
                  <c:v>0.42968750000000006</c:v>
                </c:pt>
                <c:pt idx="110">
                  <c:v>0.43359375000000006</c:v>
                </c:pt>
                <c:pt idx="111">
                  <c:v>0.43750000000000006</c:v>
                </c:pt>
                <c:pt idx="112">
                  <c:v>0.44140624999999994</c:v>
                </c:pt>
                <c:pt idx="113">
                  <c:v>0.44531249999999994</c:v>
                </c:pt>
                <c:pt idx="114">
                  <c:v>0.44921874999999994</c:v>
                </c:pt>
                <c:pt idx="115">
                  <c:v>0.45312499999999994</c:v>
                </c:pt>
                <c:pt idx="116">
                  <c:v>0.45703125</c:v>
                </c:pt>
                <c:pt idx="117">
                  <c:v>0.4609375</c:v>
                </c:pt>
                <c:pt idx="118">
                  <c:v>0.46484375</c:v>
                </c:pt>
                <c:pt idx="119">
                  <c:v>0.46875</c:v>
                </c:pt>
                <c:pt idx="120">
                  <c:v>0.47265625</c:v>
                </c:pt>
                <c:pt idx="121">
                  <c:v>0.4765625</c:v>
                </c:pt>
                <c:pt idx="122">
                  <c:v>0.48046875</c:v>
                </c:pt>
                <c:pt idx="123">
                  <c:v>0.484375</c:v>
                </c:pt>
                <c:pt idx="124">
                  <c:v>0.48828125</c:v>
                </c:pt>
                <c:pt idx="125">
                  <c:v>0.4921875</c:v>
                </c:pt>
                <c:pt idx="126">
                  <c:v>0.49609375</c:v>
                </c:pt>
                <c:pt idx="127">
                  <c:v>0.5</c:v>
                </c:pt>
                <c:pt idx="128">
                  <c:v>0.50390625</c:v>
                </c:pt>
                <c:pt idx="129">
                  <c:v>0.5078125</c:v>
                </c:pt>
                <c:pt idx="130">
                  <c:v>0.51171875</c:v>
                </c:pt>
                <c:pt idx="131">
                  <c:v>0.515625</c:v>
                </c:pt>
                <c:pt idx="132">
                  <c:v>0.51953125</c:v>
                </c:pt>
                <c:pt idx="133">
                  <c:v>0.5234375</c:v>
                </c:pt>
                <c:pt idx="134">
                  <c:v>0.52734375</c:v>
                </c:pt>
                <c:pt idx="135">
                  <c:v>0.53125</c:v>
                </c:pt>
                <c:pt idx="136">
                  <c:v>0.53515625</c:v>
                </c:pt>
                <c:pt idx="137">
                  <c:v>0.5390625</c:v>
                </c:pt>
                <c:pt idx="138">
                  <c:v>0.54296875</c:v>
                </c:pt>
                <c:pt idx="139">
                  <c:v>0.546875</c:v>
                </c:pt>
                <c:pt idx="140">
                  <c:v>0.55078125</c:v>
                </c:pt>
                <c:pt idx="141">
                  <c:v>0.5546875</c:v>
                </c:pt>
                <c:pt idx="142">
                  <c:v>0.55859375</c:v>
                </c:pt>
                <c:pt idx="143">
                  <c:v>0.5625</c:v>
                </c:pt>
                <c:pt idx="144">
                  <c:v>0.56640625</c:v>
                </c:pt>
                <c:pt idx="145">
                  <c:v>0.5703125</c:v>
                </c:pt>
                <c:pt idx="146">
                  <c:v>0.57421875</c:v>
                </c:pt>
                <c:pt idx="147">
                  <c:v>0.578125</c:v>
                </c:pt>
                <c:pt idx="148">
                  <c:v>0.58203125</c:v>
                </c:pt>
                <c:pt idx="149">
                  <c:v>0.5859375</c:v>
                </c:pt>
                <c:pt idx="150">
                  <c:v>0.58984375</c:v>
                </c:pt>
                <c:pt idx="151">
                  <c:v>0.59375</c:v>
                </c:pt>
                <c:pt idx="152">
                  <c:v>0.59765625</c:v>
                </c:pt>
                <c:pt idx="153">
                  <c:v>0.6015625</c:v>
                </c:pt>
                <c:pt idx="154">
                  <c:v>0.60546875</c:v>
                </c:pt>
                <c:pt idx="155">
                  <c:v>0.609375</c:v>
                </c:pt>
                <c:pt idx="156">
                  <c:v>0.61328125</c:v>
                </c:pt>
                <c:pt idx="157">
                  <c:v>0.6171875</c:v>
                </c:pt>
                <c:pt idx="158">
                  <c:v>0.62109375</c:v>
                </c:pt>
                <c:pt idx="159">
                  <c:v>0.625</c:v>
                </c:pt>
                <c:pt idx="160">
                  <c:v>0.62890625</c:v>
                </c:pt>
                <c:pt idx="161">
                  <c:v>0.6328125</c:v>
                </c:pt>
                <c:pt idx="162">
                  <c:v>0.63671875</c:v>
                </c:pt>
                <c:pt idx="163">
                  <c:v>0.640625</c:v>
                </c:pt>
                <c:pt idx="164">
                  <c:v>0.64453125</c:v>
                </c:pt>
                <c:pt idx="165">
                  <c:v>0.6484375</c:v>
                </c:pt>
                <c:pt idx="166">
                  <c:v>0.65234375</c:v>
                </c:pt>
                <c:pt idx="167">
                  <c:v>0.65625</c:v>
                </c:pt>
                <c:pt idx="168">
                  <c:v>0.66015625</c:v>
                </c:pt>
                <c:pt idx="169">
                  <c:v>0.6640625</c:v>
                </c:pt>
                <c:pt idx="170">
                  <c:v>0.66796875</c:v>
                </c:pt>
                <c:pt idx="171">
                  <c:v>0.671875</c:v>
                </c:pt>
                <c:pt idx="172">
                  <c:v>0.67578125</c:v>
                </c:pt>
                <c:pt idx="173">
                  <c:v>0.6796875</c:v>
                </c:pt>
                <c:pt idx="174">
                  <c:v>0.68359375</c:v>
                </c:pt>
                <c:pt idx="175">
                  <c:v>0.6875</c:v>
                </c:pt>
                <c:pt idx="176">
                  <c:v>0.69140625</c:v>
                </c:pt>
                <c:pt idx="177">
                  <c:v>0.6953125</c:v>
                </c:pt>
                <c:pt idx="178">
                  <c:v>0.69921875</c:v>
                </c:pt>
                <c:pt idx="179">
                  <c:v>0.703125</c:v>
                </c:pt>
                <c:pt idx="180">
                  <c:v>0.70703125</c:v>
                </c:pt>
                <c:pt idx="181">
                  <c:v>0.7109375</c:v>
                </c:pt>
                <c:pt idx="182">
                  <c:v>0.71484375</c:v>
                </c:pt>
                <c:pt idx="183">
                  <c:v>0.71875</c:v>
                </c:pt>
                <c:pt idx="184">
                  <c:v>0.72265625</c:v>
                </c:pt>
                <c:pt idx="185">
                  <c:v>0.7265625</c:v>
                </c:pt>
                <c:pt idx="186">
                  <c:v>0.73046875</c:v>
                </c:pt>
                <c:pt idx="187">
                  <c:v>0.734375</c:v>
                </c:pt>
                <c:pt idx="188">
                  <c:v>0.73828125</c:v>
                </c:pt>
                <c:pt idx="189">
                  <c:v>0.7421875</c:v>
                </c:pt>
                <c:pt idx="190">
                  <c:v>0.74609375</c:v>
                </c:pt>
                <c:pt idx="191">
                  <c:v>0.75</c:v>
                </c:pt>
                <c:pt idx="192">
                  <c:v>0.75390625</c:v>
                </c:pt>
                <c:pt idx="193">
                  <c:v>0.7578125</c:v>
                </c:pt>
                <c:pt idx="194">
                  <c:v>0.76171875</c:v>
                </c:pt>
                <c:pt idx="195">
                  <c:v>0.765625</c:v>
                </c:pt>
                <c:pt idx="196">
                  <c:v>0.76953125</c:v>
                </c:pt>
                <c:pt idx="197">
                  <c:v>0.7734375</c:v>
                </c:pt>
                <c:pt idx="198">
                  <c:v>0.77734375</c:v>
                </c:pt>
                <c:pt idx="199">
                  <c:v>0.78125</c:v>
                </c:pt>
                <c:pt idx="200">
                  <c:v>0.78515624999999989</c:v>
                </c:pt>
                <c:pt idx="201">
                  <c:v>0.7890625</c:v>
                </c:pt>
                <c:pt idx="202">
                  <c:v>0.79296874999999989</c:v>
                </c:pt>
                <c:pt idx="203">
                  <c:v>0.796875</c:v>
                </c:pt>
                <c:pt idx="204">
                  <c:v>0.80078124999999989</c:v>
                </c:pt>
                <c:pt idx="205">
                  <c:v>0.8046875</c:v>
                </c:pt>
                <c:pt idx="206">
                  <c:v>0.80859374999999989</c:v>
                </c:pt>
                <c:pt idx="207">
                  <c:v>0.8125</c:v>
                </c:pt>
                <c:pt idx="208">
                  <c:v>0.81640625</c:v>
                </c:pt>
                <c:pt idx="209">
                  <c:v>0.8203125</c:v>
                </c:pt>
                <c:pt idx="210">
                  <c:v>0.82421875</c:v>
                </c:pt>
                <c:pt idx="211">
                  <c:v>0.828125</c:v>
                </c:pt>
                <c:pt idx="212">
                  <c:v>0.83203125</c:v>
                </c:pt>
                <c:pt idx="213">
                  <c:v>0.8359375</c:v>
                </c:pt>
                <c:pt idx="214">
                  <c:v>0.83984375</c:v>
                </c:pt>
                <c:pt idx="215">
                  <c:v>0.84375</c:v>
                </c:pt>
                <c:pt idx="216">
                  <c:v>0.84765625</c:v>
                </c:pt>
                <c:pt idx="217">
                  <c:v>0.85156250000000011</c:v>
                </c:pt>
                <c:pt idx="218">
                  <c:v>0.85546875</c:v>
                </c:pt>
                <c:pt idx="219">
                  <c:v>0.85937500000000011</c:v>
                </c:pt>
                <c:pt idx="220">
                  <c:v>0.86328125</c:v>
                </c:pt>
                <c:pt idx="221">
                  <c:v>0.86718750000000011</c:v>
                </c:pt>
                <c:pt idx="222">
                  <c:v>0.87109375</c:v>
                </c:pt>
                <c:pt idx="223">
                  <c:v>0.87500000000000011</c:v>
                </c:pt>
                <c:pt idx="224">
                  <c:v>0.87890625</c:v>
                </c:pt>
                <c:pt idx="225">
                  <c:v>0.88281249999999989</c:v>
                </c:pt>
                <c:pt idx="226">
                  <c:v>0.88671875</c:v>
                </c:pt>
                <c:pt idx="227">
                  <c:v>0.89062499999999989</c:v>
                </c:pt>
                <c:pt idx="228">
                  <c:v>0.89453125</c:v>
                </c:pt>
                <c:pt idx="229">
                  <c:v>0.89843749999999989</c:v>
                </c:pt>
                <c:pt idx="230">
                  <c:v>0.90234375</c:v>
                </c:pt>
                <c:pt idx="231">
                  <c:v>0.90624999999999989</c:v>
                </c:pt>
                <c:pt idx="232">
                  <c:v>0.91015625</c:v>
                </c:pt>
                <c:pt idx="233">
                  <c:v>0.9140625</c:v>
                </c:pt>
                <c:pt idx="234">
                  <c:v>0.91796875</c:v>
                </c:pt>
                <c:pt idx="235">
                  <c:v>0.921875</c:v>
                </c:pt>
                <c:pt idx="236">
                  <c:v>0.92578125</c:v>
                </c:pt>
                <c:pt idx="237">
                  <c:v>0.9296875</c:v>
                </c:pt>
                <c:pt idx="238">
                  <c:v>0.93359375</c:v>
                </c:pt>
                <c:pt idx="239">
                  <c:v>0.9375</c:v>
                </c:pt>
                <c:pt idx="240">
                  <c:v>0.94140625</c:v>
                </c:pt>
                <c:pt idx="241">
                  <c:v>0.9453125</c:v>
                </c:pt>
                <c:pt idx="242">
                  <c:v>0.94921875000000011</c:v>
                </c:pt>
                <c:pt idx="243">
                  <c:v>0.953125</c:v>
                </c:pt>
                <c:pt idx="244">
                  <c:v>0.95703125000000011</c:v>
                </c:pt>
                <c:pt idx="245">
                  <c:v>0.9609375</c:v>
                </c:pt>
                <c:pt idx="246">
                  <c:v>0.96484375000000011</c:v>
                </c:pt>
                <c:pt idx="247">
                  <c:v>0.96875</c:v>
                </c:pt>
                <c:pt idx="248">
                  <c:v>0.97265625000000011</c:v>
                </c:pt>
                <c:pt idx="249">
                  <c:v>0.9765625</c:v>
                </c:pt>
                <c:pt idx="250">
                  <c:v>0.98046874999999989</c:v>
                </c:pt>
                <c:pt idx="251">
                  <c:v>0.984375</c:v>
                </c:pt>
                <c:pt idx="252">
                  <c:v>0.98828124999999989</c:v>
                </c:pt>
                <c:pt idx="253">
                  <c:v>0.9921875</c:v>
                </c:pt>
                <c:pt idx="254">
                  <c:v>0.99609374999999989</c:v>
                </c:pt>
                <c:pt idx="255">
                  <c:v>1</c:v>
                </c:pt>
                <c:pt idx="256">
                  <c:v>1.00390625</c:v>
                </c:pt>
                <c:pt idx="257">
                  <c:v>1.0078125</c:v>
                </c:pt>
                <c:pt idx="258">
                  <c:v>1.01171875</c:v>
                </c:pt>
                <c:pt idx="259">
                  <c:v>1.015625</c:v>
                </c:pt>
                <c:pt idx="260">
                  <c:v>1.01953125</c:v>
                </c:pt>
                <c:pt idx="261">
                  <c:v>1.0234375</c:v>
                </c:pt>
                <c:pt idx="262">
                  <c:v>1.02734375</c:v>
                </c:pt>
                <c:pt idx="263">
                  <c:v>1.03125</c:v>
                </c:pt>
                <c:pt idx="264">
                  <c:v>1.03515625</c:v>
                </c:pt>
                <c:pt idx="265">
                  <c:v>1.0390625</c:v>
                </c:pt>
                <c:pt idx="266">
                  <c:v>1.04296875</c:v>
                </c:pt>
                <c:pt idx="267">
                  <c:v>1.046875</c:v>
                </c:pt>
                <c:pt idx="268">
                  <c:v>1.05078125</c:v>
                </c:pt>
                <c:pt idx="269">
                  <c:v>1.0546875</c:v>
                </c:pt>
                <c:pt idx="270">
                  <c:v>1.05859375</c:v>
                </c:pt>
                <c:pt idx="271">
                  <c:v>1.0625</c:v>
                </c:pt>
                <c:pt idx="272">
                  <c:v>1.06640625</c:v>
                </c:pt>
                <c:pt idx="273">
                  <c:v>1.0703125</c:v>
                </c:pt>
                <c:pt idx="274">
                  <c:v>1.07421875</c:v>
                </c:pt>
                <c:pt idx="275">
                  <c:v>1.078125</c:v>
                </c:pt>
                <c:pt idx="276">
                  <c:v>1.08203125</c:v>
                </c:pt>
                <c:pt idx="277">
                  <c:v>1.0859375</c:v>
                </c:pt>
                <c:pt idx="278">
                  <c:v>1.08984375</c:v>
                </c:pt>
                <c:pt idx="279">
                  <c:v>1.09375</c:v>
                </c:pt>
                <c:pt idx="280">
                  <c:v>1.09765625</c:v>
                </c:pt>
                <c:pt idx="281">
                  <c:v>1.1015625</c:v>
                </c:pt>
                <c:pt idx="282">
                  <c:v>1.10546875</c:v>
                </c:pt>
                <c:pt idx="283">
                  <c:v>1.109375</c:v>
                </c:pt>
                <c:pt idx="284">
                  <c:v>1.11328125</c:v>
                </c:pt>
                <c:pt idx="285">
                  <c:v>1.1171875</c:v>
                </c:pt>
                <c:pt idx="286">
                  <c:v>1.12109375</c:v>
                </c:pt>
                <c:pt idx="287">
                  <c:v>1.125</c:v>
                </c:pt>
                <c:pt idx="288">
                  <c:v>1.12890625</c:v>
                </c:pt>
                <c:pt idx="289">
                  <c:v>1.1328125</c:v>
                </c:pt>
                <c:pt idx="290">
                  <c:v>1.13671875</c:v>
                </c:pt>
                <c:pt idx="291">
                  <c:v>1.140625</c:v>
                </c:pt>
                <c:pt idx="292">
                  <c:v>1.14453125</c:v>
                </c:pt>
                <c:pt idx="293">
                  <c:v>1.1484375</c:v>
                </c:pt>
                <c:pt idx="294">
                  <c:v>1.15234375</c:v>
                </c:pt>
                <c:pt idx="295">
                  <c:v>1.15625</c:v>
                </c:pt>
                <c:pt idx="296">
                  <c:v>1.16015625</c:v>
                </c:pt>
                <c:pt idx="297">
                  <c:v>1.1640625</c:v>
                </c:pt>
                <c:pt idx="298">
                  <c:v>1.16796875</c:v>
                </c:pt>
                <c:pt idx="299">
                  <c:v>1.171875</c:v>
                </c:pt>
                <c:pt idx="300">
                  <c:v>1.17578125</c:v>
                </c:pt>
                <c:pt idx="301">
                  <c:v>1.1796875</c:v>
                </c:pt>
                <c:pt idx="302">
                  <c:v>1.18359375</c:v>
                </c:pt>
                <c:pt idx="303">
                  <c:v>1.1875</c:v>
                </c:pt>
                <c:pt idx="304">
                  <c:v>1.19140625</c:v>
                </c:pt>
                <c:pt idx="305">
                  <c:v>1.1953125</c:v>
                </c:pt>
                <c:pt idx="306">
                  <c:v>1.19921875</c:v>
                </c:pt>
                <c:pt idx="307">
                  <c:v>1.203125</c:v>
                </c:pt>
                <c:pt idx="308">
                  <c:v>1.20703125</c:v>
                </c:pt>
                <c:pt idx="309">
                  <c:v>1.2109375</c:v>
                </c:pt>
                <c:pt idx="310">
                  <c:v>1.21484375</c:v>
                </c:pt>
                <c:pt idx="311">
                  <c:v>1.21875</c:v>
                </c:pt>
                <c:pt idx="312">
                  <c:v>1.22265625</c:v>
                </c:pt>
                <c:pt idx="313">
                  <c:v>1.2265625</c:v>
                </c:pt>
                <c:pt idx="314">
                  <c:v>1.23046875</c:v>
                </c:pt>
                <c:pt idx="315">
                  <c:v>1.234375</c:v>
                </c:pt>
              </c:numCache>
            </c:numRef>
          </c:xVal>
          <c:yVal>
            <c:numRef>
              <c:f>BTF重み係数!$H$18:$H$333</c:f>
              <c:numCache>
                <c:formatCode>General</c:formatCode>
                <c:ptCount val="3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-1.3081122801224538E-3</c:v>
                </c:pt>
                <c:pt idx="65">
                  <c:v>-5.2328431884663112E-3</c:v>
                </c:pt>
                <c:pt idx="66">
                  <c:v>-1.1775375403941834E-2</c:v>
                </c:pt>
                <c:pt idx="67">
                  <c:v>-2.0937681642538408E-2</c:v>
                </c:pt>
                <c:pt idx="68">
                  <c:v>-3.272252703829006E-2</c:v>
                </c:pt>
                <c:pt idx="69">
                  <c:v>-4.713347248518799E-2</c:v>
                </c:pt>
                <c:pt idx="70">
                  <c:v>-6.4174878948623559E-2</c:v>
                </c:pt>
                <c:pt idx="71">
                  <c:v>-8.3851912757468533E-2</c:v>
                </c:pt>
                <c:pt idx="72">
                  <c:v>-0.10617055189050356</c:v>
                </c:pt>
                <c:pt idx="73">
                  <c:v>-0.13113759327347296</c:v>
                </c:pt>
                <c:pt idx="74">
                  <c:v>-0.15876066110581821</c:v>
                </c:pt>
                <c:pt idx="75">
                  <c:v>-0.18904821623888429</c:v>
                </c:pt>
                <c:pt idx="76">
                  <c:v>-0.22200956663029267</c:v>
                </c:pt>
                <c:pt idx="77">
                  <c:v>-0.25765487890217298</c:v>
                </c:pt>
                <c:pt idx="78">
                  <c:v>-0.295995191034086</c:v>
                </c:pt>
                <c:pt idx="79">
                  <c:v>-0.33704242622473074</c:v>
                </c:pt>
                <c:pt idx="80">
                  <c:v>-0.38080940795995322</c:v>
                </c:pt>
                <c:pt idx="81">
                  <c:v>-0.4273098763281718</c:v>
                </c:pt>
                <c:pt idx="82">
                  <c:v>-0.47655850562817392</c:v>
                </c:pt>
                <c:pt idx="83">
                  <c:v>-0.52857092331820799</c:v>
                </c:pt>
                <c:pt idx="84">
                  <c:v>-0.58336373035957978</c:v>
                </c:pt>
                <c:pt idx="85">
                  <c:v>-0.64095452301247791</c:v>
                </c:pt>
                <c:pt idx="86">
                  <c:v>-0.70136191614654142</c:v>
                </c:pt>
                <c:pt idx="87">
                  <c:v>-0.76460556813382219</c:v>
                </c:pt>
                <c:pt idx="88">
                  <c:v>-0.83070620739725443</c:v>
                </c:pt>
                <c:pt idx="89">
                  <c:v>-0.89968566069359102</c:v>
                </c:pt>
                <c:pt idx="90">
                  <c:v>-0.97156688321602747</c:v>
                </c:pt>
                <c:pt idx="91">
                  <c:v>-1.0463739906084648</c:v>
                </c:pt>
                <c:pt idx="92">
                  <c:v>-1.1241322929905739</c:v>
                </c:pt>
                <c:pt idx="93">
                  <c:v>-1.2048683311005763</c:v>
                </c:pt>
                <c:pt idx="94">
                  <c:v>-1.2886099146710659</c:v>
                </c:pt>
                <c:pt idx="95">
                  <c:v>-1.3753861631621744</c:v>
                </c:pt>
                <c:pt idx="96">
                  <c:v>-1.4652275489861681</c:v>
                </c:pt>
                <c:pt idx="97">
                  <c:v>-1.5581659433681008</c:v>
                </c:pt>
                <c:pt idx="98">
                  <c:v>-1.6542346649985229</c:v>
                </c:pt>
                <c:pt idx="99">
                  <c:v>-1.7534685316467007</c:v>
                </c:pt>
                <c:pt idx="100">
                  <c:v>-1.855903914916136</c:v>
                </c:pt>
                <c:pt idx="101">
                  <c:v>-1.9615787983388311</c:v>
                </c:pt>
                <c:pt idx="102">
                  <c:v>-2.0705328390205882</c:v>
                </c:pt>
                <c:pt idx="103">
                  <c:v>-2.1828074330668703</c:v>
                </c:pt>
                <c:pt idx="104">
                  <c:v>-2.298445785037686</c:v>
                </c:pt>
                <c:pt idx="105">
                  <c:v>-2.4174929817003599</c:v>
                </c:pt>
                <c:pt idx="106">
                  <c:v>-2.5399960703716773</c:v>
                </c:pt>
                <c:pt idx="107">
                  <c:v>-2.6660041421652974</c:v>
                </c:pt>
                <c:pt idx="108">
                  <c:v>-2.7955684204873203</c:v>
                </c:pt>
                <c:pt idx="109">
                  <c:v>-2.9287423551523366</c:v>
                </c:pt>
                <c:pt idx="110">
                  <c:v>-3.0655817225246644</c:v>
                </c:pt>
                <c:pt idx="111">
                  <c:v>-3.2061447321250074</c:v>
                </c:pt>
                <c:pt idx="112">
                  <c:v>-3.3504921401819088</c:v>
                </c:pt>
                <c:pt idx="113">
                  <c:v>-3.4986873706504982</c:v>
                </c:pt>
                <c:pt idx="114">
                  <c:v>-3.6507966442684188</c:v>
                </c:pt>
                <c:pt idx="115">
                  <c:v>-3.8068891162715217</c:v>
                </c:pt>
                <c:pt idx="116">
                  <c:v>-3.9670370234497234</c:v>
                </c:pt>
                <c:pt idx="117">
                  <c:v>-4.1313158412877726</c:v>
                </c:pt>
                <c:pt idx="118">
                  <c:v>-4.2998044520069154</c:v>
                </c:pt>
                <c:pt idx="119">
                  <c:v>-4.4725853244024263</c:v>
                </c:pt>
                <c:pt idx="120">
                  <c:v>-4.6497447064599813</c:v>
                </c:pt>
                <c:pt idx="121">
                  <c:v>-4.8313728318316294</c:v>
                </c:pt>
                <c:pt idx="122">
                  <c:v>-5.0175641413613388</c:v>
                </c:pt>
                <c:pt idx="123">
                  <c:v>-5.2084175209718433</c:v>
                </c:pt>
                <c:pt idx="124">
                  <c:v>-5.4040365573609304</c:v>
                </c:pt>
                <c:pt idx="125">
                  <c:v>-5.604529813107896</c:v>
                </c:pt>
                <c:pt idx="126">
                  <c:v>-5.8100111229623019</c:v>
                </c:pt>
                <c:pt idx="127">
                  <c:v>-6.0205999132796215</c:v>
                </c:pt>
                <c:pt idx="128">
                  <c:v>-6.2364215467854116</c:v>
                </c:pt>
                <c:pt idx="129">
                  <c:v>-6.4576076950938877</c:v>
                </c:pt>
                <c:pt idx="130">
                  <c:v>-6.6842967416835029</c:v>
                </c:pt>
                <c:pt idx="131">
                  <c:v>-6.9166342183448748</c:v>
                </c:pt>
                <c:pt idx="132">
                  <c:v>-7.1547732784713789</c:v>
                </c:pt>
                <c:pt idx="133">
                  <c:v>-7.3988752109665015</c:v>
                </c:pt>
                <c:pt idx="134">
                  <c:v>-7.6491099990014373</c:v>
                </c:pt>
                <c:pt idx="135">
                  <c:v>-7.9056569283815499</c:v>
                </c:pt>
                <c:pt idx="136">
                  <c:v>-8.1687052508805014</c:v>
                </c:pt>
                <c:pt idx="137">
                  <c:v>-8.4384549085896801</c:v>
                </c:pt>
                <c:pt idx="138">
                  <c:v>-8.7151173261219999</c:v>
                </c:pt>
                <c:pt idx="139">
                  <c:v>-8.9989162784215395</c:v>
                </c:pt>
                <c:pt idx="140">
                  <c:v>-9.2900888429844173</c:v>
                </c:pt>
                <c:pt idx="141">
                  <c:v>-9.5888864465172094</c:v>
                </c:pt>
                <c:pt idx="142">
                  <c:v>-9.8955760174779108</c:v>
                </c:pt>
                <c:pt idx="143">
                  <c:v>-10.210441257596411</c:v>
                </c:pt>
                <c:pt idx="144">
                  <c:v>-10.533784047402683</c:v>
                </c:pt>
                <c:pt idx="145">
                  <c:v>-10.865926003053609</c:v>
                </c:pt>
                <c:pt idx="146">
                  <c:v>-11.20721020441076</c:v>
                </c:pt>
                <c:pt idx="147">
                  <c:v>-11.558003117460821</c:v>
                </c:pt>
                <c:pt idx="148">
                  <c:v>-11.918696737887927</c:v>
                </c:pt>
                <c:pt idx="149">
                  <c:v>-12.289710987024183</c:v>
                </c:pt>
                <c:pt idx="150">
                  <c:v>-12.671496396673893</c:v>
                </c:pt>
                <c:pt idx="151">
                  <c:v>-13.064537125617374</c:v>
                </c:pt>
                <c:pt idx="152">
                  <c:v>-13.469354358189163</c:v>
                </c:pt>
                <c:pt idx="153">
                  <c:v>-13.88651014449194</c:v>
                </c:pt>
                <c:pt idx="154">
                  <c:v>-14.316611752930884</c:v>
                </c:pt>
                <c:pt idx="155">
                  <c:v>-14.76031661931497</c:v>
                </c:pt>
                <c:pt idx="156">
                  <c:v>-15.218337993392348</c:v>
                </c:pt>
                <c:pt idx="157">
                  <c:v>-15.691451404162988</c:v>
                </c:pt>
                <c:pt idx="158">
                  <c:v>-16.180502090680978</c:v>
                </c:pt>
                <c:pt idx="159">
                  <c:v>-16.686413576676692</c:v>
                </c:pt>
                <c:pt idx="160">
                  <c:v>-17.210197606982064</c:v>
                </c:pt>
                <c:pt idx="161">
                  <c:v>-17.752965713803537</c:v>
                </c:pt>
                <c:pt idx="162">
                  <c:v>-18.315942744535178</c:v>
                </c:pt>
                <c:pt idx="163">
                  <c:v>-18.900482764332331</c:v>
                </c:pt>
                <c:pt idx="164">
                  <c:v>-19.508087851932899</c:v>
                </c:pt>
                <c:pt idx="165">
                  <c:v>-20.140430444287194</c:v>
                </c:pt>
                <c:pt idx="166">
                  <c:v>-20.799380065679198</c:v>
                </c:pt>
                <c:pt idx="167">
                  <c:v>-21.487035516021841</c:v>
                </c:pt>
                <c:pt idx="168">
                  <c:v>-22.205763913466324</c:v>
                </c:pt>
                <c:pt idx="169">
                  <c:v>-22.958248421007585</c:v>
                </c:pt>
                <c:pt idx="170">
                  <c:v>-23.747547083223846</c:v>
                </c:pt>
                <c:pt idx="171">
                  <c:v>-24.577166028858414</c:v>
                </c:pt>
                <c:pt idx="172">
                  <c:v>-25.451151465422996</c:v>
                </c:pt>
                <c:pt idx="173">
                  <c:v>-26.37420656954605</c:v>
                </c:pt>
                <c:pt idx="174">
                  <c:v>-27.351841822762282</c:v>
                </c:pt>
                <c:pt idx="175">
                  <c:v>-28.390570977011208</c:v>
                </c:pt>
                <c:pt idx="176">
                  <c:v>-29.498170349328696</c:v>
                </c:pt>
                <c:pt idx="177">
                  <c:v>-30.684027711989394</c:v>
                </c:pt>
                <c:pt idx="178">
                  <c:v>-31.959620704216157</c:v>
                </c:pt>
                <c:pt idx="179">
                  <c:v>-33.339187126342203</c:v>
                </c:pt>
                <c:pt idx="180">
                  <c:v>-34.840687586461016</c:v>
                </c:pt>
                <c:pt idx="181">
                  <c:v>-36.487228262144185</c:v>
                </c:pt>
                <c:pt idx="182">
                  <c:v>-38.309235844214776</c:v>
                </c:pt>
                <c:pt idx="183">
                  <c:v>-40.347918890812963</c:v>
                </c:pt>
                <c:pt idx="184">
                  <c:v>-42.661052659600031</c:v>
                </c:pt>
                <c:pt idx="185">
                  <c:v>-45.333253480416253</c:v>
                </c:pt>
                <c:pt idx="186">
                  <c:v>-48.495705561665126</c:v>
                </c:pt>
                <c:pt idx="187">
                  <c:v>-52.368181035729656</c:v>
                </c:pt>
                <c:pt idx="188">
                  <c:v>-57.362677931571483</c:v>
                </c:pt>
                <c:pt idx="189">
                  <c:v>-64.404148019100504</c:v>
                </c:pt>
                <c:pt idx="190">
                  <c:v>-76.444039733379583</c:v>
                </c:pt>
                <c:pt idx="191">
                  <c:v>-300</c:v>
                </c:pt>
                <c:pt idx="192">
                  <c:v>-300</c:v>
                </c:pt>
                <c:pt idx="193">
                  <c:v>-300</c:v>
                </c:pt>
                <c:pt idx="194">
                  <c:v>-300</c:v>
                </c:pt>
                <c:pt idx="195">
                  <c:v>-300</c:v>
                </c:pt>
                <c:pt idx="196">
                  <c:v>-300</c:v>
                </c:pt>
                <c:pt idx="197">
                  <c:v>-300</c:v>
                </c:pt>
                <c:pt idx="198">
                  <c:v>-300</c:v>
                </c:pt>
                <c:pt idx="199">
                  <c:v>-300</c:v>
                </c:pt>
                <c:pt idx="200">
                  <c:v>-300</c:v>
                </c:pt>
                <c:pt idx="201">
                  <c:v>-300</c:v>
                </c:pt>
                <c:pt idx="202">
                  <c:v>-300</c:v>
                </c:pt>
                <c:pt idx="203">
                  <c:v>-300</c:v>
                </c:pt>
                <c:pt idx="204">
                  <c:v>-300</c:v>
                </c:pt>
                <c:pt idx="205">
                  <c:v>-300</c:v>
                </c:pt>
                <c:pt idx="206">
                  <c:v>-300</c:v>
                </c:pt>
                <c:pt idx="207">
                  <c:v>-300</c:v>
                </c:pt>
                <c:pt idx="208">
                  <c:v>-300</c:v>
                </c:pt>
                <c:pt idx="209">
                  <c:v>-300</c:v>
                </c:pt>
                <c:pt idx="210">
                  <c:v>-300</c:v>
                </c:pt>
                <c:pt idx="211">
                  <c:v>-300</c:v>
                </c:pt>
                <c:pt idx="212">
                  <c:v>-300</c:v>
                </c:pt>
                <c:pt idx="213">
                  <c:v>-300</c:v>
                </c:pt>
                <c:pt idx="214">
                  <c:v>-300</c:v>
                </c:pt>
                <c:pt idx="215">
                  <c:v>-300</c:v>
                </c:pt>
                <c:pt idx="216">
                  <c:v>-300</c:v>
                </c:pt>
                <c:pt idx="217">
                  <c:v>-300</c:v>
                </c:pt>
                <c:pt idx="218">
                  <c:v>-300</c:v>
                </c:pt>
                <c:pt idx="219">
                  <c:v>-300</c:v>
                </c:pt>
                <c:pt idx="220">
                  <c:v>-300</c:v>
                </c:pt>
                <c:pt idx="221">
                  <c:v>-300</c:v>
                </c:pt>
                <c:pt idx="222">
                  <c:v>-300</c:v>
                </c:pt>
                <c:pt idx="223">
                  <c:v>-300</c:v>
                </c:pt>
                <c:pt idx="224">
                  <c:v>-300</c:v>
                </c:pt>
                <c:pt idx="225">
                  <c:v>-300</c:v>
                </c:pt>
                <c:pt idx="226">
                  <c:v>-300</c:v>
                </c:pt>
                <c:pt idx="227">
                  <c:v>-300</c:v>
                </c:pt>
                <c:pt idx="228">
                  <c:v>-300</c:v>
                </c:pt>
                <c:pt idx="229">
                  <c:v>-300</c:v>
                </c:pt>
                <c:pt idx="230">
                  <c:v>-300</c:v>
                </c:pt>
                <c:pt idx="231">
                  <c:v>-300</c:v>
                </c:pt>
                <c:pt idx="232">
                  <c:v>-300</c:v>
                </c:pt>
                <c:pt idx="233">
                  <c:v>-300</c:v>
                </c:pt>
                <c:pt idx="234">
                  <c:v>-300</c:v>
                </c:pt>
                <c:pt idx="235">
                  <c:v>-300</c:v>
                </c:pt>
                <c:pt idx="236">
                  <c:v>-300</c:v>
                </c:pt>
                <c:pt idx="237">
                  <c:v>-300</c:v>
                </c:pt>
                <c:pt idx="238">
                  <c:v>-300</c:v>
                </c:pt>
                <c:pt idx="239">
                  <c:v>-300</c:v>
                </c:pt>
                <c:pt idx="240">
                  <c:v>-300</c:v>
                </c:pt>
                <c:pt idx="241">
                  <c:v>-300</c:v>
                </c:pt>
                <c:pt idx="242">
                  <c:v>-300</c:v>
                </c:pt>
                <c:pt idx="243">
                  <c:v>-300</c:v>
                </c:pt>
                <c:pt idx="244">
                  <c:v>-300</c:v>
                </c:pt>
                <c:pt idx="245">
                  <c:v>-300</c:v>
                </c:pt>
                <c:pt idx="246">
                  <c:v>-300</c:v>
                </c:pt>
                <c:pt idx="247">
                  <c:v>-300</c:v>
                </c:pt>
                <c:pt idx="248">
                  <c:v>-300</c:v>
                </c:pt>
                <c:pt idx="249">
                  <c:v>-300</c:v>
                </c:pt>
                <c:pt idx="250">
                  <c:v>-300</c:v>
                </c:pt>
                <c:pt idx="251">
                  <c:v>-300</c:v>
                </c:pt>
                <c:pt idx="252">
                  <c:v>-300</c:v>
                </c:pt>
                <c:pt idx="253">
                  <c:v>-300</c:v>
                </c:pt>
                <c:pt idx="254">
                  <c:v>-300</c:v>
                </c:pt>
                <c:pt idx="255">
                  <c:v>-300</c:v>
                </c:pt>
                <c:pt idx="256">
                  <c:v>-300</c:v>
                </c:pt>
                <c:pt idx="257">
                  <c:v>-300</c:v>
                </c:pt>
                <c:pt idx="258">
                  <c:v>-300</c:v>
                </c:pt>
                <c:pt idx="259">
                  <c:v>-300</c:v>
                </c:pt>
                <c:pt idx="260">
                  <c:v>-300</c:v>
                </c:pt>
                <c:pt idx="261">
                  <c:v>-300</c:v>
                </c:pt>
                <c:pt idx="262">
                  <c:v>-300</c:v>
                </c:pt>
                <c:pt idx="263">
                  <c:v>-300</c:v>
                </c:pt>
                <c:pt idx="264">
                  <c:v>-300</c:v>
                </c:pt>
                <c:pt idx="265">
                  <c:v>-300</c:v>
                </c:pt>
                <c:pt idx="266">
                  <c:v>-300</c:v>
                </c:pt>
                <c:pt idx="267">
                  <c:v>-300</c:v>
                </c:pt>
                <c:pt idx="268">
                  <c:v>-300</c:v>
                </c:pt>
                <c:pt idx="269">
                  <c:v>-300</c:v>
                </c:pt>
                <c:pt idx="270">
                  <c:v>-300</c:v>
                </c:pt>
                <c:pt idx="271">
                  <c:v>-300</c:v>
                </c:pt>
                <c:pt idx="272">
                  <c:v>-300</c:v>
                </c:pt>
                <c:pt idx="273">
                  <c:v>-300</c:v>
                </c:pt>
                <c:pt idx="274">
                  <c:v>-300</c:v>
                </c:pt>
                <c:pt idx="275">
                  <c:v>-300</c:v>
                </c:pt>
                <c:pt idx="276">
                  <c:v>-300</c:v>
                </c:pt>
                <c:pt idx="277">
                  <c:v>-300</c:v>
                </c:pt>
                <c:pt idx="278">
                  <c:v>-300</c:v>
                </c:pt>
                <c:pt idx="279">
                  <c:v>-300</c:v>
                </c:pt>
                <c:pt idx="280">
                  <c:v>-300</c:v>
                </c:pt>
                <c:pt idx="281">
                  <c:v>-300</c:v>
                </c:pt>
                <c:pt idx="282">
                  <c:v>-300</c:v>
                </c:pt>
                <c:pt idx="283">
                  <c:v>-300</c:v>
                </c:pt>
                <c:pt idx="284">
                  <c:v>-300</c:v>
                </c:pt>
                <c:pt idx="285">
                  <c:v>-300</c:v>
                </c:pt>
                <c:pt idx="286">
                  <c:v>-300</c:v>
                </c:pt>
                <c:pt idx="287">
                  <c:v>-300</c:v>
                </c:pt>
                <c:pt idx="288">
                  <c:v>-300</c:v>
                </c:pt>
                <c:pt idx="289">
                  <c:v>-300</c:v>
                </c:pt>
                <c:pt idx="290">
                  <c:v>-300</c:v>
                </c:pt>
                <c:pt idx="291">
                  <c:v>-300</c:v>
                </c:pt>
                <c:pt idx="292">
                  <c:v>-300</c:v>
                </c:pt>
                <c:pt idx="293">
                  <c:v>-300</c:v>
                </c:pt>
                <c:pt idx="294">
                  <c:v>-300</c:v>
                </c:pt>
                <c:pt idx="295">
                  <c:v>-300</c:v>
                </c:pt>
                <c:pt idx="296">
                  <c:v>-300</c:v>
                </c:pt>
                <c:pt idx="297">
                  <c:v>-300</c:v>
                </c:pt>
                <c:pt idx="298">
                  <c:v>-300</c:v>
                </c:pt>
                <c:pt idx="299">
                  <c:v>-300</c:v>
                </c:pt>
                <c:pt idx="300">
                  <c:v>-300</c:v>
                </c:pt>
                <c:pt idx="301">
                  <c:v>-300</c:v>
                </c:pt>
                <c:pt idx="302">
                  <c:v>-300</c:v>
                </c:pt>
                <c:pt idx="303">
                  <c:v>-300</c:v>
                </c:pt>
                <c:pt idx="304">
                  <c:v>-300</c:v>
                </c:pt>
                <c:pt idx="305">
                  <c:v>-300</c:v>
                </c:pt>
                <c:pt idx="306">
                  <c:v>-300</c:v>
                </c:pt>
                <c:pt idx="307">
                  <c:v>-300</c:v>
                </c:pt>
                <c:pt idx="308">
                  <c:v>-300</c:v>
                </c:pt>
                <c:pt idx="309">
                  <c:v>-300</c:v>
                </c:pt>
                <c:pt idx="310">
                  <c:v>-300</c:v>
                </c:pt>
                <c:pt idx="311">
                  <c:v>-300</c:v>
                </c:pt>
                <c:pt idx="312">
                  <c:v>-300</c:v>
                </c:pt>
                <c:pt idx="313">
                  <c:v>-300</c:v>
                </c:pt>
                <c:pt idx="314">
                  <c:v>-300</c:v>
                </c:pt>
                <c:pt idx="315">
                  <c:v>-300</c:v>
                </c:pt>
              </c:numCache>
            </c:numRef>
          </c:yVal>
          <c:smooth val="0"/>
        </c:ser>
        <c:ser>
          <c:idx val="2"/>
          <c:order val="2"/>
          <c:tx>
            <c:v>LPF特性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BTF重み係数!$F$18:$F$333</c:f>
              <c:numCache>
                <c:formatCode>General</c:formatCode>
                <c:ptCount val="316"/>
                <c:pt idx="0">
                  <c:v>3.90625E-3</c:v>
                </c:pt>
                <c:pt idx="1">
                  <c:v>7.8125E-3</c:v>
                </c:pt>
                <c:pt idx="2">
                  <c:v>1.171875E-2</c:v>
                </c:pt>
                <c:pt idx="3">
                  <c:v>1.5625E-2</c:v>
                </c:pt>
                <c:pt idx="4">
                  <c:v>1.953125E-2</c:v>
                </c:pt>
                <c:pt idx="5">
                  <c:v>2.34375E-2</c:v>
                </c:pt>
                <c:pt idx="6">
                  <c:v>2.7343750000000003E-2</c:v>
                </c:pt>
                <c:pt idx="7">
                  <c:v>3.125E-2</c:v>
                </c:pt>
                <c:pt idx="8">
                  <c:v>3.515625E-2</c:v>
                </c:pt>
                <c:pt idx="9">
                  <c:v>3.90625E-2</c:v>
                </c:pt>
                <c:pt idx="10">
                  <c:v>4.296875E-2</c:v>
                </c:pt>
                <c:pt idx="11">
                  <c:v>4.6875E-2</c:v>
                </c:pt>
                <c:pt idx="12">
                  <c:v>5.078125E-2</c:v>
                </c:pt>
                <c:pt idx="13">
                  <c:v>5.4687500000000007E-2</c:v>
                </c:pt>
                <c:pt idx="14">
                  <c:v>5.859375E-2</c:v>
                </c:pt>
                <c:pt idx="15">
                  <c:v>6.25E-2</c:v>
                </c:pt>
                <c:pt idx="16">
                  <c:v>6.640625E-2</c:v>
                </c:pt>
                <c:pt idx="17">
                  <c:v>7.03125E-2</c:v>
                </c:pt>
                <c:pt idx="18">
                  <c:v>7.421875E-2</c:v>
                </c:pt>
                <c:pt idx="19">
                  <c:v>7.8125E-2</c:v>
                </c:pt>
                <c:pt idx="20">
                  <c:v>8.203125E-2</c:v>
                </c:pt>
                <c:pt idx="21">
                  <c:v>8.59375E-2</c:v>
                </c:pt>
                <c:pt idx="22">
                  <c:v>8.984375E-2</c:v>
                </c:pt>
                <c:pt idx="23">
                  <c:v>9.375E-2</c:v>
                </c:pt>
                <c:pt idx="24">
                  <c:v>9.765625E-2</c:v>
                </c:pt>
                <c:pt idx="25">
                  <c:v>0.1015625</c:v>
                </c:pt>
                <c:pt idx="26">
                  <c:v>0.10546875</c:v>
                </c:pt>
                <c:pt idx="27">
                  <c:v>0.10937500000000001</c:v>
                </c:pt>
                <c:pt idx="28">
                  <c:v>0.11328124999999999</c:v>
                </c:pt>
                <c:pt idx="29">
                  <c:v>0.1171875</c:v>
                </c:pt>
                <c:pt idx="30">
                  <c:v>0.12109375</c:v>
                </c:pt>
                <c:pt idx="31">
                  <c:v>0.125</c:v>
                </c:pt>
                <c:pt idx="32">
                  <c:v>0.12890625</c:v>
                </c:pt>
                <c:pt idx="33">
                  <c:v>0.1328125</c:v>
                </c:pt>
                <c:pt idx="34">
                  <c:v>0.13671875</c:v>
                </c:pt>
                <c:pt idx="35">
                  <c:v>0.140625</c:v>
                </c:pt>
                <c:pt idx="36">
                  <c:v>0.14453125</c:v>
                </c:pt>
                <c:pt idx="37">
                  <c:v>0.1484375</c:v>
                </c:pt>
                <c:pt idx="38">
                  <c:v>0.15234375</c:v>
                </c:pt>
                <c:pt idx="39">
                  <c:v>0.15625</c:v>
                </c:pt>
                <c:pt idx="40">
                  <c:v>0.16015625</c:v>
                </c:pt>
                <c:pt idx="41">
                  <c:v>0.1640625</c:v>
                </c:pt>
                <c:pt idx="42">
                  <c:v>0.16796875</c:v>
                </c:pt>
                <c:pt idx="43">
                  <c:v>0.171875</c:v>
                </c:pt>
                <c:pt idx="44">
                  <c:v>0.17578125</c:v>
                </c:pt>
                <c:pt idx="45">
                  <c:v>0.1796875</c:v>
                </c:pt>
                <c:pt idx="46">
                  <c:v>0.18359375</c:v>
                </c:pt>
                <c:pt idx="47">
                  <c:v>0.1875</c:v>
                </c:pt>
                <c:pt idx="48">
                  <c:v>0.19140625</c:v>
                </c:pt>
                <c:pt idx="49">
                  <c:v>0.1953125</c:v>
                </c:pt>
                <c:pt idx="50">
                  <c:v>0.19921875</c:v>
                </c:pt>
                <c:pt idx="51">
                  <c:v>0.203125</c:v>
                </c:pt>
                <c:pt idx="52">
                  <c:v>0.20703125</c:v>
                </c:pt>
                <c:pt idx="53">
                  <c:v>0.2109375</c:v>
                </c:pt>
                <c:pt idx="54">
                  <c:v>0.21484375000000003</c:v>
                </c:pt>
                <c:pt idx="55">
                  <c:v>0.21875000000000003</c:v>
                </c:pt>
                <c:pt idx="56">
                  <c:v>0.22265624999999997</c:v>
                </c:pt>
                <c:pt idx="57">
                  <c:v>0.22656249999999997</c:v>
                </c:pt>
                <c:pt idx="58">
                  <c:v>0.23046875</c:v>
                </c:pt>
                <c:pt idx="59">
                  <c:v>0.234375</c:v>
                </c:pt>
                <c:pt idx="60">
                  <c:v>0.23828125</c:v>
                </c:pt>
                <c:pt idx="61">
                  <c:v>0.2421875</c:v>
                </c:pt>
                <c:pt idx="62">
                  <c:v>0.24609375</c:v>
                </c:pt>
                <c:pt idx="63">
                  <c:v>0.25</c:v>
                </c:pt>
                <c:pt idx="64">
                  <c:v>0.25390625</c:v>
                </c:pt>
                <c:pt idx="65">
                  <c:v>0.2578125</c:v>
                </c:pt>
                <c:pt idx="66">
                  <c:v>0.26171875</c:v>
                </c:pt>
                <c:pt idx="67">
                  <c:v>0.265625</c:v>
                </c:pt>
                <c:pt idx="68">
                  <c:v>0.26953125</c:v>
                </c:pt>
                <c:pt idx="69">
                  <c:v>0.2734375</c:v>
                </c:pt>
                <c:pt idx="70">
                  <c:v>0.27734375</c:v>
                </c:pt>
                <c:pt idx="71">
                  <c:v>0.28125</c:v>
                </c:pt>
                <c:pt idx="72">
                  <c:v>0.28515625</c:v>
                </c:pt>
                <c:pt idx="73">
                  <c:v>0.2890625</c:v>
                </c:pt>
                <c:pt idx="74">
                  <c:v>0.29296875</c:v>
                </c:pt>
                <c:pt idx="75">
                  <c:v>0.296875</c:v>
                </c:pt>
                <c:pt idx="76">
                  <c:v>0.30078125</c:v>
                </c:pt>
                <c:pt idx="77">
                  <c:v>0.3046875</c:v>
                </c:pt>
                <c:pt idx="78">
                  <c:v>0.30859375</c:v>
                </c:pt>
                <c:pt idx="79">
                  <c:v>0.3125</c:v>
                </c:pt>
                <c:pt idx="80">
                  <c:v>0.31640625</c:v>
                </c:pt>
                <c:pt idx="81">
                  <c:v>0.3203125</c:v>
                </c:pt>
                <c:pt idx="82">
                  <c:v>0.32421875</c:v>
                </c:pt>
                <c:pt idx="83">
                  <c:v>0.328125</c:v>
                </c:pt>
                <c:pt idx="84">
                  <c:v>0.33203125</c:v>
                </c:pt>
                <c:pt idx="85">
                  <c:v>0.3359375</c:v>
                </c:pt>
                <c:pt idx="86">
                  <c:v>0.33984375</c:v>
                </c:pt>
                <c:pt idx="87">
                  <c:v>0.34375</c:v>
                </c:pt>
                <c:pt idx="88">
                  <c:v>0.34765625</c:v>
                </c:pt>
                <c:pt idx="89">
                  <c:v>0.3515625</c:v>
                </c:pt>
                <c:pt idx="90">
                  <c:v>0.35546875</c:v>
                </c:pt>
                <c:pt idx="91">
                  <c:v>0.359375</c:v>
                </c:pt>
                <c:pt idx="92">
                  <c:v>0.36328125</c:v>
                </c:pt>
                <c:pt idx="93">
                  <c:v>0.3671875</c:v>
                </c:pt>
                <c:pt idx="94">
                  <c:v>0.37109375</c:v>
                </c:pt>
                <c:pt idx="95">
                  <c:v>0.375</c:v>
                </c:pt>
                <c:pt idx="96">
                  <c:v>0.37890625</c:v>
                </c:pt>
                <c:pt idx="97">
                  <c:v>0.3828125</c:v>
                </c:pt>
                <c:pt idx="98">
                  <c:v>0.38671875</c:v>
                </c:pt>
                <c:pt idx="99">
                  <c:v>0.390625</c:v>
                </c:pt>
                <c:pt idx="100">
                  <c:v>0.39453125</c:v>
                </c:pt>
                <c:pt idx="101">
                  <c:v>0.3984375</c:v>
                </c:pt>
                <c:pt idx="102">
                  <c:v>0.40234375</c:v>
                </c:pt>
                <c:pt idx="103">
                  <c:v>0.40625</c:v>
                </c:pt>
                <c:pt idx="104">
                  <c:v>0.41015625</c:v>
                </c:pt>
                <c:pt idx="105">
                  <c:v>0.4140625</c:v>
                </c:pt>
                <c:pt idx="106">
                  <c:v>0.41796875</c:v>
                </c:pt>
                <c:pt idx="107">
                  <c:v>0.421875</c:v>
                </c:pt>
                <c:pt idx="108">
                  <c:v>0.42578125000000006</c:v>
                </c:pt>
                <c:pt idx="109">
                  <c:v>0.42968750000000006</c:v>
                </c:pt>
                <c:pt idx="110">
                  <c:v>0.43359375000000006</c:v>
                </c:pt>
                <c:pt idx="111">
                  <c:v>0.43750000000000006</c:v>
                </c:pt>
                <c:pt idx="112">
                  <c:v>0.44140624999999994</c:v>
                </c:pt>
                <c:pt idx="113">
                  <c:v>0.44531249999999994</c:v>
                </c:pt>
                <c:pt idx="114">
                  <c:v>0.44921874999999994</c:v>
                </c:pt>
                <c:pt idx="115">
                  <c:v>0.45312499999999994</c:v>
                </c:pt>
                <c:pt idx="116">
                  <c:v>0.45703125</c:v>
                </c:pt>
                <c:pt idx="117">
                  <c:v>0.4609375</c:v>
                </c:pt>
                <c:pt idx="118">
                  <c:v>0.46484375</c:v>
                </c:pt>
                <c:pt idx="119">
                  <c:v>0.46875</c:v>
                </c:pt>
                <c:pt idx="120">
                  <c:v>0.47265625</c:v>
                </c:pt>
                <c:pt idx="121">
                  <c:v>0.4765625</c:v>
                </c:pt>
                <c:pt idx="122">
                  <c:v>0.48046875</c:v>
                </c:pt>
                <c:pt idx="123">
                  <c:v>0.484375</c:v>
                </c:pt>
                <c:pt idx="124">
                  <c:v>0.48828125</c:v>
                </c:pt>
                <c:pt idx="125">
                  <c:v>0.4921875</c:v>
                </c:pt>
                <c:pt idx="126">
                  <c:v>0.49609375</c:v>
                </c:pt>
                <c:pt idx="127">
                  <c:v>0.5</c:v>
                </c:pt>
                <c:pt idx="128">
                  <c:v>0.50390625</c:v>
                </c:pt>
                <c:pt idx="129">
                  <c:v>0.5078125</c:v>
                </c:pt>
                <c:pt idx="130">
                  <c:v>0.51171875</c:v>
                </c:pt>
                <c:pt idx="131">
                  <c:v>0.515625</c:v>
                </c:pt>
                <c:pt idx="132">
                  <c:v>0.51953125</c:v>
                </c:pt>
                <c:pt idx="133">
                  <c:v>0.5234375</c:v>
                </c:pt>
                <c:pt idx="134">
                  <c:v>0.52734375</c:v>
                </c:pt>
                <c:pt idx="135">
                  <c:v>0.53125</c:v>
                </c:pt>
                <c:pt idx="136">
                  <c:v>0.53515625</c:v>
                </c:pt>
                <c:pt idx="137">
                  <c:v>0.5390625</c:v>
                </c:pt>
                <c:pt idx="138">
                  <c:v>0.54296875</c:v>
                </c:pt>
                <c:pt idx="139">
                  <c:v>0.546875</c:v>
                </c:pt>
                <c:pt idx="140">
                  <c:v>0.55078125</c:v>
                </c:pt>
                <c:pt idx="141">
                  <c:v>0.5546875</c:v>
                </c:pt>
                <c:pt idx="142">
                  <c:v>0.55859375</c:v>
                </c:pt>
                <c:pt idx="143">
                  <c:v>0.5625</c:v>
                </c:pt>
                <c:pt idx="144">
                  <c:v>0.56640625</c:v>
                </c:pt>
                <c:pt idx="145">
                  <c:v>0.5703125</c:v>
                </c:pt>
                <c:pt idx="146">
                  <c:v>0.57421875</c:v>
                </c:pt>
                <c:pt idx="147">
                  <c:v>0.578125</c:v>
                </c:pt>
                <c:pt idx="148">
                  <c:v>0.58203125</c:v>
                </c:pt>
                <c:pt idx="149">
                  <c:v>0.5859375</c:v>
                </c:pt>
                <c:pt idx="150">
                  <c:v>0.58984375</c:v>
                </c:pt>
                <c:pt idx="151">
                  <c:v>0.59375</c:v>
                </c:pt>
                <c:pt idx="152">
                  <c:v>0.59765625</c:v>
                </c:pt>
                <c:pt idx="153">
                  <c:v>0.6015625</c:v>
                </c:pt>
                <c:pt idx="154">
                  <c:v>0.60546875</c:v>
                </c:pt>
                <c:pt idx="155">
                  <c:v>0.609375</c:v>
                </c:pt>
                <c:pt idx="156">
                  <c:v>0.61328125</c:v>
                </c:pt>
                <c:pt idx="157">
                  <c:v>0.6171875</c:v>
                </c:pt>
                <c:pt idx="158">
                  <c:v>0.62109375</c:v>
                </c:pt>
                <c:pt idx="159">
                  <c:v>0.625</c:v>
                </c:pt>
                <c:pt idx="160">
                  <c:v>0.62890625</c:v>
                </c:pt>
                <c:pt idx="161">
                  <c:v>0.6328125</c:v>
                </c:pt>
                <c:pt idx="162">
                  <c:v>0.63671875</c:v>
                </c:pt>
                <c:pt idx="163">
                  <c:v>0.640625</c:v>
                </c:pt>
                <c:pt idx="164">
                  <c:v>0.64453125</c:v>
                </c:pt>
                <c:pt idx="165">
                  <c:v>0.6484375</c:v>
                </c:pt>
                <c:pt idx="166">
                  <c:v>0.65234375</c:v>
                </c:pt>
                <c:pt idx="167">
                  <c:v>0.65625</c:v>
                </c:pt>
                <c:pt idx="168">
                  <c:v>0.66015625</c:v>
                </c:pt>
                <c:pt idx="169">
                  <c:v>0.6640625</c:v>
                </c:pt>
                <c:pt idx="170">
                  <c:v>0.66796875</c:v>
                </c:pt>
                <c:pt idx="171">
                  <c:v>0.671875</c:v>
                </c:pt>
                <c:pt idx="172">
                  <c:v>0.67578125</c:v>
                </c:pt>
                <c:pt idx="173">
                  <c:v>0.6796875</c:v>
                </c:pt>
                <c:pt idx="174">
                  <c:v>0.68359375</c:v>
                </c:pt>
                <c:pt idx="175">
                  <c:v>0.6875</c:v>
                </c:pt>
                <c:pt idx="176">
                  <c:v>0.69140625</c:v>
                </c:pt>
                <c:pt idx="177">
                  <c:v>0.6953125</c:v>
                </c:pt>
                <c:pt idx="178">
                  <c:v>0.69921875</c:v>
                </c:pt>
                <c:pt idx="179">
                  <c:v>0.703125</c:v>
                </c:pt>
                <c:pt idx="180">
                  <c:v>0.70703125</c:v>
                </c:pt>
                <c:pt idx="181">
                  <c:v>0.7109375</c:v>
                </c:pt>
                <c:pt idx="182">
                  <c:v>0.71484375</c:v>
                </c:pt>
                <c:pt idx="183">
                  <c:v>0.71875</c:v>
                </c:pt>
                <c:pt idx="184">
                  <c:v>0.72265625</c:v>
                </c:pt>
                <c:pt idx="185">
                  <c:v>0.7265625</c:v>
                </c:pt>
                <c:pt idx="186">
                  <c:v>0.73046875</c:v>
                </c:pt>
                <c:pt idx="187">
                  <c:v>0.734375</c:v>
                </c:pt>
                <c:pt idx="188">
                  <c:v>0.73828125</c:v>
                </c:pt>
                <c:pt idx="189">
                  <c:v>0.7421875</c:v>
                </c:pt>
                <c:pt idx="190">
                  <c:v>0.74609375</c:v>
                </c:pt>
                <c:pt idx="191">
                  <c:v>0.75</c:v>
                </c:pt>
                <c:pt idx="192">
                  <c:v>0.75390625</c:v>
                </c:pt>
                <c:pt idx="193">
                  <c:v>0.7578125</c:v>
                </c:pt>
                <c:pt idx="194">
                  <c:v>0.76171875</c:v>
                </c:pt>
                <c:pt idx="195">
                  <c:v>0.765625</c:v>
                </c:pt>
                <c:pt idx="196">
                  <c:v>0.76953125</c:v>
                </c:pt>
                <c:pt idx="197">
                  <c:v>0.7734375</c:v>
                </c:pt>
                <c:pt idx="198">
                  <c:v>0.77734375</c:v>
                </c:pt>
                <c:pt idx="199">
                  <c:v>0.78125</c:v>
                </c:pt>
                <c:pt idx="200">
                  <c:v>0.78515624999999989</c:v>
                </c:pt>
                <c:pt idx="201">
                  <c:v>0.7890625</c:v>
                </c:pt>
                <c:pt idx="202">
                  <c:v>0.79296874999999989</c:v>
                </c:pt>
                <c:pt idx="203">
                  <c:v>0.796875</c:v>
                </c:pt>
                <c:pt idx="204">
                  <c:v>0.80078124999999989</c:v>
                </c:pt>
                <c:pt idx="205">
                  <c:v>0.8046875</c:v>
                </c:pt>
                <c:pt idx="206">
                  <c:v>0.80859374999999989</c:v>
                </c:pt>
                <c:pt idx="207">
                  <c:v>0.8125</c:v>
                </c:pt>
                <c:pt idx="208">
                  <c:v>0.81640625</c:v>
                </c:pt>
                <c:pt idx="209">
                  <c:v>0.8203125</c:v>
                </c:pt>
                <c:pt idx="210">
                  <c:v>0.82421875</c:v>
                </c:pt>
                <c:pt idx="211">
                  <c:v>0.828125</c:v>
                </c:pt>
                <c:pt idx="212">
                  <c:v>0.83203125</c:v>
                </c:pt>
                <c:pt idx="213">
                  <c:v>0.8359375</c:v>
                </c:pt>
                <c:pt idx="214">
                  <c:v>0.83984375</c:v>
                </c:pt>
                <c:pt idx="215">
                  <c:v>0.84375</c:v>
                </c:pt>
                <c:pt idx="216">
                  <c:v>0.84765625</c:v>
                </c:pt>
                <c:pt idx="217">
                  <c:v>0.85156250000000011</c:v>
                </c:pt>
                <c:pt idx="218">
                  <c:v>0.85546875</c:v>
                </c:pt>
                <c:pt idx="219">
                  <c:v>0.85937500000000011</c:v>
                </c:pt>
                <c:pt idx="220">
                  <c:v>0.86328125</c:v>
                </c:pt>
                <c:pt idx="221">
                  <c:v>0.86718750000000011</c:v>
                </c:pt>
                <c:pt idx="222">
                  <c:v>0.87109375</c:v>
                </c:pt>
                <c:pt idx="223">
                  <c:v>0.87500000000000011</c:v>
                </c:pt>
                <c:pt idx="224">
                  <c:v>0.87890625</c:v>
                </c:pt>
                <c:pt idx="225">
                  <c:v>0.88281249999999989</c:v>
                </c:pt>
                <c:pt idx="226">
                  <c:v>0.88671875</c:v>
                </c:pt>
                <c:pt idx="227">
                  <c:v>0.89062499999999989</c:v>
                </c:pt>
                <c:pt idx="228">
                  <c:v>0.89453125</c:v>
                </c:pt>
                <c:pt idx="229">
                  <c:v>0.89843749999999989</c:v>
                </c:pt>
                <c:pt idx="230">
                  <c:v>0.90234375</c:v>
                </c:pt>
                <c:pt idx="231">
                  <c:v>0.90624999999999989</c:v>
                </c:pt>
                <c:pt idx="232">
                  <c:v>0.91015625</c:v>
                </c:pt>
                <c:pt idx="233">
                  <c:v>0.9140625</c:v>
                </c:pt>
                <c:pt idx="234">
                  <c:v>0.91796875</c:v>
                </c:pt>
                <c:pt idx="235">
                  <c:v>0.921875</c:v>
                </c:pt>
                <c:pt idx="236">
                  <c:v>0.92578125</c:v>
                </c:pt>
                <c:pt idx="237">
                  <c:v>0.9296875</c:v>
                </c:pt>
                <c:pt idx="238">
                  <c:v>0.93359375</c:v>
                </c:pt>
                <c:pt idx="239">
                  <c:v>0.9375</c:v>
                </c:pt>
                <c:pt idx="240">
                  <c:v>0.94140625</c:v>
                </c:pt>
                <c:pt idx="241">
                  <c:v>0.9453125</c:v>
                </c:pt>
                <c:pt idx="242">
                  <c:v>0.94921875000000011</c:v>
                </c:pt>
                <c:pt idx="243">
                  <c:v>0.953125</c:v>
                </c:pt>
                <c:pt idx="244">
                  <c:v>0.95703125000000011</c:v>
                </c:pt>
                <c:pt idx="245">
                  <c:v>0.9609375</c:v>
                </c:pt>
                <c:pt idx="246">
                  <c:v>0.96484375000000011</c:v>
                </c:pt>
                <c:pt idx="247">
                  <c:v>0.96875</c:v>
                </c:pt>
                <c:pt idx="248">
                  <c:v>0.97265625000000011</c:v>
                </c:pt>
                <c:pt idx="249">
                  <c:v>0.9765625</c:v>
                </c:pt>
                <c:pt idx="250">
                  <c:v>0.98046874999999989</c:v>
                </c:pt>
                <c:pt idx="251">
                  <c:v>0.984375</c:v>
                </c:pt>
                <c:pt idx="252">
                  <c:v>0.98828124999999989</c:v>
                </c:pt>
                <c:pt idx="253">
                  <c:v>0.9921875</c:v>
                </c:pt>
                <c:pt idx="254">
                  <c:v>0.99609374999999989</c:v>
                </c:pt>
                <c:pt idx="255">
                  <c:v>1</c:v>
                </c:pt>
                <c:pt idx="256">
                  <c:v>1.00390625</c:v>
                </c:pt>
                <c:pt idx="257">
                  <c:v>1.0078125</c:v>
                </c:pt>
                <c:pt idx="258">
                  <c:v>1.01171875</c:v>
                </c:pt>
                <c:pt idx="259">
                  <c:v>1.015625</c:v>
                </c:pt>
                <c:pt idx="260">
                  <c:v>1.01953125</c:v>
                </c:pt>
                <c:pt idx="261">
                  <c:v>1.0234375</c:v>
                </c:pt>
                <c:pt idx="262">
                  <c:v>1.02734375</c:v>
                </c:pt>
                <c:pt idx="263">
                  <c:v>1.03125</c:v>
                </c:pt>
                <c:pt idx="264">
                  <c:v>1.03515625</c:v>
                </c:pt>
                <c:pt idx="265">
                  <c:v>1.0390625</c:v>
                </c:pt>
                <c:pt idx="266">
                  <c:v>1.04296875</c:v>
                </c:pt>
                <c:pt idx="267">
                  <c:v>1.046875</c:v>
                </c:pt>
                <c:pt idx="268">
                  <c:v>1.05078125</c:v>
                </c:pt>
                <c:pt idx="269">
                  <c:v>1.0546875</c:v>
                </c:pt>
                <c:pt idx="270">
                  <c:v>1.05859375</c:v>
                </c:pt>
                <c:pt idx="271">
                  <c:v>1.0625</c:v>
                </c:pt>
                <c:pt idx="272">
                  <c:v>1.06640625</c:v>
                </c:pt>
                <c:pt idx="273">
                  <c:v>1.0703125</c:v>
                </c:pt>
                <c:pt idx="274">
                  <c:v>1.07421875</c:v>
                </c:pt>
                <c:pt idx="275">
                  <c:v>1.078125</c:v>
                </c:pt>
                <c:pt idx="276">
                  <c:v>1.08203125</c:v>
                </c:pt>
                <c:pt idx="277">
                  <c:v>1.0859375</c:v>
                </c:pt>
                <c:pt idx="278">
                  <c:v>1.08984375</c:v>
                </c:pt>
                <c:pt idx="279">
                  <c:v>1.09375</c:v>
                </c:pt>
                <c:pt idx="280">
                  <c:v>1.09765625</c:v>
                </c:pt>
                <c:pt idx="281">
                  <c:v>1.1015625</c:v>
                </c:pt>
                <c:pt idx="282">
                  <c:v>1.10546875</c:v>
                </c:pt>
                <c:pt idx="283">
                  <c:v>1.109375</c:v>
                </c:pt>
                <c:pt idx="284">
                  <c:v>1.11328125</c:v>
                </c:pt>
                <c:pt idx="285">
                  <c:v>1.1171875</c:v>
                </c:pt>
                <c:pt idx="286">
                  <c:v>1.12109375</c:v>
                </c:pt>
                <c:pt idx="287">
                  <c:v>1.125</c:v>
                </c:pt>
                <c:pt idx="288">
                  <c:v>1.12890625</c:v>
                </c:pt>
                <c:pt idx="289">
                  <c:v>1.1328125</c:v>
                </c:pt>
                <c:pt idx="290">
                  <c:v>1.13671875</c:v>
                </c:pt>
                <c:pt idx="291">
                  <c:v>1.140625</c:v>
                </c:pt>
                <c:pt idx="292">
                  <c:v>1.14453125</c:v>
                </c:pt>
                <c:pt idx="293">
                  <c:v>1.1484375</c:v>
                </c:pt>
                <c:pt idx="294">
                  <c:v>1.15234375</c:v>
                </c:pt>
                <c:pt idx="295">
                  <c:v>1.15625</c:v>
                </c:pt>
                <c:pt idx="296">
                  <c:v>1.16015625</c:v>
                </c:pt>
                <c:pt idx="297">
                  <c:v>1.1640625</c:v>
                </c:pt>
                <c:pt idx="298">
                  <c:v>1.16796875</c:v>
                </c:pt>
                <c:pt idx="299">
                  <c:v>1.171875</c:v>
                </c:pt>
                <c:pt idx="300">
                  <c:v>1.17578125</c:v>
                </c:pt>
                <c:pt idx="301">
                  <c:v>1.1796875</c:v>
                </c:pt>
                <c:pt idx="302">
                  <c:v>1.18359375</c:v>
                </c:pt>
                <c:pt idx="303">
                  <c:v>1.1875</c:v>
                </c:pt>
                <c:pt idx="304">
                  <c:v>1.19140625</c:v>
                </c:pt>
                <c:pt idx="305">
                  <c:v>1.1953125</c:v>
                </c:pt>
                <c:pt idx="306">
                  <c:v>1.19921875</c:v>
                </c:pt>
                <c:pt idx="307">
                  <c:v>1.203125</c:v>
                </c:pt>
                <c:pt idx="308">
                  <c:v>1.20703125</c:v>
                </c:pt>
                <c:pt idx="309">
                  <c:v>1.2109375</c:v>
                </c:pt>
                <c:pt idx="310">
                  <c:v>1.21484375</c:v>
                </c:pt>
                <c:pt idx="311">
                  <c:v>1.21875</c:v>
                </c:pt>
                <c:pt idx="312">
                  <c:v>1.22265625</c:v>
                </c:pt>
                <c:pt idx="313">
                  <c:v>1.2265625</c:v>
                </c:pt>
                <c:pt idx="314">
                  <c:v>1.23046875</c:v>
                </c:pt>
                <c:pt idx="315">
                  <c:v>1.234375</c:v>
                </c:pt>
              </c:numCache>
            </c:numRef>
          </c:xVal>
          <c:yVal>
            <c:numRef>
              <c:f>BTF重み係数!$J$18:$J$333</c:f>
              <c:numCache>
                <c:formatCode>General</c:formatCode>
                <c:ptCount val="3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v>入力矩形波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BTF重み係数!$F$18:$F$333</c:f>
              <c:numCache>
                <c:formatCode>General</c:formatCode>
                <c:ptCount val="316"/>
                <c:pt idx="0">
                  <c:v>3.90625E-3</c:v>
                </c:pt>
                <c:pt idx="1">
                  <c:v>7.8125E-3</c:v>
                </c:pt>
                <c:pt idx="2">
                  <c:v>1.171875E-2</c:v>
                </c:pt>
                <c:pt idx="3">
                  <c:v>1.5625E-2</c:v>
                </c:pt>
                <c:pt idx="4">
                  <c:v>1.953125E-2</c:v>
                </c:pt>
                <c:pt idx="5">
                  <c:v>2.34375E-2</c:v>
                </c:pt>
                <c:pt idx="6">
                  <c:v>2.7343750000000003E-2</c:v>
                </c:pt>
                <c:pt idx="7">
                  <c:v>3.125E-2</c:v>
                </c:pt>
                <c:pt idx="8">
                  <c:v>3.515625E-2</c:v>
                </c:pt>
                <c:pt idx="9">
                  <c:v>3.90625E-2</c:v>
                </c:pt>
                <c:pt idx="10">
                  <c:v>4.296875E-2</c:v>
                </c:pt>
                <c:pt idx="11">
                  <c:v>4.6875E-2</c:v>
                </c:pt>
                <c:pt idx="12">
                  <c:v>5.078125E-2</c:v>
                </c:pt>
                <c:pt idx="13">
                  <c:v>5.4687500000000007E-2</c:v>
                </c:pt>
                <c:pt idx="14">
                  <c:v>5.859375E-2</c:v>
                </c:pt>
                <c:pt idx="15">
                  <c:v>6.25E-2</c:v>
                </c:pt>
                <c:pt idx="16">
                  <c:v>6.640625E-2</c:v>
                </c:pt>
                <c:pt idx="17">
                  <c:v>7.03125E-2</c:v>
                </c:pt>
                <c:pt idx="18">
                  <c:v>7.421875E-2</c:v>
                </c:pt>
                <c:pt idx="19">
                  <c:v>7.8125E-2</c:v>
                </c:pt>
                <c:pt idx="20">
                  <c:v>8.203125E-2</c:v>
                </c:pt>
                <c:pt idx="21">
                  <c:v>8.59375E-2</c:v>
                </c:pt>
                <c:pt idx="22">
                  <c:v>8.984375E-2</c:v>
                </c:pt>
                <c:pt idx="23">
                  <c:v>9.375E-2</c:v>
                </c:pt>
                <c:pt idx="24">
                  <c:v>9.765625E-2</c:v>
                </c:pt>
                <c:pt idx="25">
                  <c:v>0.1015625</c:v>
                </c:pt>
                <c:pt idx="26">
                  <c:v>0.10546875</c:v>
                </c:pt>
                <c:pt idx="27">
                  <c:v>0.10937500000000001</c:v>
                </c:pt>
                <c:pt idx="28">
                  <c:v>0.11328124999999999</c:v>
                </c:pt>
                <c:pt idx="29">
                  <c:v>0.1171875</c:v>
                </c:pt>
                <c:pt idx="30">
                  <c:v>0.12109375</c:v>
                </c:pt>
                <c:pt idx="31">
                  <c:v>0.125</c:v>
                </c:pt>
                <c:pt idx="32">
                  <c:v>0.12890625</c:v>
                </c:pt>
                <c:pt idx="33">
                  <c:v>0.1328125</c:v>
                </c:pt>
                <c:pt idx="34">
                  <c:v>0.13671875</c:v>
                </c:pt>
                <c:pt idx="35">
                  <c:v>0.140625</c:v>
                </c:pt>
                <c:pt idx="36">
                  <c:v>0.14453125</c:v>
                </c:pt>
                <c:pt idx="37">
                  <c:v>0.1484375</c:v>
                </c:pt>
                <c:pt idx="38">
                  <c:v>0.15234375</c:v>
                </c:pt>
                <c:pt idx="39">
                  <c:v>0.15625</c:v>
                </c:pt>
                <c:pt idx="40">
                  <c:v>0.16015625</c:v>
                </c:pt>
                <c:pt idx="41">
                  <c:v>0.1640625</c:v>
                </c:pt>
                <c:pt idx="42">
                  <c:v>0.16796875</c:v>
                </c:pt>
                <c:pt idx="43">
                  <c:v>0.171875</c:v>
                </c:pt>
                <c:pt idx="44">
                  <c:v>0.17578125</c:v>
                </c:pt>
                <c:pt idx="45">
                  <c:v>0.1796875</c:v>
                </c:pt>
                <c:pt idx="46">
                  <c:v>0.18359375</c:v>
                </c:pt>
                <c:pt idx="47">
                  <c:v>0.1875</c:v>
                </c:pt>
                <c:pt idx="48">
                  <c:v>0.19140625</c:v>
                </c:pt>
                <c:pt idx="49">
                  <c:v>0.1953125</c:v>
                </c:pt>
                <c:pt idx="50">
                  <c:v>0.19921875</c:v>
                </c:pt>
                <c:pt idx="51">
                  <c:v>0.203125</c:v>
                </c:pt>
                <c:pt idx="52">
                  <c:v>0.20703125</c:v>
                </c:pt>
                <c:pt idx="53">
                  <c:v>0.2109375</c:v>
                </c:pt>
                <c:pt idx="54">
                  <c:v>0.21484375000000003</c:v>
                </c:pt>
                <c:pt idx="55">
                  <c:v>0.21875000000000003</c:v>
                </c:pt>
                <c:pt idx="56">
                  <c:v>0.22265624999999997</c:v>
                </c:pt>
                <c:pt idx="57">
                  <c:v>0.22656249999999997</c:v>
                </c:pt>
                <c:pt idx="58">
                  <c:v>0.23046875</c:v>
                </c:pt>
                <c:pt idx="59">
                  <c:v>0.234375</c:v>
                </c:pt>
                <c:pt idx="60">
                  <c:v>0.23828125</c:v>
                </c:pt>
                <c:pt idx="61">
                  <c:v>0.2421875</c:v>
                </c:pt>
                <c:pt idx="62">
                  <c:v>0.24609375</c:v>
                </c:pt>
                <c:pt idx="63">
                  <c:v>0.25</c:v>
                </c:pt>
                <c:pt idx="64">
                  <c:v>0.25390625</c:v>
                </c:pt>
                <c:pt idx="65">
                  <c:v>0.2578125</c:v>
                </c:pt>
                <c:pt idx="66">
                  <c:v>0.26171875</c:v>
                </c:pt>
                <c:pt idx="67">
                  <c:v>0.265625</c:v>
                </c:pt>
                <c:pt idx="68">
                  <c:v>0.26953125</c:v>
                </c:pt>
                <c:pt idx="69">
                  <c:v>0.2734375</c:v>
                </c:pt>
                <c:pt idx="70">
                  <c:v>0.27734375</c:v>
                </c:pt>
                <c:pt idx="71">
                  <c:v>0.28125</c:v>
                </c:pt>
                <c:pt idx="72">
                  <c:v>0.28515625</c:v>
                </c:pt>
                <c:pt idx="73">
                  <c:v>0.2890625</c:v>
                </c:pt>
                <c:pt idx="74">
                  <c:v>0.29296875</c:v>
                </c:pt>
                <c:pt idx="75">
                  <c:v>0.296875</c:v>
                </c:pt>
                <c:pt idx="76">
                  <c:v>0.30078125</c:v>
                </c:pt>
                <c:pt idx="77">
                  <c:v>0.3046875</c:v>
                </c:pt>
                <c:pt idx="78">
                  <c:v>0.30859375</c:v>
                </c:pt>
                <c:pt idx="79">
                  <c:v>0.3125</c:v>
                </c:pt>
                <c:pt idx="80">
                  <c:v>0.31640625</c:v>
                </c:pt>
                <c:pt idx="81">
                  <c:v>0.3203125</c:v>
                </c:pt>
                <c:pt idx="82">
                  <c:v>0.32421875</c:v>
                </c:pt>
                <c:pt idx="83">
                  <c:v>0.328125</c:v>
                </c:pt>
                <c:pt idx="84">
                  <c:v>0.33203125</c:v>
                </c:pt>
                <c:pt idx="85">
                  <c:v>0.3359375</c:v>
                </c:pt>
                <c:pt idx="86">
                  <c:v>0.33984375</c:v>
                </c:pt>
                <c:pt idx="87">
                  <c:v>0.34375</c:v>
                </c:pt>
                <c:pt idx="88">
                  <c:v>0.34765625</c:v>
                </c:pt>
                <c:pt idx="89">
                  <c:v>0.3515625</c:v>
                </c:pt>
                <c:pt idx="90">
                  <c:v>0.35546875</c:v>
                </c:pt>
                <c:pt idx="91">
                  <c:v>0.359375</c:v>
                </c:pt>
                <c:pt idx="92">
                  <c:v>0.36328125</c:v>
                </c:pt>
                <c:pt idx="93">
                  <c:v>0.3671875</c:v>
                </c:pt>
                <c:pt idx="94">
                  <c:v>0.37109375</c:v>
                </c:pt>
                <c:pt idx="95">
                  <c:v>0.375</c:v>
                </c:pt>
                <c:pt idx="96">
                  <c:v>0.37890625</c:v>
                </c:pt>
                <c:pt idx="97">
                  <c:v>0.3828125</c:v>
                </c:pt>
                <c:pt idx="98">
                  <c:v>0.38671875</c:v>
                </c:pt>
                <c:pt idx="99">
                  <c:v>0.390625</c:v>
                </c:pt>
                <c:pt idx="100">
                  <c:v>0.39453125</c:v>
                </c:pt>
                <c:pt idx="101">
                  <c:v>0.3984375</c:v>
                </c:pt>
                <c:pt idx="102">
                  <c:v>0.40234375</c:v>
                </c:pt>
                <c:pt idx="103">
                  <c:v>0.40625</c:v>
                </c:pt>
                <c:pt idx="104">
                  <c:v>0.41015625</c:v>
                </c:pt>
                <c:pt idx="105">
                  <c:v>0.4140625</c:v>
                </c:pt>
                <c:pt idx="106">
                  <c:v>0.41796875</c:v>
                </c:pt>
                <c:pt idx="107">
                  <c:v>0.421875</c:v>
                </c:pt>
                <c:pt idx="108">
                  <c:v>0.42578125000000006</c:v>
                </c:pt>
                <c:pt idx="109">
                  <c:v>0.42968750000000006</c:v>
                </c:pt>
                <c:pt idx="110">
                  <c:v>0.43359375000000006</c:v>
                </c:pt>
                <c:pt idx="111">
                  <c:v>0.43750000000000006</c:v>
                </c:pt>
                <c:pt idx="112">
                  <c:v>0.44140624999999994</c:v>
                </c:pt>
                <c:pt idx="113">
                  <c:v>0.44531249999999994</c:v>
                </c:pt>
                <c:pt idx="114">
                  <c:v>0.44921874999999994</c:v>
                </c:pt>
                <c:pt idx="115">
                  <c:v>0.45312499999999994</c:v>
                </c:pt>
                <c:pt idx="116">
                  <c:v>0.45703125</c:v>
                </c:pt>
                <c:pt idx="117">
                  <c:v>0.4609375</c:v>
                </c:pt>
                <c:pt idx="118">
                  <c:v>0.46484375</c:v>
                </c:pt>
                <c:pt idx="119">
                  <c:v>0.46875</c:v>
                </c:pt>
                <c:pt idx="120">
                  <c:v>0.47265625</c:v>
                </c:pt>
                <c:pt idx="121">
                  <c:v>0.4765625</c:v>
                </c:pt>
                <c:pt idx="122">
                  <c:v>0.48046875</c:v>
                </c:pt>
                <c:pt idx="123">
                  <c:v>0.484375</c:v>
                </c:pt>
                <c:pt idx="124">
                  <c:v>0.48828125</c:v>
                </c:pt>
                <c:pt idx="125">
                  <c:v>0.4921875</c:v>
                </c:pt>
                <c:pt idx="126">
                  <c:v>0.49609375</c:v>
                </c:pt>
                <c:pt idx="127">
                  <c:v>0.5</c:v>
                </c:pt>
                <c:pt idx="128">
                  <c:v>0.50390625</c:v>
                </c:pt>
                <c:pt idx="129">
                  <c:v>0.5078125</c:v>
                </c:pt>
                <c:pt idx="130">
                  <c:v>0.51171875</c:v>
                </c:pt>
                <c:pt idx="131">
                  <c:v>0.515625</c:v>
                </c:pt>
                <c:pt idx="132">
                  <c:v>0.51953125</c:v>
                </c:pt>
                <c:pt idx="133">
                  <c:v>0.5234375</c:v>
                </c:pt>
                <c:pt idx="134">
                  <c:v>0.52734375</c:v>
                </c:pt>
                <c:pt idx="135">
                  <c:v>0.53125</c:v>
                </c:pt>
                <c:pt idx="136">
                  <c:v>0.53515625</c:v>
                </c:pt>
                <c:pt idx="137">
                  <c:v>0.5390625</c:v>
                </c:pt>
                <c:pt idx="138">
                  <c:v>0.54296875</c:v>
                </c:pt>
                <c:pt idx="139">
                  <c:v>0.546875</c:v>
                </c:pt>
                <c:pt idx="140">
                  <c:v>0.55078125</c:v>
                </c:pt>
                <c:pt idx="141">
                  <c:v>0.5546875</c:v>
                </c:pt>
                <c:pt idx="142">
                  <c:v>0.55859375</c:v>
                </c:pt>
                <c:pt idx="143">
                  <c:v>0.5625</c:v>
                </c:pt>
                <c:pt idx="144">
                  <c:v>0.56640625</c:v>
                </c:pt>
                <c:pt idx="145">
                  <c:v>0.5703125</c:v>
                </c:pt>
                <c:pt idx="146">
                  <c:v>0.57421875</c:v>
                </c:pt>
                <c:pt idx="147">
                  <c:v>0.578125</c:v>
                </c:pt>
                <c:pt idx="148">
                  <c:v>0.58203125</c:v>
                </c:pt>
                <c:pt idx="149">
                  <c:v>0.5859375</c:v>
                </c:pt>
                <c:pt idx="150">
                  <c:v>0.58984375</c:v>
                </c:pt>
                <c:pt idx="151">
                  <c:v>0.59375</c:v>
                </c:pt>
                <c:pt idx="152">
                  <c:v>0.59765625</c:v>
                </c:pt>
                <c:pt idx="153">
                  <c:v>0.6015625</c:v>
                </c:pt>
                <c:pt idx="154">
                  <c:v>0.60546875</c:v>
                </c:pt>
                <c:pt idx="155">
                  <c:v>0.609375</c:v>
                </c:pt>
                <c:pt idx="156">
                  <c:v>0.61328125</c:v>
                </c:pt>
                <c:pt idx="157">
                  <c:v>0.6171875</c:v>
                </c:pt>
                <c:pt idx="158">
                  <c:v>0.62109375</c:v>
                </c:pt>
                <c:pt idx="159">
                  <c:v>0.625</c:v>
                </c:pt>
                <c:pt idx="160">
                  <c:v>0.62890625</c:v>
                </c:pt>
                <c:pt idx="161">
                  <c:v>0.6328125</c:v>
                </c:pt>
                <c:pt idx="162">
                  <c:v>0.63671875</c:v>
                </c:pt>
                <c:pt idx="163">
                  <c:v>0.640625</c:v>
                </c:pt>
                <c:pt idx="164">
                  <c:v>0.64453125</c:v>
                </c:pt>
                <c:pt idx="165">
                  <c:v>0.6484375</c:v>
                </c:pt>
                <c:pt idx="166">
                  <c:v>0.65234375</c:v>
                </c:pt>
                <c:pt idx="167">
                  <c:v>0.65625</c:v>
                </c:pt>
                <c:pt idx="168">
                  <c:v>0.66015625</c:v>
                </c:pt>
                <c:pt idx="169">
                  <c:v>0.6640625</c:v>
                </c:pt>
                <c:pt idx="170">
                  <c:v>0.66796875</c:v>
                </c:pt>
                <c:pt idx="171">
                  <c:v>0.671875</c:v>
                </c:pt>
                <c:pt idx="172">
                  <c:v>0.67578125</c:v>
                </c:pt>
                <c:pt idx="173">
                  <c:v>0.6796875</c:v>
                </c:pt>
                <c:pt idx="174">
                  <c:v>0.68359375</c:v>
                </c:pt>
                <c:pt idx="175">
                  <c:v>0.6875</c:v>
                </c:pt>
                <c:pt idx="176">
                  <c:v>0.69140625</c:v>
                </c:pt>
                <c:pt idx="177">
                  <c:v>0.6953125</c:v>
                </c:pt>
                <c:pt idx="178">
                  <c:v>0.69921875</c:v>
                </c:pt>
                <c:pt idx="179">
                  <c:v>0.703125</c:v>
                </c:pt>
                <c:pt idx="180">
                  <c:v>0.70703125</c:v>
                </c:pt>
                <c:pt idx="181">
                  <c:v>0.7109375</c:v>
                </c:pt>
                <c:pt idx="182">
                  <c:v>0.71484375</c:v>
                </c:pt>
                <c:pt idx="183">
                  <c:v>0.71875</c:v>
                </c:pt>
                <c:pt idx="184">
                  <c:v>0.72265625</c:v>
                </c:pt>
                <c:pt idx="185">
                  <c:v>0.7265625</c:v>
                </c:pt>
                <c:pt idx="186">
                  <c:v>0.73046875</c:v>
                </c:pt>
                <c:pt idx="187">
                  <c:v>0.734375</c:v>
                </c:pt>
                <c:pt idx="188">
                  <c:v>0.73828125</c:v>
                </c:pt>
                <c:pt idx="189">
                  <c:v>0.7421875</c:v>
                </c:pt>
                <c:pt idx="190">
                  <c:v>0.74609375</c:v>
                </c:pt>
                <c:pt idx="191">
                  <c:v>0.75</c:v>
                </c:pt>
                <c:pt idx="192">
                  <c:v>0.75390625</c:v>
                </c:pt>
                <c:pt idx="193">
                  <c:v>0.7578125</c:v>
                </c:pt>
                <c:pt idx="194">
                  <c:v>0.76171875</c:v>
                </c:pt>
                <c:pt idx="195">
                  <c:v>0.765625</c:v>
                </c:pt>
                <c:pt idx="196">
                  <c:v>0.76953125</c:v>
                </c:pt>
                <c:pt idx="197">
                  <c:v>0.7734375</c:v>
                </c:pt>
                <c:pt idx="198">
                  <c:v>0.77734375</c:v>
                </c:pt>
                <c:pt idx="199">
                  <c:v>0.78125</c:v>
                </c:pt>
                <c:pt idx="200">
                  <c:v>0.78515624999999989</c:v>
                </c:pt>
                <c:pt idx="201">
                  <c:v>0.7890625</c:v>
                </c:pt>
                <c:pt idx="202">
                  <c:v>0.79296874999999989</c:v>
                </c:pt>
                <c:pt idx="203">
                  <c:v>0.796875</c:v>
                </c:pt>
                <c:pt idx="204">
                  <c:v>0.80078124999999989</c:v>
                </c:pt>
                <c:pt idx="205">
                  <c:v>0.8046875</c:v>
                </c:pt>
                <c:pt idx="206">
                  <c:v>0.80859374999999989</c:v>
                </c:pt>
                <c:pt idx="207">
                  <c:v>0.8125</c:v>
                </c:pt>
                <c:pt idx="208">
                  <c:v>0.81640625</c:v>
                </c:pt>
                <c:pt idx="209">
                  <c:v>0.8203125</c:v>
                </c:pt>
                <c:pt idx="210">
                  <c:v>0.82421875</c:v>
                </c:pt>
                <c:pt idx="211">
                  <c:v>0.828125</c:v>
                </c:pt>
                <c:pt idx="212">
                  <c:v>0.83203125</c:v>
                </c:pt>
                <c:pt idx="213">
                  <c:v>0.8359375</c:v>
                </c:pt>
                <c:pt idx="214">
                  <c:v>0.83984375</c:v>
                </c:pt>
                <c:pt idx="215">
                  <c:v>0.84375</c:v>
                </c:pt>
                <c:pt idx="216">
                  <c:v>0.84765625</c:v>
                </c:pt>
                <c:pt idx="217">
                  <c:v>0.85156250000000011</c:v>
                </c:pt>
                <c:pt idx="218">
                  <c:v>0.85546875</c:v>
                </c:pt>
                <c:pt idx="219">
                  <c:v>0.85937500000000011</c:v>
                </c:pt>
                <c:pt idx="220">
                  <c:v>0.86328125</c:v>
                </c:pt>
                <c:pt idx="221">
                  <c:v>0.86718750000000011</c:v>
                </c:pt>
                <c:pt idx="222">
                  <c:v>0.87109375</c:v>
                </c:pt>
                <c:pt idx="223">
                  <c:v>0.87500000000000011</c:v>
                </c:pt>
                <c:pt idx="224">
                  <c:v>0.87890625</c:v>
                </c:pt>
                <c:pt idx="225">
                  <c:v>0.88281249999999989</c:v>
                </c:pt>
                <c:pt idx="226">
                  <c:v>0.88671875</c:v>
                </c:pt>
                <c:pt idx="227">
                  <c:v>0.89062499999999989</c:v>
                </c:pt>
                <c:pt idx="228">
                  <c:v>0.89453125</c:v>
                </c:pt>
                <c:pt idx="229">
                  <c:v>0.89843749999999989</c:v>
                </c:pt>
                <c:pt idx="230">
                  <c:v>0.90234375</c:v>
                </c:pt>
                <c:pt idx="231">
                  <c:v>0.90624999999999989</c:v>
                </c:pt>
                <c:pt idx="232">
                  <c:v>0.91015625</c:v>
                </c:pt>
                <c:pt idx="233">
                  <c:v>0.9140625</c:v>
                </c:pt>
                <c:pt idx="234">
                  <c:v>0.91796875</c:v>
                </c:pt>
                <c:pt idx="235">
                  <c:v>0.921875</c:v>
                </c:pt>
                <c:pt idx="236">
                  <c:v>0.92578125</c:v>
                </c:pt>
                <c:pt idx="237">
                  <c:v>0.9296875</c:v>
                </c:pt>
                <c:pt idx="238">
                  <c:v>0.93359375</c:v>
                </c:pt>
                <c:pt idx="239">
                  <c:v>0.9375</c:v>
                </c:pt>
                <c:pt idx="240">
                  <c:v>0.94140625</c:v>
                </c:pt>
                <c:pt idx="241">
                  <c:v>0.9453125</c:v>
                </c:pt>
                <c:pt idx="242">
                  <c:v>0.94921875000000011</c:v>
                </c:pt>
                <c:pt idx="243">
                  <c:v>0.953125</c:v>
                </c:pt>
                <c:pt idx="244">
                  <c:v>0.95703125000000011</c:v>
                </c:pt>
                <c:pt idx="245">
                  <c:v>0.9609375</c:v>
                </c:pt>
                <c:pt idx="246">
                  <c:v>0.96484375000000011</c:v>
                </c:pt>
                <c:pt idx="247">
                  <c:v>0.96875</c:v>
                </c:pt>
                <c:pt idx="248">
                  <c:v>0.97265625000000011</c:v>
                </c:pt>
                <c:pt idx="249">
                  <c:v>0.9765625</c:v>
                </c:pt>
                <c:pt idx="250">
                  <c:v>0.98046874999999989</c:v>
                </c:pt>
                <c:pt idx="251">
                  <c:v>0.984375</c:v>
                </c:pt>
                <c:pt idx="252">
                  <c:v>0.98828124999999989</c:v>
                </c:pt>
                <c:pt idx="253">
                  <c:v>0.9921875</c:v>
                </c:pt>
                <c:pt idx="254">
                  <c:v>0.99609374999999989</c:v>
                </c:pt>
                <c:pt idx="255">
                  <c:v>1</c:v>
                </c:pt>
                <c:pt idx="256">
                  <c:v>1.00390625</c:v>
                </c:pt>
                <c:pt idx="257">
                  <c:v>1.0078125</c:v>
                </c:pt>
                <c:pt idx="258">
                  <c:v>1.01171875</c:v>
                </c:pt>
                <c:pt idx="259">
                  <c:v>1.015625</c:v>
                </c:pt>
                <c:pt idx="260">
                  <c:v>1.01953125</c:v>
                </c:pt>
                <c:pt idx="261">
                  <c:v>1.0234375</c:v>
                </c:pt>
                <c:pt idx="262">
                  <c:v>1.02734375</c:v>
                </c:pt>
                <c:pt idx="263">
                  <c:v>1.03125</c:v>
                </c:pt>
                <c:pt idx="264">
                  <c:v>1.03515625</c:v>
                </c:pt>
                <c:pt idx="265">
                  <c:v>1.0390625</c:v>
                </c:pt>
                <c:pt idx="266">
                  <c:v>1.04296875</c:v>
                </c:pt>
                <c:pt idx="267">
                  <c:v>1.046875</c:v>
                </c:pt>
                <c:pt idx="268">
                  <c:v>1.05078125</c:v>
                </c:pt>
                <c:pt idx="269">
                  <c:v>1.0546875</c:v>
                </c:pt>
                <c:pt idx="270">
                  <c:v>1.05859375</c:v>
                </c:pt>
                <c:pt idx="271">
                  <c:v>1.0625</c:v>
                </c:pt>
                <c:pt idx="272">
                  <c:v>1.06640625</c:v>
                </c:pt>
                <c:pt idx="273">
                  <c:v>1.0703125</c:v>
                </c:pt>
                <c:pt idx="274">
                  <c:v>1.07421875</c:v>
                </c:pt>
                <c:pt idx="275">
                  <c:v>1.078125</c:v>
                </c:pt>
                <c:pt idx="276">
                  <c:v>1.08203125</c:v>
                </c:pt>
                <c:pt idx="277">
                  <c:v>1.0859375</c:v>
                </c:pt>
                <c:pt idx="278">
                  <c:v>1.08984375</c:v>
                </c:pt>
                <c:pt idx="279">
                  <c:v>1.09375</c:v>
                </c:pt>
                <c:pt idx="280">
                  <c:v>1.09765625</c:v>
                </c:pt>
                <c:pt idx="281">
                  <c:v>1.1015625</c:v>
                </c:pt>
                <c:pt idx="282">
                  <c:v>1.10546875</c:v>
                </c:pt>
                <c:pt idx="283">
                  <c:v>1.109375</c:v>
                </c:pt>
                <c:pt idx="284">
                  <c:v>1.11328125</c:v>
                </c:pt>
                <c:pt idx="285">
                  <c:v>1.1171875</c:v>
                </c:pt>
                <c:pt idx="286">
                  <c:v>1.12109375</c:v>
                </c:pt>
                <c:pt idx="287">
                  <c:v>1.125</c:v>
                </c:pt>
                <c:pt idx="288">
                  <c:v>1.12890625</c:v>
                </c:pt>
                <c:pt idx="289">
                  <c:v>1.1328125</c:v>
                </c:pt>
                <c:pt idx="290">
                  <c:v>1.13671875</c:v>
                </c:pt>
                <c:pt idx="291">
                  <c:v>1.140625</c:v>
                </c:pt>
                <c:pt idx="292">
                  <c:v>1.14453125</c:v>
                </c:pt>
                <c:pt idx="293">
                  <c:v>1.1484375</c:v>
                </c:pt>
                <c:pt idx="294">
                  <c:v>1.15234375</c:v>
                </c:pt>
                <c:pt idx="295">
                  <c:v>1.15625</c:v>
                </c:pt>
                <c:pt idx="296">
                  <c:v>1.16015625</c:v>
                </c:pt>
                <c:pt idx="297">
                  <c:v>1.1640625</c:v>
                </c:pt>
                <c:pt idx="298">
                  <c:v>1.16796875</c:v>
                </c:pt>
                <c:pt idx="299">
                  <c:v>1.171875</c:v>
                </c:pt>
                <c:pt idx="300">
                  <c:v>1.17578125</c:v>
                </c:pt>
                <c:pt idx="301">
                  <c:v>1.1796875</c:v>
                </c:pt>
                <c:pt idx="302">
                  <c:v>1.18359375</c:v>
                </c:pt>
                <c:pt idx="303">
                  <c:v>1.1875</c:v>
                </c:pt>
                <c:pt idx="304">
                  <c:v>1.19140625</c:v>
                </c:pt>
                <c:pt idx="305">
                  <c:v>1.1953125</c:v>
                </c:pt>
                <c:pt idx="306">
                  <c:v>1.19921875</c:v>
                </c:pt>
                <c:pt idx="307">
                  <c:v>1.203125</c:v>
                </c:pt>
                <c:pt idx="308">
                  <c:v>1.20703125</c:v>
                </c:pt>
                <c:pt idx="309">
                  <c:v>1.2109375</c:v>
                </c:pt>
                <c:pt idx="310">
                  <c:v>1.21484375</c:v>
                </c:pt>
                <c:pt idx="311">
                  <c:v>1.21875</c:v>
                </c:pt>
                <c:pt idx="312">
                  <c:v>1.22265625</c:v>
                </c:pt>
                <c:pt idx="313">
                  <c:v>1.2265625</c:v>
                </c:pt>
                <c:pt idx="314">
                  <c:v>1.23046875</c:v>
                </c:pt>
                <c:pt idx="315">
                  <c:v>1.234375</c:v>
                </c:pt>
              </c:numCache>
            </c:numRef>
          </c:xVal>
          <c:yVal>
            <c:numRef>
              <c:f>BTF重み係数!$I$18:$I$333</c:f>
              <c:numCache>
                <c:formatCode>General</c:formatCode>
                <c:ptCount val="316"/>
                <c:pt idx="0">
                  <c:v>-2.1801433549056788E-4</c:v>
                </c:pt>
                <c:pt idx="1">
                  <c:v>-8.7207047555164187E-4</c:v>
                </c:pt>
                <c:pt idx="2">
                  <c:v>-1.9622078247197501E-3</c:v>
                </c:pt>
                <c:pt idx="3">
                  <c:v>-3.4884920697845316E-3</c:v>
                </c:pt>
                <c:pt idx="4">
                  <c:v>-5.4510151986391598E-3</c:v>
                </c:pt>
                <c:pt idx="5">
                  <c:v>-7.8498955266903397E-3</c:v>
                </c:pt>
                <c:pt idx="6">
                  <c:v>-1.0685277730837658E-2</c:v>
                </c:pt>
                <c:pt idx="7">
                  <c:v>-1.3957332891053754E-2</c:v>
                </c:pt>
                <c:pt idx="8">
                  <c:v>-1.7666258539579961E-2</c:v>
                </c:pt>
                <c:pt idx="9">
                  <c:v>-2.1812278717784416E-2</c:v>
                </c:pt>
                <c:pt idx="10">
                  <c:v>-2.6395644040697309E-2</c:v>
                </c:pt>
                <c:pt idx="11">
                  <c:v>-3.1416631769285108E-2</c:v>
                </c:pt>
                <c:pt idx="12">
                  <c:v>-3.6875545890499906E-2</c:v>
                </c:pt>
                <c:pt idx="13">
                  <c:v>-4.2772717205150503E-2</c:v>
                </c:pt>
                <c:pt idx="14">
                  <c:v>-4.910850342366304E-2</c:v>
                </c:pt>
                <c:pt idx="15">
                  <c:v>-5.5883289269788854E-2</c:v>
                </c:pt>
                <c:pt idx="16">
                  <c:v>-6.3097486592306684E-2</c:v>
                </c:pt>
                <c:pt idx="17">
                  <c:v>-7.0751534484832346E-2</c:v>
                </c:pt>
                <c:pt idx="18">
                  <c:v>-7.8845899413771958E-2</c:v>
                </c:pt>
                <c:pt idx="19">
                  <c:v>-8.7381075354521609E-2</c:v>
                </c:pt>
                <c:pt idx="20">
                  <c:v>-9.6357583935999191E-2</c:v>
                </c:pt>
                <c:pt idx="21">
                  <c:v>-0.10577597459360542</c:v>
                </c:pt>
                <c:pt idx="22">
                  <c:v>-0.11563682473070383</c:v>
                </c:pt>
                <c:pt idx="23">
                  <c:v>-0.12594073988872867</c:v>
                </c:pt>
                <c:pt idx="24">
                  <c:v>-0.1366883539260402</c:v>
                </c:pt>
                <c:pt idx="25">
                  <c:v>-0.14788032920564581</c:v>
                </c:pt>
                <c:pt idx="26">
                  <c:v>-0.15951735679188234</c:v>
                </c:pt>
                <c:pt idx="27">
                  <c:v>-0.17160015665623637</c:v>
                </c:pt>
                <c:pt idx="28">
                  <c:v>-0.18412947789239481</c:v>
                </c:pt>
                <c:pt idx="29">
                  <c:v>-0.19710609894070583</c:v>
                </c:pt>
                <c:pt idx="30">
                  <c:v>-0.21053082782217289</c:v>
                </c:pt>
                <c:pt idx="31">
                  <c:v>-0.22440450238215368</c:v>
                </c:pt>
                <c:pt idx="32">
                  <c:v>-0.2387279905439246</c:v>
                </c:pt>
                <c:pt idx="33">
                  <c:v>-0.25350219057228379</c:v>
                </c:pt>
                <c:pt idx="34">
                  <c:v>-0.26872803134737577</c:v>
                </c:pt>
                <c:pt idx="35">
                  <c:v>-0.28440647264891838</c:v>
                </c:pt>
                <c:pt idx="36">
                  <c:v>-0.30053850545102856</c:v>
                </c:pt>
                <c:pt idx="37">
                  <c:v>-0.31712515222785986</c:v>
                </c:pt>
                <c:pt idx="38">
                  <c:v>-0.33416746727025076</c:v>
                </c:pt>
                <c:pt idx="39">
                  <c:v>-0.35166653701362433</c:v>
                </c:pt>
                <c:pt idx="40">
                  <c:v>-0.36962348037734438</c:v>
                </c:pt>
                <c:pt idx="41">
                  <c:v>-0.38803944911578891</c:v>
                </c:pt>
                <c:pt idx="42">
                  <c:v>-0.40691562818137972</c:v>
                </c:pt>
                <c:pt idx="43">
                  <c:v>-0.4262532360998445</c:v>
                </c:pt>
                <c:pt idx="44">
                  <c:v>-0.44605352535793835</c:v>
                </c:pt>
                <c:pt idx="45">
                  <c:v>-0.4663177828039744</c:v>
                </c:pt>
                <c:pt idx="46">
                  <c:v>-0.48704733006137818</c:v>
                </c:pt>
                <c:pt idx="47">
                  <c:v>-0.50824352395563865</c:v>
                </c:pt>
                <c:pt idx="48">
                  <c:v>-0.52990775695491588</c:v>
                </c:pt>
                <c:pt idx="49">
                  <c:v>-0.55204145762466761</c:v>
                </c:pt>
                <c:pt idx="50">
                  <c:v>-0.57464609109662124</c:v>
                </c:pt>
                <c:pt idx="51">
                  <c:v>-0.59772315955244226</c:v>
                </c:pt>
                <c:pt idx="52">
                  <c:v>-0.62127420272246614</c:v>
                </c:pt>
                <c:pt idx="53">
                  <c:v>-0.64530079839989596</c:v>
                </c:pt>
                <c:pt idx="54">
                  <c:v>-0.66980456297081548</c:v>
                </c:pt>
                <c:pt idx="55">
                  <c:v>-0.69478715196046847</c:v>
                </c:pt>
                <c:pt idx="56">
                  <c:v>-0.72025026059623265</c:v>
                </c:pt>
                <c:pt idx="57">
                  <c:v>-0.74619562438768261</c:v>
                </c:pt>
                <c:pt idx="58">
                  <c:v>-0.77262501972425968</c:v>
                </c:pt>
                <c:pt idx="59">
                  <c:v>-0.79954026449099558</c:v>
                </c:pt>
                <c:pt idx="60">
                  <c:v>-0.82694321870277965</c:v>
                </c:pt>
                <c:pt idx="61">
                  <c:v>-0.85483578515770819</c:v>
                </c:pt>
                <c:pt idx="62">
                  <c:v>-0.88321991011002632</c:v>
                </c:pt>
                <c:pt idx="63">
                  <c:v>-0.91209758396324125</c:v>
                </c:pt>
                <c:pt idx="64">
                  <c:v>-0.94147084198394704</c:v>
                </c:pt>
                <c:pt idx="65">
                  <c:v>-0.97134176503700842</c:v>
                </c:pt>
                <c:pt idx="66">
                  <c:v>-1.0017124803426789</c:v>
                </c:pt>
                <c:pt idx="67">
                  <c:v>-1.0325851622563338</c:v>
                </c:pt>
                <c:pt idx="68">
                  <c:v>-1.0639620330714621</c:v>
                </c:pt>
                <c:pt idx="69">
                  <c:v>-1.0958453638466381</c:v>
                </c:pt>
                <c:pt idx="70">
                  <c:v>-1.1282374752571818</c:v>
                </c:pt>
                <c:pt idx="71">
                  <c:v>-1.1611407384722687</c:v>
                </c:pt>
                <c:pt idx="72">
                  <c:v>-1.1945575760582627</c:v>
                </c:pt>
                <c:pt idx="73">
                  <c:v>-1.2284904629090969</c:v>
                </c:pt>
                <c:pt idx="74">
                  <c:v>-1.2629419272045488</c:v>
                </c:pt>
                <c:pt idx="75">
                  <c:v>-1.2979145513972747</c:v>
                </c:pt>
                <c:pt idx="76">
                  <c:v>-1.3334109732295336</c:v>
                </c:pt>
                <c:pt idx="77">
                  <c:v>-1.3694338867805431</c:v>
                </c:pt>
                <c:pt idx="78">
                  <c:v>-1.4059860435454699</c:v>
                </c:pt>
                <c:pt idx="79">
                  <c:v>-1.4430702535470603</c:v>
                </c:pt>
                <c:pt idx="80">
                  <c:v>-1.4806893864810124</c:v>
                </c:pt>
                <c:pt idx="81">
                  <c:v>-1.5188463728961872</c:v>
                </c:pt>
                <c:pt idx="82">
                  <c:v>-1.5575442054108237</c:v>
                </c:pt>
                <c:pt idx="83">
                  <c:v>-1.5967859399659678</c:v>
                </c:pt>
                <c:pt idx="84">
                  <c:v>-1.63657469711738</c:v>
                </c:pt>
                <c:pt idx="85">
                  <c:v>-1.676913663367221</c:v>
                </c:pt>
                <c:pt idx="86">
                  <c:v>-1.7178060925368979</c:v>
                </c:pt>
                <c:pt idx="87">
                  <c:v>-1.7592553071824932</c:v>
                </c:pt>
                <c:pt idx="88">
                  <c:v>-1.8012647000542357</c:v>
                </c:pt>
                <c:pt idx="89">
                  <c:v>-1.8438377356015989</c:v>
                </c:pt>
                <c:pt idx="90">
                  <c:v>-1.8869779515256258</c:v>
                </c:pt>
                <c:pt idx="91">
                  <c:v>-1.9306889603801403</c:v>
                </c:pt>
                <c:pt idx="92">
                  <c:v>-1.9749744512236496</c:v>
                </c:pt>
                <c:pt idx="93">
                  <c:v>-2.0198381913237089</c:v>
                </c:pt>
                <c:pt idx="94">
                  <c:v>-2.0652840279157254</c:v>
                </c:pt>
                <c:pt idx="95">
                  <c:v>-2.1113158900181404</c:v>
                </c:pt>
                <c:pt idx="96">
                  <c:v>-2.1579377903061161</c:v>
                </c:pt>
                <c:pt idx="97">
                  <c:v>-2.2051538270458715</c:v>
                </c:pt>
                <c:pt idx="98">
                  <c:v>-2.2529681860919717</c:v>
                </c:pt>
                <c:pt idx="99">
                  <c:v>-2.3013851429499179</c:v>
                </c:pt>
                <c:pt idx="100">
                  <c:v>-2.3504090649065508</c:v>
                </c:pt>
                <c:pt idx="101">
                  <c:v>-2.4000444132308316</c:v>
                </c:pt>
                <c:pt idx="102">
                  <c:v>-2.4502957454477565</c:v>
                </c:pt>
                <c:pt idx="103">
                  <c:v>-2.5011677176882028</c:v>
                </c:pt>
                <c:pt idx="104">
                  <c:v>-2.5526650871177177</c:v>
                </c:pt>
                <c:pt idx="105">
                  <c:v>-2.6047927144473282</c:v>
                </c:pt>
                <c:pt idx="106">
                  <c:v>-2.657555566529668</c:v>
                </c:pt>
                <c:pt idx="107">
                  <c:v>-2.7109587190437834</c:v>
                </c:pt>
                <c:pt idx="108">
                  <c:v>-2.7650073592722451</c:v>
                </c:pt>
                <c:pt idx="109">
                  <c:v>-2.8197067889742722</c:v>
                </c:pt>
                <c:pt idx="110">
                  <c:v>-2.8750624273588126</c:v>
                </c:pt>
                <c:pt idx="111">
                  <c:v>-2.9310798141616843</c:v>
                </c:pt>
                <c:pt idx="112">
                  <c:v>-2.9877646128311208</c:v>
                </c:pt>
                <c:pt idx="113">
                  <c:v>-3.0451226138262233</c:v>
                </c:pt>
                <c:pt idx="114">
                  <c:v>-3.1031597380330651</c:v>
                </c:pt>
                <c:pt idx="115">
                  <c:v>-3.1618820403034968</c:v>
                </c:pt>
                <c:pt idx="116">
                  <c:v>-3.2212957131218269</c:v>
                </c:pt>
                <c:pt idx="117">
                  <c:v>-3.2814070904049286</c:v>
                </c:pt>
                <c:pt idx="118">
                  <c:v>-3.3422226514415514</c:v>
                </c:pt>
                <c:pt idx="119">
                  <c:v>-3.403749024976916</c:v>
                </c:pt>
                <c:pt idx="120">
                  <c:v>-3.4659929934489986</c:v>
                </c:pt>
                <c:pt idx="121">
                  <c:v>-3.5289614973832446</c:v>
                </c:pt>
                <c:pt idx="122">
                  <c:v>-3.5926616399527891</c:v>
                </c:pt>
                <c:pt idx="123">
                  <c:v>-3.6571006917116544</c:v>
                </c:pt>
                <c:pt idx="124">
                  <c:v>-3.722286095508784</c:v>
                </c:pt>
                <c:pt idx="125">
                  <c:v>-3.7882254715911774</c:v>
                </c:pt>
                <c:pt idx="126">
                  <c:v>-3.8549266229048835</c:v>
                </c:pt>
                <c:pt idx="127">
                  <c:v>-3.9223975406030527</c:v>
                </c:pt>
                <c:pt idx="128">
                  <c:v>-3.9906464097707248</c:v>
                </c:pt>
                <c:pt idx="129">
                  <c:v>-4.0596816153766531</c:v>
                </c:pt>
                <c:pt idx="130">
                  <c:v>-4.1295117484629413</c:v>
                </c:pt>
                <c:pt idx="131">
                  <c:v>-4.2001456125839525</c:v>
                </c:pt>
                <c:pt idx="132">
                  <c:v>-4.2715922305065464</c:v>
                </c:pt>
                <c:pt idx="133">
                  <c:v>-4.3438608511844308</c:v>
                </c:pt>
                <c:pt idx="134">
                  <c:v>-4.4169609570201178</c:v>
                </c:pt>
                <c:pt idx="135">
                  <c:v>-4.4909022714287703</c:v>
                </c:pt>
                <c:pt idx="136">
                  <c:v>-4.5656947667190737</c:v>
                </c:pt>
                <c:pt idx="137">
                  <c:v>-4.641348672307152</c:v>
                </c:pt>
                <c:pt idx="138">
                  <c:v>-4.7178744832804949</c:v>
                </c:pt>
                <c:pt idx="139">
                  <c:v>-4.7952829693298868</c:v>
                </c:pt>
                <c:pt idx="140">
                  <c:v>-4.8735851840684283</c:v>
                </c:pt>
                <c:pt idx="141">
                  <c:v>-4.952792474757902</c:v>
                </c:pt>
                <c:pt idx="142">
                  <c:v>-5.0329164924639631</c:v>
                </c:pt>
                <c:pt idx="143">
                  <c:v>-5.1139692026630437</c:v>
                </c:pt>
                <c:pt idx="144">
                  <c:v>-5.1959628963251596</c:v>
                </c:pt>
                <c:pt idx="145">
                  <c:v>-5.2789102014985136</c:v>
                </c:pt>
                <c:pt idx="146">
                  <c:v>-5.362824095423294</c:v>
                </c:pt>
                <c:pt idx="147">
                  <c:v>-5.4477179172039358</c:v>
                </c:pt>
                <c:pt idx="148">
                  <c:v>-5.5336053810709558</c:v>
                </c:pt>
                <c:pt idx="149">
                  <c:v>-5.6205005902655492</c:v>
                </c:pt>
                <c:pt idx="150">
                  <c:v>-5.7084180515823446</c:v>
                </c:pt>
                <c:pt idx="151">
                  <c:v>-5.7973726906080456</c:v>
                </c:pt>
                <c:pt idx="152">
                  <c:v>-5.8873798676962874</c:v>
                </c:pt>
                <c:pt idx="153">
                  <c:v>-5.9784553947217409</c:v>
                </c:pt>
                <c:pt idx="154">
                  <c:v>-6.0706155526595271</c:v>
                </c:pt>
                <c:pt idx="155">
                  <c:v>-6.1638771100391487</c:v>
                </c:pt>
                <c:pt idx="156">
                  <c:v>-6.2582573423256456</c:v>
                </c:pt>
                <c:pt idx="157">
                  <c:v>-6.3537740522844279</c:v>
                </c:pt>
                <c:pt idx="158">
                  <c:v>-6.4504455913902472</c:v>
                </c:pt>
                <c:pt idx="159">
                  <c:v>-6.5482908823452677</c:v>
                </c:pt>
                <c:pt idx="160">
                  <c:v>-6.6473294427757637</c:v>
                </c:pt>
                <c:pt idx="161">
                  <c:v>-6.7475814101823541</c:v>
                </c:pt>
                <c:pt idx="162">
                  <c:v>-6.8490675682241005</c:v>
                </c:pt>
                <c:pt idx="163">
                  <c:v>-6.9518093744229903</c:v>
                </c:pt>
                <c:pt idx="164">
                  <c:v>-7.0558289893818769</c:v>
                </c:pt>
                <c:pt idx="165">
                  <c:v>-7.1611493076162036</c:v>
                </c:pt>
                <c:pt idx="166">
                  <c:v>-7.2677939901076449</c:v>
                </c:pt>
                <c:pt idx="167">
                  <c:v>-7.3757874986963774</c:v>
                </c:pt>
                <c:pt idx="168">
                  <c:v>-7.4851551324379981</c:v>
                </c:pt>
                <c:pt idx="169">
                  <c:v>-7.595923066061343</c:v>
                </c:pt>
                <c:pt idx="170">
                  <c:v>-7.7081183906746009</c:v>
                </c:pt>
                <c:pt idx="171">
                  <c:v>-7.8217691568793128</c:v>
                </c:pt>
                <c:pt idx="172">
                  <c:v>-7.9369044204652521</c:v>
                </c:pt>
                <c:pt idx="173">
                  <c:v>-8.0535542908738442</c:v>
                </c:pt>
                <c:pt idx="174">
                  <c:v>-8.1717499826339015</c:v>
                </c:pt>
                <c:pt idx="175">
                  <c:v>-8.2915238699911811</c:v>
                </c:pt>
                <c:pt idx="176">
                  <c:v>-8.4129095449727753</c:v>
                </c:pt>
                <c:pt idx="177">
                  <c:v>-8.5359418791488153</c:v>
                </c:pt>
                <c:pt idx="178">
                  <c:v>-8.660657089377759</c:v>
                </c:pt>
                <c:pt idx="179">
                  <c:v>-8.7870928078475679</c:v>
                </c:pt>
                <c:pt idx="180">
                  <c:v>-8.9152881567542366</c:v>
                </c:pt>
                <c:pt idx="181">
                  <c:v>-9.0452838279910655</c:v>
                </c:pt>
                <c:pt idx="182">
                  <c:v>-9.1771221682577302</c:v>
                </c:pt>
                <c:pt idx="183">
                  <c:v>-9.310847270037625</c:v>
                </c:pt>
                <c:pt idx="184">
                  <c:v>-9.4465050689359504</c:v>
                </c:pt>
                <c:pt idx="185">
                  <c:v>-9.5841434479198249</c:v>
                </c:pt>
                <c:pt idx="186">
                  <c:v>-9.7238123490563346</c:v>
                </c:pt>
                <c:pt idx="187">
                  <c:v>-9.8655638934052057</c:v>
                </c:pt>
                <c:pt idx="188">
                  <c:v>-10.009452509791036</c:v>
                </c:pt>
                <c:pt idx="189">
                  <c:v>-10.155535073256214</c:v>
                </c:pt>
                <c:pt idx="190">
                  <c:v>-10.303871054081386</c:v>
                </c:pt>
                <c:pt idx="191">
                  <c:v>-10.454522678356488</c:v>
                </c:pt>
                <c:pt idx="192">
                  <c:v>-10.607555101193867</c:v>
                </c:pt>
                <c:pt idx="193">
                  <c:v>-10.763036593797146</c:v>
                </c:pt>
                <c:pt idx="194">
                  <c:v>-10.921038745737794</c:v>
                </c:pt>
                <c:pt idx="195">
                  <c:v>-11.081636683947639</c:v>
                </c:pt>
                <c:pt idx="196">
                  <c:v>-11.244909310113229</c:v>
                </c:pt>
                <c:pt idx="197">
                  <c:v>-11.410939558359559</c:v>
                </c:pt>
                <c:pt idx="198">
                  <c:v>-11.579814675340538</c:v>
                </c:pt>
                <c:pt idx="199">
                  <c:v>-11.751626525116084</c:v>
                </c:pt>
                <c:pt idx="200">
                  <c:v>-11.926471921495708</c:v>
                </c:pt>
                <c:pt idx="201">
                  <c:v>-12.104452990873</c:v>
                </c:pt>
                <c:pt idx="202">
                  <c:v>-12.285677568970934</c:v>
                </c:pt>
                <c:pt idx="203">
                  <c:v>-12.470259635374429</c:v>
                </c:pt>
                <c:pt idx="204">
                  <c:v>-12.658319790252968</c:v>
                </c:pt>
                <c:pt idx="205">
                  <c:v>-12.849985778287357</c:v>
                </c:pt>
                <c:pt idx="206">
                  <c:v>-13.04539306552299</c:v>
                </c:pt>
                <c:pt idx="207">
                  <c:v>-13.244685475699125</c:v>
                </c:pt>
                <c:pt idx="208">
                  <c:v>-13.448015893568108</c:v>
                </c:pt>
                <c:pt idx="209">
                  <c:v>-13.655547043850877</c:v>
                </c:pt>
                <c:pt idx="210">
                  <c:v>-13.867452355804916</c:v>
                </c:pt>
                <c:pt idx="211">
                  <c:v>-14.08391692495112</c:v>
                </c:pt>
                <c:pt idx="212">
                  <c:v>-14.3051385853644</c:v>
                </c:pt>
                <c:pt idx="213">
                  <c:v>-14.531329108141591</c:v>
                </c:pt>
                <c:pt idx="214">
                  <c:v>-14.762715544294737</c:v>
                </c:pt>
                <c:pt idx="215">
                  <c:v>-14.99954173347299</c:v>
                </c:pt>
                <c:pt idx="216">
                  <c:v>-15.24207000371085</c:v>
                </c:pt>
                <c:pt idx="217">
                  <c:v>-15.490583091983755</c:v>
                </c:pt>
                <c:pt idx="218">
                  <c:v>-15.745386320913497</c:v>
                </c:pt>
                <c:pt idx="219">
                  <c:v>-16.0068100737473</c:v>
                </c:pt>
                <c:pt idx="220">
                  <c:v>-16.275212618044076</c:v>
                </c:pt>
                <c:pt idx="221">
                  <c:v>-16.550983338739961</c:v>
                </c:pt>
                <c:pt idx="222">
                  <c:v>-16.834546453949386</c:v>
                </c:pt>
                <c:pt idx="223">
                  <c:v>-17.126365302667296</c:v>
                </c:pt>
                <c:pt idx="224">
                  <c:v>-17.426947313363964</c:v>
                </c:pt>
                <c:pt idx="225">
                  <c:v>-17.736849787495458</c:v>
                </c:pt>
                <c:pt idx="226">
                  <c:v>-18.056686663775718</c:v>
                </c:pt>
                <c:pt idx="227">
                  <c:v>-18.38713646982092</c:v>
                </c:pt>
                <c:pt idx="228">
                  <c:v>-18.728951720409889</c:v>
                </c:pt>
                <c:pt idx="229">
                  <c:v>-19.082970090141135</c:v>
                </c:pt>
                <c:pt idx="230">
                  <c:v>-19.450127778328174</c:v>
                </c:pt>
                <c:pt idx="231">
                  <c:v>-19.831475603474587</c:v>
                </c:pt>
                <c:pt idx="232">
                  <c:v>-20.228198524899224</c:v>
                </c:pt>
                <c:pt idx="233">
                  <c:v>-20.641639506352334</c:v>
                </c:pt>
                <c:pt idx="234">
                  <c:v>-21.073328934692334</c:v>
                </c:pt>
                <c:pt idx="235">
                  <c:v>-21.525021221477019</c:v>
                </c:pt>
                <c:pt idx="236">
                  <c:v>-21.998740800559258</c:v>
                </c:pt>
                <c:pt idx="237">
                  <c:v>-22.496840573548937</c:v>
                </c:pt>
                <c:pt idx="238">
                  <c:v>-23.022077077989564</c:v>
                </c:pt>
                <c:pt idx="239">
                  <c:v>-23.577708470383399</c:v>
                </c:pt>
                <c:pt idx="240">
                  <c:v>-24.167624173807411</c:v>
                </c:pt>
                <c:pt idx="241">
                  <c:v>-24.796519323249015</c:v>
                </c:pt>
                <c:pt idx="242">
                  <c:v>-25.470133971720024</c:v>
                </c:pt>
                <c:pt idx="243">
                  <c:v>-26.19558823759137</c:v>
                </c:pt>
                <c:pt idx="244">
                  <c:v>-26.981863628166867</c:v>
                </c:pt>
                <c:pt idx="245">
                  <c:v>-27.840514420785354</c:v>
                </c:pt>
                <c:pt idx="246">
                  <c:v>-28.786755134946414</c:v>
                </c:pt>
                <c:pt idx="247">
                  <c:v>-29.841191209576479</c:v>
                </c:pt>
                <c:pt idx="248">
                  <c:v>-31.032711419360442</c:v>
                </c:pt>
                <c:pt idx="249">
                  <c:v>-32.403625061294534</c:v>
                </c:pt>
                <c:pt idx="250">
                  <c:v>-34.019525358098974</c:v>
                </c:pt>
                <c:pt idx="251">
                  <c:v>-35.990299481141427</c:v>
                </c:pt>
                <c:pt idx="252">
                  <c:v>-38.521947536947721</c:v>
                </c:pt>
                <c:pt idx="253">
                  <c:v>-42.076946489594675</c:v>
                </c:pt>
                <c:pt idx="254">
                  <c:v>-48.131021623014206</c:v>
                </c:pt>
                <c:pt idx="255">
                  <c:v>-328.17922312083056</c:v>
                </c:pt>
                <c:pt idx="256">
                  <c:v>-48.198880480961492</c:v>
                </c:pt>
                <c:pt idx="257">
                  <c:v>-42.212666276460602</c:v>
                </c:pt>
                <c:pt idx="258">
                  <c:v>-38.725532395056561</c:v>
                </c:pt>
                <c:pt idx="259">
                  <c:v>-36.261755624926941</c:v>
                </c:pt>
                <c:pt idx="260">
                  <c:v>-34.358861075243922</c:v>
                </c:pt>
                <c:pt idx="261">
                  <c:v>-32.810850714248716</c:v>
                </c:pt>
                <c:pt idx="262">
                  <c:v>-31.507839447240855</c:v>
                </c:pt>
                <c:pt idx="263">
                  <c:v>-30.384236130448802</c:v>
                </c:pt>
                <c:pt idx="264">
                  <c:v>-29.397733548489242</c:v>
                </c:pt>
                <c:pt idx="265">
                  <c:v>-28.519445011339126</c:v>
                </c:pt>
                <c:pt idx="266">
                  <c:v>-27.728767168167707</c:v>
                </c:pt>
                <c:pt idx="267">
                  <c:v>-27.010487591392568</c:v>
                </c:pt>
                <c:pt idx="268">
                  <c:v>-26.35305409980193</c:v>
                </c:pt>
                <c:pt idx="269">
                  <c:v>-25.747487286820142</c:v>
                </c:pt>
                <c:pt idx="270">
                  <c:v>-25.186669139798163</c:v>
                </c:pt>
                <c:pt idx="271">
                  <c:v>-24.664861716835262</c:v>
                </c:pt>
                <c:pt idx="272">
                  <c:v>-24.177371999841945</c:v>
                </c:pt>
                <c:pt idx="273">
                  <c:v>-23.720312688826468</c:v>
                </c:pt>
                <c:pt idx="274">
                  <c:v>-23.290427756962444</c:v>
                </c:pt>
                <c:pt idx="275">
                  <c:v>-22.884962803379253</c:v>
                </c:pt>
                <c:pt idx="276">
                  <c:v>-22.501567070546589</c:v>
                </c:pt>
                <c:pt idx="277">
                  <c:v>-22.138218276511008</c:v>
                </c:pt>
                <c:pt idx="278">
                  <c:v>-21.793164169850805</c:v>
                </c:pt>
                <c:pt idx="279">
                  <c:v>-21.464876532500998</c:v>
                </c:pt>
                <c:pt idx="280">
                  <c:v>-21.15201457858689</c:v>
                </c:pt>
                <c:pt idx="281">
                  <c:v>-20.853395536176514</c:v>
                </c:pt>
                <c:pt idx="282">
                  <c:v>-20.567970784097938</c:v>
                </c:pt>
                <c:pt idx="283">
                  <c:v>-20.2948063307526</c:v>
                </c:pt>
                <c:pt idx="284">
                  <c:v>-20.033066720083475</c:v>
                </c:pt>
                <c:pt idx="285">
                  <c:v>-19.782001667128316</c:v>
                </c:pt>
                <c:pt idx="286">
                  <c:v>-19.540934885816569</c:v>
                </c:pt>
                <c:pt idx="287">
                  <c:v>-19.30925469116865</c:v>
                </c:pt>
                <c:pt idx="288">
                  <c:v>-19.086406048117134</c:v>
                </c:pt>
                <c:pt idx="289">
                  <c:v>-18.871883807706304</c:v>
                </c:pt>
                <c:pt idx="290">
                  <c:v>-18.665226924060011</c:v>
                </c:pt>
                <c:pt idx="291">
                  <c:v>-18.466013486271542</c:v>
                </c:pt>
                <c:pt idx="292">
                  <c:v>-18.273856431193323</c:v>
                </c:pt>
                <c:pt idx="293">
                  <c:v>-18.088399828134797</c:v>
                </c:pt>
                <c:pt idx="294">
                  <c:v>-17.909315646303522</c:v>
                </c:pt>
                <c:pt idx="295">
                  <c:v>-17.736300931633149</c:v>
                </c:pt>
                <c:pt idx="296">
                  <c:v>-17.569075332326879</c:v>
                </c:pt>
                <c:pt idx="297">
                  <c:v>-17.407378922682881</c:v>
                </c:pt>
                <c:pt idx="298">
                  <c:v>-17.250970283078246</c:v>
                </c:pt>
                <c:pt idx="299">
                  <c:v>-17.099624800769348</c:v>
                </c:pt>
                <c:pt idx="300">
                  <c:v>-16.953133161727933</c:v>
                </c:pt>
                <c:pt idx="301">
                  <c:v>-16.811300008315506</c:v>
                </c:pt>
                <c:pt idx="302">
                  <c:v>-16.67394274139313</c:v>
                </c:pt>
                <c:pt idx="303">
                  <c:v>-16.540890448618971</c:v>
                </c:pt>
                <c:pt idx="304">
                  <c:v>-16.411982943320357</c:v>
                </c:pt>
                <c:pt idx="305">
                  <c:v>-16.28706990053589</c:v>
                </c:pt>
                <c:pt idx="306">
                  <c:v>-16.166010078681623</c:v>
                </c:pt>
                <c:pt idx="307">
                  <c:v>-16.048670616865341</c:v>
                </c:pt>
                <c:pt idx="308">
                  <c:v>-15.934926399203377</c:v>
                </c:pt>
                <c:pt idx="309">
                  <c:v>-15.82465947862598</c:v>
                </c:pt>
                <c:pt idx="310">
                  <c:v>-15.717758553622687</c:v>
                </c:pt>
                <c:pt idx="311">
                  <c:v>-15.614118492205318</c:v>
                </c:pt>
                <c:pt idx="312">
                  <c:v>-15.513639898075375</c:v>
                </c:pt>
                <c:pt idx="313">
                  <c:v>-15.416228714593236</c:v>
                </c:pt>
                <c:pt idx="314">
                  <c:v>-15.321795862673383</c:v>
                </c:pt>
                <c:pt idx="315">
                  <c:v>-15.230256909186197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509376"/>
        <c:axId val="141511296"/>
      </c:scatterChart>
      <c:valAx>
        <c:axId val="141509376"/>
        <c:scaling>
          <c:logBase val="10"/>
          <c:orientation val="minMax"/>
          <c:max val="10"/>
          <c:min val="0.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Ω</a:t>
                </a:r>
              </a:p>
            </c:rich>
          </c:tx>
          <c:layout>
            <c:manualLayout>
              <c:xMode val="edge"/>
              <c:yMode val="edge"/>
              <c:x val="0.51012983089072372"/>
              <c:y val="0.913876665619235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511296"/>
        <c:crosses val="autoZero"/>
        <c:crossBetween val="midCat"/>
      </c:valAx>
      <c:valAx>
        <c:axId val="141511296"/>
        <c:scaling>
          <c:orientation val="minMax"/>
          <c:max val="10"/>
          <c:min val="-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振幅</a:t>
                </a:r>
                <a:r>
                  <a:rPr lang="en-US" altLang="ja-JP"/>
                  <a:t>[</a:t>
                </a:r>
                <a:r>
                  <a:rPr lang="en-US" altLang="en-US"/>
                  <a:t>dB]</a:t>
                </a:r>
              </a:p>
            </c:rich>
          </c:tx>
          <c:layout>
            <c:manualLayout>
              <c:xMode val="edge"/>
              <c:yMode val="edge"/>
              <c:x val="2.9465983011738556E-2"/>
              <c:y val="0.404306692381285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5093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559983166406194"/>
          <c:y val="0.14354083753181718"/>
          <c:w val="0.17679589807043133"/>
          <c:h val="0.165071963161589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28</xdr:row>
      <xdr:rowOff>57150</xdr:rowOff>
    </xdr:from>
    <xdr:to>
      <xdr:col>20</xdr:col>
      <xdr:colOff>542925</xdr:colOff>
      <xdr:row>51</xdr:row>
      <xdr:rowOff>95250</xdr:rowOff>
    </xdr:to>
    <xdr:graphicFrame macro="">
      <xdr:nvGraphicFramePr>
        <xdr:cNvPr id="51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123825</xdr:colOff>
      <xdr:row>52</xdr:row>
      <xdr:rowOff>152400</xdr:rowOff>
    </xdr:from>
    <xdr:to>
      <xdr:col>20</xdr:col>
      <xdr:colOff>542925</xdr:colOff>
      <xdr:row>76</xdr:row>
      <xdr:rowOff>19050</xdr:rowOff>
    </xdr:to>
    <xdr:graphicFrame macro="">
      <xdr:nvGraphicFramePr>
        <xdr:cNvPr id="51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123825</xdr:colOff>
      <xdr:row>78</xdr:row>
      <xdr:rowOff>38100</xdr:rowOff>
    </xdr:from>
    <xdr:to>
      <xdr:col>20</xdr:col>
      <xdr:colOff>542925</xdr:colOff>
      <xdr:row>101</xdr:row>
      <xdr:rowOff>76200</xdr:rowOff>
    </xdr:to>
    <xdr:graphicFrame macro="">
      <xdr:nvGraphicFramePr>
        <xdr:cNvPr id="512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H4" sqref="H4"/>
    </sheetView>
  </sheetViews>
  <sheetFormatPr defaultRowHeight="13.5"/>
  <cols>
    <col min="2" max="2" width="10.75" customWidth="1"/>
  </cols>
  <sheetData>
    <row r="1" spans="1:8">
      <c r="A1" s="4" t="s">
        <v>31</v>
      </c>
      <c r="B1">
        <v>2</v>
      </c>
      <c r="E1" s="4" t="s">
        <v>58</v>
      </c>
      <c r="F1" s="9">
        <v>2.4</v>
      </c>
      <c r="G1" s="4" t="s">
        <v>59</v>
      </c>
      <c r="H1" s="9">
        <v>10</v>
      </c>
    </row>
    <row r="2" spans="1:8">
      <c r="A2" s="4" t="str">
        <f>BTF重み係数!B15</f>
        <v>CnMAX=</v>
      </c>
      <c r="B2">
        <f>BTF重み係数!C15</f>
        <v>0.29087533123093429</v>
      </c>
      <c r="D2" t="s">
        <v>64</v>
      </c>
      <c r="G2" s="4" t="s">
        <v>60</v>
      </c>
      <c r="H2" s="9">
        <v>50</v>
      </c>
    </row>
    <row r="3" spans="1:8">
      <c r="D3" t="s">
        <v>63</v>
      </c>
    </row>
    <row r="4" spans="1:8">
      <c r="B4" t="str">
        <f>BTF重み係数!B16</f>
        <v>n</v>
      </c>
      <c r="C4" t="str">
        <f>BTF重み係数!C16</f>
        <v>Cn</v>
      </c>
      <c r="D4" t="s">
        <v>32</v>
      </c>
      <c r="E4" t="s">
        <v>57</v>
      </c>
      <c r="F4" t="s">
        <v>61</v>
      </c>
      <c r="G4" t="s">
        <v>62</v>
      </c>
    </row>
    <row r="5" spans="1:8">
      <c r="A5">
        <v>1</v>
      </c>
      <c r="B5">
        <f ca="1">BTF重み係数!B17</f>
        <v>-20</v>
      </c>
      <c r="C5">
        <f ca="1">BTF重み係数!C17</f>
        <v>6.5645204750990353E-4</v>
      </c>
      <c r="D5" s="10">
        <f t="shared" ref="D5:D45" ca="1" si="0">C5/B$2*B$1</f>
        <v>4.5136316285874882E-3</v>
      </c>
      <c r="E5">
        <f ca="1">IF(ABS(D5)&lt;0.000000001,0.5,IF(D5&gt;0,0.5*(1-2*$H$1/$H$2*$F$1/D5+SQRT(POWER(1-2*$H$1/$H$2*$F$1/D5,2)+4*$H$1/$H$2*(1+$F$1/D5))),0.5*(1-2*$H$1/$H$2*$F$1/D5-SQRT(POWER(1-2*$H$1/$H$2*$F$1/D5,2)+4*$H$1/$H$2*(1+$F$1/D5)))))</f>
        <v>0.50211574377935619</v>
      </c>
      <c r="F5">
        <f t="shared" ref="F5:F45" ca="1" si="1">(1-E5)*$H$2</f>
        <v>24.89421281103219</v>
      </c>
      <c r="G5">
        <f t="shared" ref="G5:G45" ca="1" si="2">E5*$H$2</f>
        <v>25.10578718896781</v>
      </c>
    </row>
    <row r="6" spans="1:8">
      <c r="A6">
        <v>2</v>
      </c>
      <c r="B6">
        <f ca="1">BTF重み係数!B18</f>
        <v>-19</v>
      </c>
      <c r="C6">
        <f ca="1">BTF重み係数!C18</f>
        <v>-1.3505467102001856E-4</v>
      </c>
      <c r="D6" s="11">
        <f t="shared" ca="1" si="0"/>
        <v>-9.2860862726646819E-4</v>
      </c>
      <c r="E6">
        <f t="shared" ref="E6:E45" ca="1" si="3">IF(ABS(D6)&lt;0.000000001,0.5,IF(D6&gt;0,0.5*(1-2*$H$1/$H$2*$F$1/D6+SQRT(POWER(1-2*$H$1/$H$2*$F$1/D6,2)+4*$H$1/$H$2*(1+$F$1/D6))),0.5*(1-2*$H$1/$H$2*$F$1/D6-SQRT(POWER(1-2*$H$1/$H$2*$F$1/D6,2)+4*$H$1/$H$2*(1+$F$1/D6)))))</f>
        <v>0.49956471488928855</v>
      </c>
      <c r="F6">
        <f t="shared" ca="1" si="1"/>
        <v>25.021764255535572</v>
      </c>
      <c r="G6">
        <f t="shared" ca="1" si="2"/>
        <v>24.978235744464428</v>
      </c>
    </row>
    <row r="7" spans="1:8">
      <c r="A7">
        <v>3</v>
      </c>
      <c r="B7">
        <f ca="1">BTF重み係数!B19</f>
        <v>-18</v>
      </c>
      <c r="C7">
        <f ca="1">BTF重み係数!C19</f>
        <v>-1.5143881332475137E-3</v>
      </c>
      <c r="D7" s="11">
        <f t="shared" ca="1" si="0"/>
        <v>-1.0412626789895754E-2</v>
      </c>
      <c r="E7">
        <f t="shared" ca="1" si="3"/>
        <v>0.49511933956472376</v>
      </c>
      <c r="F7">
        <f t="shared" ca="1" si="1"/>
        <v>25.244033021763812</v>
      </c>
      <c r="G7">
        <f t="shared" ca="1" si="2"/>
        <v>24.755966978236188</v>
      </c>
    </row>
    <row r="8" spans="1:8">
      <c r="A8">
        <v>4</v>
      </c>
      <c r="B8">
        <f ca="1">BTF重み係数!B20</f>
        <v>-17</v>
      </c>
      <c r="C8">
        <f ca="1">BTF重み係数!C20</f>
        <v>-1.6706503583387609E-3</v>
      </c>
      <c r="D8" s="11">
        <f t="shared" ca="1" si="0"/>
        <v>-1.1487054273518874E-2</v>
      </c>
      <c r="E8">
        <f t="shared" ca="1" si="3"/>
        <v>0.49461579019098423</v>
      </c>
      <c r="F8">
        <f t="shared" ca="1" si="1"/>
        <v>25.269210490450789</v>
      </c>
      <c r="G8">
        <f t="shared" ca="1" si="2"/>
        <v>24.730789509549211</v>
      </c>
    </row>
    <row r="9" spans="1:8">
      <c r="A9">
        <v>5</v>
      </c>
      <c r="B9">
        <f ca="1">BTF重み係数!B21</f>
        <v>-16</v>
      </c>
      <c r="C9">
        <f ca="1">BTF重み係数!C21</f>
        <v>3.0276498912358834E-4</v>
      </c>
      <c r="D9" s="11">
        <f t="shared" ca="1" si="0"/>
        <v>2.0817508851117697E-3</v>
      </c>
      <c r="E9">
        <f t="shared" ca="1" si="3"/>
        <v>0.50097581866251062</v>
      </c>
      <c r="F9">
        <f t="shared" ca="1" si="1"/>
        <v>24.951209066874469</v>
      </c>
      <c r="G9">
        <f t="shared" ca="1" si="2"/>
        <v>25.048790933125531</v>
      </c>
    </row>
    <row r="10" spans="1:8">
      <c r="A10">
        <v>6</v>
      </c>
      <c r="B10">
        <f ca="1">BTF重み係数!B22</f>
        <v>-15</v>
      </c>
      <c r="C10">
        <f ca="1">BTF重み係数!C22</f>
        <v>2.8101561098184858E-3</v>
      </c>
      <c r="D10" s="11">
        <f t="shared" ca="1" si="0"/>
        <v>1.9322065559333541E-2</v>
      </c>
      <c r="E10">
        <f t="shared" ca="1" si="3"/>
        <v>0.50905556773794203</v>
      </c>
      <c r="F10">
        <f t="shared" ca="1" si="1"/>
        <v>24.547221613102899</v>
      </c>
      <c r="G10">
        <f t="shared" ca="1" si="2"/>
        <v>25.452778386897101</v>
      </c>
    </row>
    <row r="11" spans="1:8">
      <c r="A11">
        <v>7</v>
      </c>
      <c r="B11">
        <f ca="1">BTF重み係数!B23</f>
        <v>-14</v>
      </c>
      <c r="C11">
        <f ca="1">BTF重み係数!C23</f>
        <v>2.9308492895152786E-3</v>
      </c>
      <c r="D11" s="11">
        <f t="shared" ca="1" si="0"/>
        <v>2.0151927474306119E-2</v>
      </c>
      <c r="E11">
        <f t="shared" ca="1" si="3"/>
        <v>0.50944434364545188</v>
      </c>
      <c r="F11">
        <f t="shared" ca="1" si="1"/>
        <v>24.527782817727406</v>
      </c>
      <c r="G11">
        <f t="shared" ca="1" si="2"/>
        <v>25.472217182272594</v>
      </c>
    </row>
    <row r="12" spans="1:8">
      <c r="A12">
        <v>8</v>
      </c>
      <c r="B12">
        <f ca="1">BTF重み係数!B24</f>
        <v>-13</v>
      </c>
      <c r="C12">
        <f ca="1">BTF重み係数!C24</f>
        <v>-1.083728425273052E-4</v>
      </c>
      <c r="D12" s="11">
        <f t="shared" ca="1" si="0"/>
        <v>-7.4514976618120211E-4</v>
      </c>
      <c r="E12">
        <f t="shared" ca="1" si="3"/>
        <v>0.49965071114183957</v>
      </c>
      <c r="F12">
        <f t="shared" ca="1" si="1"/>
        <v>25.017464442908022</v>
      </c>
      <c r="G12">
        <f t="shared" ca="1" si="2"/>
        <v>24.982535557091978</v>
      </c>
    </row>
    <row r="13" spans="1:8">
      <c r="A13">
        <v>9</v>
      </c>
      <c r="B13">
        <f ca="1">BTF重み係数!B25</f>
        <v>-12</v>
      </c>
      <c r="C13">
        <f ca="1">BTF重み係数!C25</f>
        <v>-2.8492959452626897E-3</v>
      </c>
      <c r="D13" s="11">
        <f t="shared" ca="1" si="0"/>
        <v>-1.9591183158812128E-2</v>
      </c>
      <c r="E13">
        <f t="shared" ca="1" si="3"/>
        <v>0.49081835329887724</v>
      </c>
      <c r="F13">
        <f t="shared" ca="1" si="1"/>
        <v>25.459082335056138</v>
      </c>
      <c r="G13">
        <f t="shared" ca="1" si="2"/>
        <v>24.540917664943862</v>
      </c>
    </row>
    <row r="14" spans="1:8">
      <c r="A14">
        <v>10</v>
      </c>
      <c r="B14">
        <f ca="1">BTF重み係数!B26</f>
        <v>-11</v>
      </c>
      <c r="C14">
        <f ca="1">BTF重み係数!C26</f>
        <v>-3.2350697251024978E-4</v>
      </c>
      <c r="D14" s="11">
        <f t="shared" ca="1" si="0"/>
        <v>-2.2243685715197916E-3</v>
      </c>
      <c r="E14">
        <f t="shared" ca="1" si="3"/>
        <v>0.49895732975110718</v>
      </c>
      <c r="F14">
        <f t="shared" ca="1" si="1"/>
        <v>25.052133512444641</v>
      </c>
      <c r="G14">
        <f t="shared" ca="1" si="2"/>
        <v>24.947866487555359</v>
      </c>
    </row>
    <row r="15" spans="1:8">
      <c r="A15">
        <v>11</v>
      </c>
      <c r="B15">
        <f ca="1">BTF重み係数!B27</f>
        <v>-10</v>
      </c>
      <c r="C15">
        <f ca="1">BTF重み係数!C27</f>
        <v>7.6580300944259832E-3</v>
      </c>
      <c r="D15" s="11">
        <f t="shared" ca="1" si="0"/>
        <v>5.2655067461503315E-2</v>
      </c>
      <c r="E15">
        <f t="shared" ca="1" si="3"/>
        <v>0.52464873877902285</v>
      </c>
      <c r="F15">
        <f t="shared" ca="1" si="1"/>
        <v>23.767563061048858</v>
      </c>
      <c r="G15">
        <f t="shared" ca="1" si="2"/>
        <v>26.232436938951142</v>
      </c>
    </row>
    <row r="16" spans="1:8">
      <c r="A16">
        <v>12</v>
      </c>
      <c r="B16">
        <f ca="1">BTF重み係数!B28</f>
        <v>-9</v>
      </c>
      <c r="C16">
        <f ca="1">BTF重み係数!C28</f>
        <v>1.2899399968042654E-2</v>
      </c>
      <c r="D16" s="11">
        <f t="shared" ca="1" si="0"/>
        <v>8.8693667582291122E-2</v>
      </c>
      <c r="E16">
        <f t="shared" ca="1" si="3"/>
        <v>0.54141667761583534</v>
      </c>
      <c r="F16">
        <f t="shared" ca="1" si="1"/>
        <v>22.929166119208233</v>
      </c>
      <c r="G16">
        <f t="shared" ca="1" si="2"/>
        <v>27.070833880791767</v>
      </c>
    </row>
    <row r="17" spans="1:7">
      <c r="A17">
        <v>13</v>
      </c>
      <c r="B17">
        <f ca="1">BTF重み係数!B29</f>
        <v>-8</v>
      </c>
      <c r="C17">
        <f ca="1">BTF重み係数!C29</f>
        <v>3.7670347121501629E-3</v>
      </c>
      <c r="D17" s="11">
        <f t="shared" ca="1" si="0"/>
        <v>2.5901369471303882E-2</v>
      </c>
      <c r="E17">
        <f t="shared" ca="1" si="3"/>
        <v>0.51213729232420846</v>
      </c>
      <c r="F17">
        <f t="shared" ca="1" si="1"/>
        <v>24.393135383789577</v>
      </c>
      <c r="G17">
        <f t="shared" ca="1" si="2"/>
        <v>25.606864616210423</v>
      </c>
    </row>
    <row r="18" spans="1:7">
      <c r="A18">
        <v>14</v>
      </c>
      <c r="B18">
        <f ca="1">BTF重み係数!B30</f>
        <v>-7</v>
      </c>
      <c r="C18">
        <f ca="1">BTF重み係数!C30</f>
        <v>-2.2682488050036975E-2</v>
      </c>
      <c r="D18" s="11">
        <f t="shared" ca="1" si="0"/>
        <v>-0.1559602043531749</v>
      </c>
      <c r="E18">
        <f t="shared" ca="1" si="3"/>
        <v>0.42774188840672878</v>
      </c>
      <c r="F18">
        <f t="shared" ca="1" si="1"/>
        <v>28.612905579663561</v>
      </c>
      <c r="G18">
        <f t="shared" ca="1" si="2"/>
        <v>21.387094420336439</v>
      </c>
    </row>
    <row r="19" spans="1:7">
      <c r="A19">
        <v>15</v>
      </c>
      <c r="B19">
        <f ca="1">BTF重み係数!B31</f>
        <v>-6</v>
      </c>
      <c r="C19">
        <f ca="1">BTF重み係数!C31</f>
        <v>-5.120662788350433E-2</v>
      </c>
      <c r="D19" s="11">
        <f t="shared" ca="1" si="0"/>
        <v>-0.3520864259392964</v>
      </c>
      <c r="E19">
        <f t="shared" ca="1" si="3"/>
        <v>0.34389670275788298</v>
      </c>
      <c r="F19">
        <f t="shared" ca="1" si="1"/>
        <v>32.805164862105855</v>
      </c>
      <c r="G19">
        <f t="shared" ca="1" si="2"/>
        <v>17.194835137894149</v>
      </c>
    </row>
    <row r="20" spans="1:7">
      <c r="A20">
        <v>16</v>
      </c>
      <c r="B20">
        <f ca="1">BTF重み係数!B32</f>
        <v>-5</v>
      </c>
      <c r="C20">
        <f ca="1">BTF重み係数!C32</f>
        <v>-5.2404257057001191E-2</v>
      </c>
      <c r="D20" s="11">
        <f t="shared" ca="1" si="0"/>
        <v>-0.36032108212982794</v>
      </c>
      <c r="E20">
        <f t="shared" ca="1" si="3"/>
        <v>0.34063226546037195</v>
      </c>
      <c r="F20">
        <f t="shared" ca="1" si="1"/>
        <v>32.9683867269814</v>
      </c>
      <c r="G20">
        <f t="shared" ca="1" si="2"/>
        <v>17.031613273018596</v>
      </c>
    </row>
    <row r="21" spans="1:7">
      <c r="A21">
        <v>17</v>
      </c>
      <c r="B21">
        <f ca="1">BTF重み係数!B33</f>
        <v>-4</v>
      </c>
      <c r="C21">
        <f ca="1">BTF重み係数!C33</f>
        <v>-1.6642795006410376E-3</v>
      </c>
      <c r="D21" s="11">
        <f t="shared" ca="1" si="0"/>
        <v>-1.1443249543356553E-2</v>
      </c>
      <c r="E21">
        <f t="shared" ca="1" si="3"/>
        <v>0.49463631970530741</v>
      </c>
      <c r="F21">
        <f t="shared" ca="1" si="1"/>
        <v>25.268184014734629</v>
      </c>
      <c r="G21">
        <f t="shared" ca="1" si="2"/>
        <v>24.731815985265371</v>
      </c>
    </row>
    <row r="22" spans="1:7">
      <c r="A22">
        <v>18</v>
      </c>
      <c r="B22">
        <f ca="1">BTF重み係数!B34</f>
        <v>-3</v>
      </c>
      <c r="C22">
        <f ca="1">BTF重み係数!C34</f>
        <v>9.902913406781351E-2</v>
      </c>
      <c r="D22" s="11">
        <f t="shared" ca="1" si="0"/>
        <v>0.68090431490865366</v>
      </c>
      <c r="E22">
        <f t="shared" ca="1" si="3"/>
        <v>0.76816728833408521</v>
      </c>
      <c r="F22">
        <f t="shared" ca="1" si="1"/>
        <v>11.591635583295739</v>
      </c>
      <c r="G22">
        <f t="shared" ca="1" si="2"/>
        <v>38.408364416704259</v>
      </c>
    </row>
    <row r="23" spans="1:7">
      <c r="A23">
        <v>19</v>
      </c>
      <c r="B23">
        <f ca="1">BTF重み係数!B35</f>
        <v>-2</v>
      </c>
      <c r="C23">
        <f ca="1">BTF重み係数!C35</f>
        <v>0.21408741388205699</v>
      </c>
      <c r="D23" s="11">
        <f t="shared" ca="1" si="0"/>
        <v>1.472021796940125</v>
      </c>
      <c r="E23">
        <f t="shared" ca="1" si="3"/>
        <v>0.91979289786286178</v>
      </c>
      <c r="F23">
        <f t="shared" ca="1" si="1"/>
        <v>4.0103551068569114</v>
      </c>
      <c r="G23">
        <f t="shared" ca="1" si="2"/>
        <v>45.989644893143087</v>
      </c>
    </row>
    <row r="24" spans="1:7">
      <c r="A24">
        <v>20</v>
      </c>
      <c r="B24">
        <f ca="1">BTF重み係数!B36</f>
        <v>-1</v>
      </c>
      <c r="C24">
        <f ca="1">BTF重み係数!C36</f>
        <v>0.29087533123093429</v>
      </c>
      <c r="D24" s="11">
        <f t="shared" ca="1" si="0"/>
        <v>2</v>
      </c>
      <c r="E24">
        <f t="shared" ca="1" si="3"/>
        <v>0.97246052522227511</v>
      </c>
      <c r="F24">
        <f t="shared" ca="1" si="1"/>
        <v>1.3769737388862446</v>
      </c>
      <c r="G24">
        <f t="shared" ca="1" si="2"/>
        <v>48.623026261113758</v>
      </c>
    </row>
    <row r="25" spans="1:7">
      <c r="A25">
        <v>21</v>
      </c>
      <c r="B25">
        <f ca="1">BTF重み係数!B37</f>
        <v>0</v>
      </c>
      <c r="C25">
        <f ca="1">BTF重み係数!C37</f>
        <v>0.29087533123093429</v>
      </c>
      <c r="D25" s="11">
        <f t="shared" ca="1" si="0"/>
        <v>2</v>
      </c>
      <c r="E25">
        <f t="shared" ca="1" si="3"/>
        <v>0.97246052522227511</v>
      </c>
      <c r="F25">
        <f t="shared" ca="1" si="1"/>
        <v>1.3769737388862446</v>
      </c>
      <c r="G25">
        <f t="shared" ca="1" si="2"/>
        <v>48.623026261113758</v>
      </c>
    </row>
    <row r="26" spans="1:7">
      <c r="A26">
        <v>22</v>
      </c>
      <c r="B26">
        <f ca="1">BTF重み係数!B38</f>
        <v>1</v>
      </c>
      <c r="C26">
        <f ca="1">BTF重み係数!C38</f>
        <v>0.21408741388205699</v>
      </c>
      <c r="D26" s="11">
        <f t="shared" ca="1" si="0"/>
        <v>1.472021796940125</v>
      </c>
      <c r="E26">
        <f t="shared" ca="1" si="3"/>
        <v>0.91979289786286178</v>
      </c>
      <c r="F26">
        <f t="shared" ca="1" si="1"/>
        <v>4.0103551068569114</v>
      </c>
      <c r="G26">
        <f t="shared" ca="1" si="2"/>
        <v>45.989644893143087</v>
      </c>
    </row>
    <row r="27" spans="1:7">
      <c r="A27">
        <v>23</v>
      </c>
      <c r="B27">
        <f ca="1">BTF重み係数!B39</f>
        <v>2</v>
      </c>
      <c r="C27">
        <f ca="1">BTF重み係数!C39</f>
        <v>9.9029134067813537E-2</v>
      </c>
      <c r="D27" s="11">
        <f t="shared" ca="1" si="0"/>
        <v>0.68090431490865388</v>
      </c>
      <c r="E27">
        <f t="shared" ca="1" si="3"/>
        <v>0.76816728833408532</v>
      </c>
      <c r="F27">
        <f t="shared" ca="1" si="1"/>
        <v>11.591635583295734</v>
      </c>
      <c r="G27">
        <f t="shared" ca="1" si="2"/>
        <v>38.408364416704266</v>
      </c>
    </row>
    <row r="28" spans="1:7">
      <c r="A28">
        <v>24</v>
      </c>
      <c r="B28">
        <f ca="1">BTF重み係数!B40</f>
        <v>3</v>
      </c>
      <c r="C28">
        <f ca="1">BTF重み係数!C40</f>
        <v>-1.6642795006410376E-3</v>
      </c>
      <c r="D28" s="11">
        <f t="shared" ca="1" si="0"/>
        <v>-1.1443249543356553E-2</v>
      </c>
      <c r="E28">
        <f t="shared" ca="1" si="3"/>
        <v>0.49463631970530741</v>
      </c>
      <c r="F28">
        <f t="shared" ca="1" si="1"/>
        <v>25.268184014734629</v>
      </c>
      <c r="G28">
        <f t="shared" ca="1" si="2"/>
        <v>24.731815985265371</v>
      </c>
    </row>
    <row r="29" spans="1:7">
      <c r="A29">
        <v>25</v>
      </c>
      <c r="B29">
        <f ca="1">BTF重み係数!B41</f>
        <v>4</v>
      </c>
      <c r="C29">
        <f ca="1">BTF重み係数!C41</f>
        <v>-5.2404257057001184E-2</v>
      </c>
      <c r="D29" s="11">
        <f t="shared" ca="1" si="0"/>
        <v>-0.36032108212982789</v>
      </c>
      <c r="E29">
        <f t="shared" ca="1" si="3"/>
        <v>0.34063226546037217</v>
      </c>
      <c r="F29">
        <f t="shared" ca="1" si="1"/>
        <v>32.968386726981393</v>
      </c>
      <c r="G29">
        <f t="shared" ca="1" si="2"/>
        <v>17.031613273018607</v>
      </c>
    </row>
    <row r="30" spans="1:7">
      <c r="A30">
        <v>26</v>
      </c>
      <c r="B30">
        <f ca="1">BTF重み係数!B42</f>
        <v>5</v>
      </c>
      <c r="C30">
        <f ca="1">BTF重み係数!C42</f>
        <v>-5.1206627883504309E-2</v>
      </c>
      <c r="D30" s="11">
        <f t="shared" ca="1" si="0"/>
        <v>-0.35208642593929629</v>
      </c>
      <c r="E30">
        <f t="shared" ca="1" si="3"/>
        <v>0.3438967027578832</v>
      </c>
      <c r="F30">
        <f t="shared" ca="1" si="1"/>
        <v>32.80516486210584</v>
      </c>
      <c r="G30">
        <f t="shared" ca="1" si="2"/>
        <v>17.19483513789416</v>
      </c>
    </row>
    <row r="31" spans="1:7">
      <c r="A31">
        <v>27</v>
      </c>
      <c r="B31">
        <f ca="1">BTF重み係数!B43</f>
        <v>6</v>
      </c>
      <c r="C31">
        <f ca="1">BTF重み係数!C43</f>
        <v>-2.2682488050036986E-2</v>
      </c>
      <c r="D31" s="11">
        <f t="shared" ca="1" si="0"/>
        <v>-0.15596020435317498</v>
      </c>
      <c r="E31">
        <f t="shared" ca="1" si="3"/>
        <v>0.42774188840672833</v>
      </c>
      <c r="F31">
        <f t="shared" ca="1" si="1"/>
        <v>28.612905579663583</v>
      </c>
      <c r="G31">
        <f t="shared" ca="1" si="2"/>
        <v>21.387094420336417</v>
      </c>
    </row>
    <row r="32" spans="1:7">
      <c r="A32">
        <v>28</v>
      </c>
      <c r="B32">
        <f ca="1">BTF重み係数!B44</f>
        <v>7</v>
      </c>
      <c r="C32">
        <f ca="1">BTF重み係数!C44</f>
        <v>3.7670347121501629E-3</v>
      </c>
      <c r="D32" s="11">
        <f t="shared" ca="1" si="0"/>
        <v>2.5901369471303882E-2</v>
      </c>
      <c r="E32">
        <f t="shared" ca="1" si="3"/>
        <v>0.51213729232420846</v>
      </c>
      <c r="F32">
        <f t="shared" ca="1" si="1"/>
        <v>24.393135383789577</v>
      </c>
      <c r="G32">
        <f t="shared" ca="1" si="2"/>
        <v>25.606864616210423</v>
      </c>
    </row>
    <row r="33" spans="1:7">
      <c r="A33">
        <v>29</v>
      </c>
      <c r="B33">
        <f ca="1">BTF重み係数!B45</f>
        <v>8</v>
      </c>
      <c r="C33">
        <f ca="1">BTF重み係数!C45</f>
        <v>1.289939996804265E-2</v>
      </c>
      <c r="D33" s="11">
        <f t="shared" ca="1" si="0"/>
        <v>8.8693667582291094E-2</v>
      </c>
      <c r="E33">
        <f t="shared" ca="1" si="3"/>
        <v>0.54141667761583534</v>
      </c>
      <c r="F33">
        <f t="shared" ca="1" si="1"/>
        <v>22.929166119208233</v>
      </c>
      <c r="G33">
        <f t="shared" ca="1" si="2"/>
        <v>27.070833880791767</v>
      </c>
    </row>
    <row r="34" spans="1:7">
      <c r="A34">
        <v>30</v>
      </c>
      <c r="B34">
        <f ca="1">BTF重み係数!B46</f>
        <v>9</v>
      </c>
      <c r="C34">
        <f ca="1">BTF重み係数!C46</f>
        <v>7.658030094425978E-3</v>
      </c>
      <c r="D34" s="11">
        <f t="shared" ca="1" si="0"/>
        <v>5.265506746150328E-2</v>
      </c>
      <c r="E34">
        <f t="shared" ca="1" si="3"/>
        <v>0.52464873877902285</v>
      </c>
      <c r="F34">
        <f t="shared" ca="1" si="1"/>
        <v>23.767563061048858</v>
      </c>
      <c r="G34">
        <f t="shared" ca="1" si="2"/>
        <v>26.232436938951142</v>
      </c>
    </row>
    <row r="35" spans="1:7">
      <c r="A35">
        <v>31</v>
      </c>
      <c r="B35">
        <f ca="1">BTF重み係数!B47</f>
        <v>10</v>
      </c>
      <c r="C35">
        <f ca="1">BTF重み係数!C47</f>
        <v>-3.2350697251025824E-4</v>
      </c>
      <c r="D35" s="11">
        <f t="shared" ca="1" si="0"/>
        <v>-2.2243685715198497E-3</v>
      </c>
      <c r="E35">
        <f t="shared" ca="1" si="3"/>
        <v>0.49895732975110718</v>
      </c>
      <c r="F35">
        <f t="shared" ca="1" si="1"/>
        <v>25.052133512444641</v>
      </c>
      <c r="G35">
        <f t="shared" ca="1" si="2"/>
        <v>24.947866487555359</v>
      </c>
    </row>
    <row r="36" spans="1:7">
      <c r="A36">
        <v>32</v>
      </c>
      <c r="B36">
        <f ca="1">BTF重み係数!B48</f>
        <v>11</v>
      </c>
      <c r="C36">
        <f ca="1">BTF重み係数!C48</f>
        <v>-2.8492959452626845E-3</v>
      </c>
      <c r="D36" s="11">
        <f t="shared" ca="1" si="0"/>
        <v>-1.9591183158812094E-2</v>
      </c>
      <c r="E36">
        <f t="shared" ca="1" si="3"/>
        <v>0.49081835329887369</v>
      </c>
      <c r="F36">
        <f t="shared" ca="1" si="1"/>
        <v>25.459082335056316</v>
      </c>
      <c r="G36">
        <f t="shared" ca="1" si="2"/>
        <v>24.540917664943684</v>
      </c>
    </row>
    <row r="37" spans="1:7">
      <c r="A37">
        <v>33</v>
      </c>
      <c r="B37">
        <f ca="1">BTF重み係数!B49</f>
        <v>12</v>
      </c>
      <c r="C37">
        <f ca="1">BTF重み係数!C49</f>
        <v>-1.0837284252730144E-4</v>
      </c>
      <c r="D37" s="11">
        <f t="shared" ca="1" si="0"/>
        <v>-7.4514976618117619E-4</v>
      </c>
      <c r="E37">
        <f t="shared" ca="1" si="3"/>
        <v>0.49965071114183957</v>
      </c>
      <c r="F37">
        <f t="shared" ca="1" si="1"/>
        <v>25.017464442908022</v>
      </c>
      <c r="G37">
        <f t="shared" ca="1" si="2"/>
        <v>24.982535557091978</v>
      </c>
    </row>
    <row r="38" spans="1:7">
      <c r="A38">
        <v>34</v>
      </c>
      <c r="B38">
        <f ca="1">BTF重み係数!B50</f>
        <v>13</v>
      </c>
      <c r="C38">
        <f ca="1">BTF重み係数!C50</f>
        <v>2.9308492895152717E-3</v>
      </c>
      <c r="D38" s="11">
        <f t="shared" ca="1" si="0"/>
        <v>2.015192747430607E-2</v>
      </c>
      <c r="E38">
        <f t="shared" ca="1" si="3"/>
        <v>0.50944434364545188</v>
      </c>
      <c r="F38">
        <f t="shared" ca="1" si="1"/>
        <v>24.527782817727406</v>
      </c>
      <c r="G38">
        <f t="shared" ca="1" si="2"/>
        <v>25.472217182272594</v>
      </c>
    </row>
    <row r="39" spans="1:7">
      <c r="A39">
        <v>35</v>
      </c>
      <c r="B39">
        <f ca="1">BTF重み係数!B51</f>
        <v>14</v>
      </c>
      <c r="C39">
        <f ca="1">BTF重み係数!C51</f>
        <v>2.8101561098184797E-3</v>
      </c>
      <c r="D39" s="11">
        <f t="shared" ca="1" si="0"/>
        <v>1.9322065559333499E-2</v>
      </c>
      <c r="E39">
        <f t="shared" ca="1" si="3"/>
        <v>0.50905556773794203</v>
      </c>
      <c r="F39">
        <f t="shared" ca="1" si="1"/>
        <v>24.547221613102899</v>
      </c>
      <c r="G39">
        <f t="shared" ca="1" si="2"/>
        <v>25.452778386897101</v>
      </c>
    </row>
    <row r="40" spans="1:7">
      <c r="A40">
        <v>36</v>
      </c>
      <c r="B40">
        <f ca="1">BTF重み係数!B52</f>
        <v>15</v>
      </c>
      <c r="C40">
        <f ca="1">BTF重み係数!C52</f>
        <v>3.027649891236014E-4</v>
      </c>
      <c r="D40" s="11">
        <f t="shared" ca="1" si="0"/>
        <v>2.0817508851118595E-3</v>
      </c>
      <c r="E40">
        <f t="shared" ca="1" si="3"/>
        <v>0.50097581866251062</v>
      </c>
      <c r="F40">
        <f t="shared" ca="1" si="1"/>
        <v>24.951209066874469</v>
      </c>
      <c r="G40">
        <f t="shared" ca="1" si="2"/>
        <v>25.048790933125531</v>
      </c>
    </row>
    <row r="41" spans="1:7">
      <c r="A41">
        <v>37</v>
      </c>
      <c r="B41">
        <f ca="1">BTF重み係数!B53</f>
        <v>16</v>
      </c>
      <c r="C41">
        <f ca="1">BTF重み係数!C53</f>
        <v>-1.6706503583387544E-3</v>
      </c>
      <c r="D41" s="11">
        <f t="shared" ca="1" si="0"/>
        <v>-1.1487054273518829E-2</v>
      </c>
      <c r="E41">
        <f t="shared" ca="1" si="3"/>
        <v>0.49461579019099133</v>
      </c>
      <c r="F41">
        <f t="shared" ca="1" si="1"/>
        <v>25.269210490450433</v>
      </c>
      <c r="G41">
        <f t="shared" ca="1" si="2"/>
        <v>24.730789509549567</v>
      </c>
    </row>
    <row r="42" spans="1:7">
      <c r="A42">
        <v>38</v>
      </c>
      <c r="B42">
        <f ca="1">BTF重み係数!B54</f>
        <v>17</v>
      </c>
      <c r="C42">
        <f ca="1">BTF重み係数!C54</f>
        <v>-1.5143881332475172E-3</v>
      </c>
      <c r="D42" s="11">
        <f t="shared" ca="1" si="0"/>
        <v>-1.0412626789895778E-2</v>
      </c>
      <c r="E42">
        <f t="shared" ca="1" si="3"/>
        <v>0.49511933956471665</v>
      </c>
      <c r="F42">
        <f t="shared" ca="1" si="1"/>
        <v>25.244033021764167</v>
      </c>
      <c r="G42">
        <f t="shared" ca="1" si="2"/>
        <v>24.755966978235833</v>
      </c>
    </row>
    <row r="43" spans="1:7">
      <c r="A43">
        <v>39</v>
      </c>
      <c r="B43">
        <f ca="1">BTF重み係数!B55</f>
        <v>18</v>
      </c>
      <c r="C43">
        <f ca="1">BTF重み係数!C55</f>
        <v>-1.3505467102001672E-4</v>
      </c>
      <c r="D43" s="11">
        <f t="shared" ca="1" si="0"/>
        <v>-9.286086272664555E-4</v>
      </c>
      <c r="E43">
        <f t="shared" ca="1" si="3"/>
        <v>0.49956471488928855</v>
      </c>
      <c r="F43">
        <f t="shared" ca="1" si="1"/>
        <v>25.021764255535572</v>
      </c>
      <c r="G43">
        <f t="shared" ca="1" si="2"/>
        <v>24.978235744464428</v>
      </c>
    </row>
    <row r="44" spans="1:7">
      <c r="A44">
        <v>40</v>
      </c>
      <c r="B44">
        <f ca="1">BTF重み係数!B56</f>
        <v>19</v>
      </c>
      <c r="C44">
        <f ca="1">BTF重み係数!C56</f>
        <v>6.5645204750992261E-4</v>
      </c>
      <c r="D44" s="11">
        <f t="shared" ca="1" si="0"/>
        <v>4.51363162858762E-3</v>
      </c>
      <c r="E44">
        <f t="shared" ca="1" si="3"/>
        <v>0.50211574377934198</v>
      </c>
      <c r="F44">
        <f t="shared" ca="1" si="1"/>
        <v>24.894212811032901</v>
      </c>
      <c r="G44">
        <f t="shared" ca="1" si="2"/>
        <v>25.105787188967099</v>
      </c>
    </row>
    <row r="45" spans="1:7">
      <c r="B45">
        <f ca="1">BTF重み係数!B57</f>
        <v>20</v>
      </c>
      <c r="C45">
        <f ca="1">BTF重み係数!C57</f>
        <v>2.0127607020164131E-4</v>
      </c>
      <c r="D45" s="11">
        <f t="shared" ca="1" si="0"/>
        <v>1.3839335865979123E-3</v>
      </c>
      <c r="E45">
        <f t="shared" ca="1" si="3"/>
        <v>0.50064871826202761</v>
      </c>
      <c r="F45">
        <f t="shared" ca="1" si="1"/>
        <v>24.967564086898619</v>
      </c>
      <c r="G45">
        <f t="shared" ca="1" si="2"/>
        <v>25.032435913101381</v>
      </c>
    </row>
  </sheetData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9"/>
  <sheetViews>
    <sheetView workbookViewId="0">
      <selection activeCell="E3" sqref="E3"/>
    </sheetView>
  </sheetViews>
  <sheetFormatPr defaultRowHeight="13.5"/>
  <cols>
    <col min="1" max="1" width="12.75" bestFit="1" customWidth="1"/>
    <col min="2" max="2" width="13" bestFit="1" customWidth="1"/>
    <col min="3" max="6" width="13.875" bestFit="1" customWidth="1"/>
    <col min="7" max="7" width="8.25" bestFit="1" customWidth="1"/>
    <col min="8" max="8" width="6.25" bestFit="1" customWidth="1"/>
  </cols>
  <sheetData>
    <row r="1" spans="1:6">
      <c r="A1" t="s">
        <v>55</v>
      </c>
      <c r="B1" t="s">
        <v>54</v>
      </c>
      <c r="C1" t="s">
        <v>51</v>
      </c>
      <c r="D1" t="s">
        <v>50</v>
      </c>
      <c r="E1" t="s">
        <v>52</v>
      </c>
      <c r="F1" t="s">
        <v>53</v>
      </c>
    </row>
    <row r="2" spans="1:6">
      <c r="A2" t="str">
        <f>BTF重み係数!D16</f>
        <v>f[Hz]</v>
      </c>
      <c r="B2" t="str">
        <f>BTF重み係数!F16</f>
        <v>Ω</v>
      </c>
      <c r="C2" t="str">
        <f>BTF重み係数!G16</f>
        <v>Eout(Ω)[dB]</v>
      </c>
      <c r="D2" t="str">
        <f>BTF重み係数!H16</f>
        <v>Ef(Ω)[dB]</v>
      </c>
      <c r="E2" t="str">
        <f>BTF重み係数!I16</f>
        <v>Eg(Ω)[dB]</v>
      </c>
      <c r="F2" t="str">
        <f>BTF重み係数!J16</f>
        <v>|FSM(Ω)[dB]|</v>
      </c>
    </row>
    <row r="3" spans="1:6">
      <c r="A3">
        <f>BTF重み係数!D17</f>
        <v>0</v>
      </c>
      <c r="B3">
        <f>BTF重み係数!F17</f>
        <v>0</v>
      </c>
      <c r="C3">
        <f>BTF重み係数!G17</f>
        <v>9.692958857256859E-3</v>
      </c>
      <c r="D3">
        <f>BTF重み係数!H17</f>
        <v>0</v>
      </c>
      <c r="E3">
        <f>BTF重み係数!I17</f>
        <v>0</v>
      </c>
      <c r="F3">
        <f>BTF重み係数!J17</f>
        <v>0</v>
      </c>
    </row>
    <row r="4" spans="1:6">
      <c r="A4">
        <f>BTF重み係数!D18</f>
        <v>750</v>
      </c>
      <c r="B4">
        <f>BTF重み係数!F18</f>
        <v>3.90625E-3</v>
      </c>
      <c r="C4">
        <f>BTF重み係数!G18</f>
        <v>9.6334827770556582E-3</v>
      </c>
      <c r="D4">
        <f>BTF重み係数!H18</f>
        <v>0</v>
      </c>
      <c r="E4">
        <f>BTF重み係数!I18</f>
        <v>-2.1801433549056788E-4</v>
      </c>
      <c r="F4">
        <f>BTF重み係数!J18</f>
        <v>0</v>
      </c>
    </row>
    <row r="5" spans="1:6">
      <c r="A5">
        <f>BTF重み係数!D19</f>
        <v>1500</v>
      </c>
      <c r="B5">
        <f>BTF重み係数!F19</f>
        <v>7.8125E-3</v>
      </c>
      <c r="C5">
        <f>BTF重み係数!G19</f>
        <v>9.4556522748945014E-3</v>
      </c>
      <c r="D5">
        <f>BTF重み係数!H19</f>
        <v>0</v>
      </c>
      <c r="E5">
        <f>BTF重み係数!I19</f>
        <v>-8.7207047555164187E-4</v>
      </c>
      <c r="F5">
        <f>BTF重み係数!J19</f>
        <v>0</v>
      </c>
    </row>
    <row r="6" spans="1:6">
      <c r="A6">
        <f>BTF重み係数!D20</f>
        <v>2250</v>
      </c>
      <c r="B6">
        <f>BTF重み係数!F20</f>
        <v>1.171875E-2</v>
      </c>
      <c r="C6">
        <f>BTF重み係数!G20</f>
        <v>9.1612559926350506E-3</v>
      </c>
      <c r="D6">
        <f>BTF重み係数!H20</f>
        <v>0</v>
      </c>
      <c r="E6">
        <f>BTF重み係数!I20</f>
        <v>-1.9622078247197501E-3</v>
      </c>
      <c r="F6">
        <f>BTF重み係数!J20</f>
        <v>0</v>
      </c>
    </row>
    <row r="7" spans="1:6">
      <c r="A7">
        <f>BTF重み係数!D21</f>
        <v>3000</v>
      </c>
      <c r="B7">
        <f>BTF重み係数!F21</f>
        <v>1.5625E-2</v>
      </c>
      <c r="C7">
        <f>BTF重み係数!G21</f>
        <v>8.7532597913090506E-3</v>
      </c>
      <c r="D7">
        <f>BTF重み係数!H21</f>
        <v>0</v>
      </c>
      <c r="E7">
        <f>BTF重み係数!I21</f>
        <v>-3.4884920697845316E-3</v>
      </c>
      <c r="F7">
        <f>BTF重み係数!J21</f>
        <v>0</v>
      </c>
    </row>
    <row r="8" spans="1:6">
      <c r="A8">
        <f>BTF重み係数!D22</f>
        <v>3750</v>
      </c>
      <c r="B8">
        <f>BTF重み係数!F22</f>
        <v>1.953125E-2</v>
      </c>
      <c r="C8">
        <f>BTF重み係数!G22</f>
        <v>8.2357840633185651E-3</v>
      </c>
      <c r="D8">
        <f>BTF重み係数!H22</f>
        <v>0</v>
      </c>
      <c r="E8">
        <f>BTF重み係数!I22</f>
        <v>-5.4510151986391598E-3</v>
      </c>
      <c r="F8">
        <f>BTF重み係数!J22</f>
        <v>0</v>
      </c>
    </row>
    <row r="9" spans="1:6">
      <c r="A9">
        <f>BTF重み係数!D23</f>
        <v>4500</v>
      </c>
      <c r="B9">
        <f>BTF重み係数!F23</f>
        <v>2.34375E-2</v>
      </c>
      <c r="C9">
        <f>BTF重み係数!G23</f>
        <v>7.6140722174855699E-3</v>
      </c>
      <c r="D9">
        <f>BTF重み係数!H23</f>
        <v>0</v>
      </c>
      <c r="E9">
        <f>BTF重み係数!I23</f>
        <v>-7.8498955266903397E-3</v>
      </c>
      <c r="F9">
        <f>BTF重み係数!J23</f>
        <v>0</v>
      </c>
    </row>
    <row r="10" spans="1:6">
      <c r="A10">
        <f>BTF重み係数!D24</f>
        <v>5250.0000000000009</v>
      </c>
      <c r="B10">
        <f>BTF重み係数!F24</f>
        <v>2.7343750000000003E-2</v>
      </c>
      <c r="C10">
        <f>BTF重み係数!G24</f>
        <v>6.8944505795019489E-3</v>
      </c>
      <c r="D10">
        <f>BTF重み係数!H24</f>
        <v>0</v>
      </c>
      <c r="E10">
        <f>BTF重み係数!I24</f>
        <v>-1.0685277730837658E-2</v>
      </c>
      <c r="F10">
        <f>BTF重み係数!J24</f>
        <v>0</v>
      </c>
    </row>
    <row r="11" spans="1:6">
      <c r="A11">
        <f>BTF重み係数!D25</f>
        <v>6000</v>
      </c>
      <c r="B11">
        <f>BTF重み係数!F25</f>
        <v>3.125E-2</v>
      </c>
      <c r="C11">
        <f>BTF重み係数!G25</f>
        <v>6.0842800109444494E-3</v>
      </c>
      <c r="D11">
        <f>BTF重み係数!H25</f>
        <v>0</v>
      </c>
      <c r="E11">
        <f>BTF重み係数!I25</f>
        <v>-1.3957332891053754E-2</v>
      </c>
      <c r="F11">
        <f>BTF重み係数!J25</f>
        <v>0</v>
      </c>
    </row>
    <row r="12" spans="1:6">
      <c r="A12">
        <f>BTF重み係数!D26</f>
        <v>6750</v>
      </c>
      <c r="B12">
        <f>BTF重み係数!F26</f>
        <v>3.515625E-2</v>
      </c>
      <c r="C12">
        <f>BTF重み係数!G26</f>
        <v>5.1918996059073675E-3</v>
      </c>
      <c r="D12">
        <f>BTF重み係数!H26</f>
        <v>0</v>
      </c>
      <c r="E12">
        <f>BTF重み係数!I26</f>
        <v>-1.7666258539579961E-2</v>
      </c>
      <c r="F12">
        <f>BTF重み係数!J26</f>
        <v>0</v>
      </c>
    </row>
    <row r="13" spans="1:6">
      <c r="A13">
        <f>BTF重み係数!D27</f>
        <v>7500</v>
      </c>
      <c r="B13">
        <f>BTF重み係数!F27</f>
        <v>3.90625E-2</v>
      </c>
      <c r="C13">
        <f>BTF重み係数!G27</f>
        <v>4.226562872263492E-3</v>
      </c>
      <c r="D13">
        <f>BTF重み係数!H27</f>
        <v>0</v>
      </c>
      <c r="E13">
        <f>BTF重み係数!I27</f>
        <v>-2.1812278717784416E-2</v>
      </c>
      <c r="F13">
        <f>BTF重み係数!J27</f>
        <v>0</v>
      </c>
    </row>
    <row r="14" spans="1:6">
      <c r="A14">
        <f>BTF重み係数!D28</f>
        <v>8250</v>
      </c>
      <c r="B14">
        <f>BTF重み係数!F28</f>
        <v>4.296875E-2</v>
      </c>
      <c r="C14">
        <f>BTF重み係数!G28</f>
        <v>3.1983668454853738E-3</v>
      </c>
      <c r="D14">
        <f>BTF重み係数!H28</f>
        <v>0</v>
      </c>
      <c r="E14">
        <f>BTF重み係数!I28</f>
        <v>-2.6395644040697309E-2</v>
      </c>
      <c r="F14">
        <f>BTF重み係数!J28</f>
        <v>0</v>
      </c>
    </row>
    <row r="15" spans="1:6">
      <c r="A15">
        <f>BTF重み係数!D29</f>
        <v>9000</v>
      </c>
      <c r="B15">
        <f>BTF重み係数!F29</f>
        <v>4.6875E-2</v>
      </c>
      <c r="C15">
        <f>BTF重み係数!G29</f>
        <v>2.1181746148472222E-3</v>
      </c>
      <c r="D15">
        <f>BTF重み係数!H29</f>
        <v>0</v>
      </c>
      <c r="E15">
        <f>BTF重み係数!I29</f>
        <v>-3.1416631769285108E-2</v>
      </c>
      <c r="F15">
        <f>BTF重み係数!J29</f>
        <v>0</v>
      </c>
    </row>
    <row r="16" spans="1:6">
      <c r="A16">
        <f>BTF重み係数!D30</f>
        <v>9750</v>
      </c>
      <c r="B16">
        <f>BTF重み係数!F30</f>
        <v>5.078125E-2</v>
      </c>
      <c r="C16">
        <f>BTF重み係数!G30</f>
        <v>9.9753176511880692E-4</v>
      </c>
      <c r="D16">
        <f>BTF重み係数!H30</f>
        <v>0</v>
      </c>
      <c r="E16">
        <f>BTF重み係数!I30</f>
        <v>-3.6875545890499906E-2</v>
      </c>
      <c r="F16">
        <f>BTF重み係数!J30</f>
        <v>0</v>
      </c>
    </row>
    <row r="17" spans="1:6">
      <c r="A17">
        <f>BTF重み係数!D31</f>
        <v>10500.000000000002</v>
      </c>
      <c r="B17">
        <f>BTF重み係数!F31</f>
        <v>5.4687500000000007E-2</v>
      </c>
      <c r="C17">
        <f>BTF重み係数!G31</f>
        <v>-1.5142274983979211E-4</v>
      </c>
      <c r="D17">
        <f>BTF重み係数!H31</f>
        <v>0</v>
      </c>
      <c r="E17">
        <f>BTF重み係数!I31</f>
        <v>-4.2772717205150503E-2</v>
      </c>
      <c r="F17">
        <f>BTF重み係数!J31</f>
        <v>0</v>
      </c>
    </row>
    <row r="18" spans="1:6">
      <c r="A18">
        <f>BTF重み係数!D32</f>
        <v>11250</v>
      </c>
      <c r="B18">
        <f>BTF重み係数!F32</f>
        <v>5.859375E-2</v>
      </c>
      <c r="C18">
        <f>BTF重み係数!G32</f>
        <v>-1.3160507806441969E-3</v>
      </c>
      <c r="D18">
        <f>BTF重み係数!H32</f>
        <v>0</v>
      </c>
      <c r="E18">
        <f>BTF重み係数!I32</f>
        <v>-4.910850342366304E-2</v>
      </c>
      <c r="F18">
        <f>BTF重み係数!J32</f>
        <v>0</v>
      </c>
    </row>
    <row r="19" spans="1:6">
      <c r="A19">
        <f>BTF重み係数!D33</f>
        <v>12000</v>
      </c>
      <c r="B19">
        <f>BTF重み係数!F33</f>
        <v>6.25E-2</v>
      </c>
      <c r="C19">
        <f>BTF重み係数!G33</f>
        <v>-2.4833136877854206E-3</v>
      </c>
      <c r="D19">
        <f>BTF重み係数!H33</f>
        <v>0</v>
      </c>
      <c r="E19">
        <f>BTF重み係数!I33</f>
        <v>-5.5883289269788854E-2</v>
      </c>
      <c r="F19">
        <f>BTF重み係数!J33</f>
        <v>0</v>
      </c>
    </row>
    <row r="20" spans="1:6">
      <c r="A20">
        <f>BTF重み係数!D34</f>
        <v>12750</v>
      </c>
      <c r="B20">
        <f>BTF重み係数!F34</f>
        <v>6.640625E-2</v>
      </c>
      <c r="C20">
        <f>BTF重み係数!G34</f>
        <v>-3.6398750773276823E-3</v>
      </c>
      <c r="D20">
        <f>BTF重み係数!H34</f>
        <v>0</v>
      </c>
      <c r="E20">
        <f>BTF重み係数!I34</f>
        <v>-6.3097486592306684E-2</v>
      </c>
      <c r="F20">
        <f>BTF重み係数!J34</f>
        <v>0</v>
      </c>
    </row>
    <row r="21" spans="1:6">
      <c r="A21">
        <f>BTF重み係数!D35</f>
        <v>13500</v>
      </c>
      <c r="B21">
        <f>BTF重み係数!F35</f>
        <v>7.03125E-2</v>
      </c>
      <c r="C21">
        <f>BTF重み係数!G35</f>
        <v>-4.772207088341072E-3</v>
      </c>
      <c r="D21">
        <f>BTF重み係数!H35</f>
        <v>0</v>
      </c>
      <c r="E21">
        <f>BTF重み係数!I35</f>
        <v>-7.0751534484832346E-2</v>
      </c>
      <c r="F21">
        <f>BTF重み係数!J35</f>
        <v>0</v>
      </c>
    </row>
    <row r="22" spans="1:6">
      <c r="A22">
        <f>BTF重み係数!D36</f>
        <v>14250</v>
      </c>
      <c r="B22">
        <f>BTF重み係数!F36</f>
        <v>7.421875E-2</v>
      </c>
      <c r="C22">
        <f>BTF重み係数!G36</f>
        <v>-5.8666997831480338E-3</v>
      </c>
      <c r="D22">
        <f>BTF重み係数!H36</f>
        <v>0</v>
      </c>
      <c r="E22">
        <f>BTF重み係数!I36</f>
        <v>-7.8845899413771958E-2</v>
      </c>
      <c r="F22">
        <f>BTF重み係数!J36</f>
        <v>0</v>
      </c>
    </row>
    <row r="23" spans="1:6">
      <c r="A23">
        <f>BTF重み係数!D37</f>
        <v>15000</v>
      </c>
      <c r="B23">
        <f>BTF重み係数!F37</f>
        <v>7.8125E-2</v>
      </c>
      <c r="C23">
        <f>BTF重み係数!G37</f>
        <v>-6.9097732278774436E-3</v>
      </c>
      <c r="D23">
        <f>BTF重み係数!H37</f>
        <v>0</v>
      </c>
      <c r="E23">
        <f>BTF重み係数!I37</f>
        <v>-8.7381075354521609E-2</v>
      </c>
      <c r="F23">
        <f>BTF重み係数!J37</f>
        <v>0</v>
      </c>
    </row>
    <row r="24" spans="1:6">
      <c r="A24">
        <f>BTF重み係数!D38</f>
        <v>15750</v>
      </c>
      <c r="B24">
        <f>BTF重み係数!F38</f>
        <v>8.203125E-2</v>
      </c>
      <c r="C24">
        <f>BTF重み係数!G38</f>
        <v>-7.8879918925352684E-3</v>
      </c>
      <c r="D24">
        <f>BTF重み係数!H38</f>
        <v>0</v>
      </c>
      <c r="E24">
        <f>BTF重み係数!I38</f>
        <v>-9.6357583935999191E-2</v>
      </c>
      <c r="F24">
        <f>BTF重み係数!J38</f>
        <v>0</v>
      </c>
    </row>
    <row r="25" spans="1:6">
      <c r="A25">
        <f>BTF重み係数!D39</f>
        <v>16500</v>
      </c>
      <c r="B25">
        <f>BTF重み係数!F39</f>
        <v>8.59375E-2</v>
      </c>
      <c r="C25">
        <f>BTF重み係数!G39</f>
        <v>-8.7881810440413651E-3</v>
      </c>
      <c r="D25">
        <f>BTF重み係数!H39</f>
        <v>0</v>
      </c>
      <c r="E25">
        <f>BTF重み係数!I39</f>
        <v>-0.10577597459360542</v>
      </c>
      <c r="F25">
        <f>BTF重み係数!J39</f>
        <v>0</v>
      </c>
    </row>
    <row r="26" spans="1:6">
      <c r="A26">
        <f>BTF重み係数!D40</f>
        <v>17250</v>
      </c>
      <c r="B26">
        <f>BTF重み係数!F40</f>
        <v>8.984375E-2</v>
      </c>
      <c r="C26">
        <f>BTF重み係数!G40</f>
        <v>-9.5975448529274088E-3</v>
      </c>
      <c r="D26">
        <f>BTF重み係数!H40</f>
        <v>0</v>
      </c>
      <c r="E26">
        <f>BTF重み係数!I40</f>
        <v>-0.11563682473070383</v>
      </c>
      <c r="F26">
        <f>BTF重み係数!J40</f>
        <v>0</v>
      </c>
    </row>
    <row r="27" spans="1:6">
      <c r="A27">
        <f>BTF重み係数!D41</f>
        <v>18000</v>
      </c>
      <c r="B27">
        <f>BTF重み係数!F41</f>
        <v>9.375E-2</v>
      </c>
      <c r="C27">
        <f>BTF重み係数!G41</f>
        <v>-1.0303785980737969E-2</v>
      </c>
      <c r="D27">
        <f>BTF重み係数!H41</f>
        <v>0</v>
      </c>
      <c r="E27">
        <f>BTF重み係数!I41</f>
        <v>-0.12594073988872867</v>
      </c>
      <c r="F27">
        <f>BTF重み係数!J41</f>
        <v>0</v>
      </c>
    </row>
    <row r="28" spans="1:6">
      <c r="A28">
        <f>BTF重み係数!D42</f>
        <v>18750</v>
      </c>
      <c r="B28">
        <f>BTF重み係数!F42</f>
        <v>9.765625E-2</v>
      </c>
      <c r="C28">
        <f>BTF重み係数!G42</f>
        <v>-1.0895226460063592E-2</v>
      </c>
      <c r="D28">
        <f>BTF重み係数!H42</f>
        <v>0</v>
      </c>
      <c r="E28">
        <f>BTF重み係数!I42</f>
        <v>-0.1366883539260402</v>
      </c>
      <c r="F28">
        <f>BTF重み係数!J42</f>
        <v>0</v>
      </c>
    </row>
    <row r="29" spans="1:6">
      <c r="A29">
        <f>BTF重み係数!D43</f>
        <v>19500</v>
      </c>
      <c r="B29">
        <f>BTF重み係数!F43</f>
        <v>0.1015625</v>
      </c>
      <c r="C29">
        <f>BTF重み係数!G43</f>
        <v>-1.1360929720137861E-2</v>
      </c>
      <c r="D29">
        <f>BTF重み係数!H43</f>
        <v>0</v>
      </c>
      <c r="E29">
        <f>BTF重み係数!I43</f>
        <v>-0.14788032920564581</v>
      </c>
      <c r="F29">
        <f>BTF重み係数!J43</f>
        <v>0</v>
      </c>
    </row>
    <row r="30" spans="1:6">
      <c r="A30">
        <f>BTF重み係数!D44</f>
        <v>20250</v>
      </c>
      <c r="B30">
        <f>BTF重み係数!F44</f>
        <v>0.10546875</v>
      </c>
      <c r="C30">
        <f>BTF重み係数!G44</f>
        <v>-1.1690823646432974E-2</v>
      </c>
      <c r="D30">
        <f>BTF重み係数!H44</f>
        <v>0</v>
      </c>
      <c r="E30">
        <f>BTF重み係数!I44</f>
        <v>-0.15951735679188234</v>
      </c>
      <c r="F30">
        <f>BTF重み係数!J44</f>
        <v>0</v>
      </c>
    </row>
    <row r="31" spans="1:6">
      <c r="A31">
        <f>BTF重み係数!D45</f>
        <v>21000.000000000004</v>
      </c>
      <c r="B31">
        <f>BTF重み係数!F45</f>
        <v>0.10937500000000001</v>
      </c>
      <c r="C31">
        <f>BTF重み係数!G45</f>
        <v>-1.1875824590347396E-2</v>
      </c>
      <c r="D31">
        <f>BTF重み係数!H45</f>
        <v>0</v>
      </c>
      <c r="E31">
        <f>BTF重み係数!I45</f>
        <v>-0.17160015665623637</v>
      </c>
      <c r="F31">
        <f>BTF重み係数!J45</f>
        <v>0</v>
      </c>
    </row>
    <row r="32" spans="1:6">
      <c r="A32">
        <f>BTF重み係数!D46</f>
        <v>21749.999999999996</v>
      </c>
      <c r="B32">
        <f>BTF重み係数!F46</f>
        <v>0.11328124999999999</v>
      </c>
      <c r="C32">
        <f>BTF重み係数!G46</f>
        <v>-1.1907962264233933E-2</v>
      </c>
      <c r="D32">
        <f>BTF重み係数!H46</f>
        <v>0</v>
      </c>
      <c r="E32">
        <f>BTF重み係数!I46</f>
        <v>-0.18412947789239481</v>
      </c>
      <c r="F32">
        <f>BTF重み係数!J46</f>
        <v>0</v>
      </c>
    </row>
    <row r="33" spans="1:6">
      <c r="A33">
        <f>BTF重み係数!D47</f>
        <v>22500</v>
      </c>
      <c r="B33">
        <f>BTF重み係数!F47</f>
        <v>0.1171875</v>
      </c>
      <c r="C33">
        <f>BTF重み係数!G47</f>
        <v>-1.1780505465070323E-2</v>
      </c>
      <c r="D33">
        <f>BTF重み係数!H47</f>
        <v>0</v>
      </c>
      <c r="E33">
        <f>BTF重み係数!I47</f>
        <v>-0.19710609894070583</v>
      </c>
      <c r="F33">
        <f>BTF重み係数!J47</f>
        <v>0</v>
      </c>
    </row>
    <row r="34" spans="1:6">
      <c r="A34">
        <f>BTF重み係数!D48</f>
        <v>23250</v>
      </c>
      <c r="B34">
        <f>BTF重み係数!F48</f>
        <v>0.12109375</v>
      </c>
      <c r="C34">
        <f>BTF重み係数!G48</f>
        <v>-1.1488088567076726E-2</v>
      </c>
      <c r="D34">
        <f>BTF重み係数!H48</f>
        <v>0</v>
      </c>
      <c r="E34">
        <f>BTF重み係数!I48</f>
        <v>-0.21053082782217289</v>
      </c>
      <c r="F34">
        <f>BTF重み係数!J48</f>
        <v>0</v>
      </c>
    </row>
    <row r="35" spans="1:6">
      <c r="A35">
        <f>BTF重み係数!D49</f>
        <v>24000</v>
      </c>
      <c r="B35">
        <f>BTF重み係数!F49</f>
        <v>0.125</v>
      </c>
      <c r="C35">
        <f>BTF重み係数!G49</f>
        <v>-1.102683870726686E-2</v>
      </c>
      <c r="D35">
        <f>BTF重み係数!H49</f>
        <v>0</v>
      </c>
      <c r="E35">
        <f>BTF重み係数!I49</f>
        <v>-0.22440450238215368</v>
      </c>
      <c r="F35">
        <f>BTF重み係数!J49</f>
        <v>0</v>
      </c>
    </row>
    <row r="36" spans="1:6">
      <c r="A36">
        <f>BTF重み係数!D50</f>
        <v>24750</v>
      </c>
      <c r="B36">
        <f>BTF重み係数!F50</f>
        <v>0.12890625</v>
      </c>
      <c r="C36">
        <f>BTF重み係数!G50</f>
        <v>-1.0394503559203919E-2</v>
      </c>
      <c r="D36">
        <f>BTF重み係数!H50</f>
        <v>0</v>
      </c>
      <c r="E36">
        <f>BTF重み係数!I50</f>
        <v>-0.2387279905439246</v>
      </c>
      <c r="F36">
        <f>BTF重み係数!J50</f>
        <v>0</v>
      </c>
    </row>
    <row r="37" spans="1:6">
      <c r="A37">
        <f>BTF重み係数!D51</f>
        <v>25500</v>
      </c>
      <c r="B37">
        <f>BTF重み係数!F51</f>
        <v>0.1328125</v>
      </c>
      <c r="C37">
        <f>BTF重み係数!G51</f>
        <v>-9.590579548153547E-3</v>
      </c>
      <c r="D37">
        <f>BTF重み係数!H51</f>
        <v>0</v>
      </c>
      <c r="E37">
        <f>BTF重み係数!I51</f>
        <v>-0.25350219057228379</v>
      </c>
      <c r="F37">
        <f>BTF重み係数!J51</f>
        <v>0</v>
      </c>
    </row>
    <row r="38" spans="1:6">
      <c r="A38">
        <f>BTF重み係数!D52</f>
        <v>26250</v>
      </c>
      <c r="B38">
        <f>BTF重み係数!F52</f>
        <v>0.13671875</v>
      </c>
      <c r="C38">
        <f>BTF重み係数!G52</f>
        <v>-8.616440305405166E-3</v>
      </c>
      <c r="D38">
        <f>BTF重み係数!H52</f>
        <v>0</v>
      </c>
      <c r="E38">
        <f>BTF重み係数!I52</f>
        <v>-0.26872803134737577</v>
      </c>
      <c r="F38">
        <f>BTF重み係数!J52</f>
        <v>0</v>
      </c>
    </row>
    <row r="39" spans="1:6">
      <c r="A39">
        <f>BTF重み係数!D53</f>
        <v>27000</v>
      </c>
      <c r="B39">
        <f>BTF重み係数!F53</f>
        <v>0.140625</v>
      </c>
      <c r="C39">
        <f>BTF重み係数!G53</f>
        <v>-7.4754650926558888E-3</v>
      </c>
      <c r="D39">
        <f>BTF重み係数!H53</f>
        <v>0</v>
      </c>
      <c r="E39">
        <f>BTF重み係数!I53</f>
        <v>-0.28440647264891838</v>
      </c>
      <c r="F39">
        <f>BTF重み係数!J53</f>
        <v>0</v>
      </c>
    </row>
    <row r="40" spans="1:6">
      <c r="A40">
        <f>BTF重み係数!D54</f>
        <v>27750</v>
      </c>
      <c r="B40">
        <f>BTF重み係数!F54</f>
        <v>0.14453125</v>
      </c>
      <c r="C40">
        <f>BTF重み係数!G54</f>
        <v>-6.1731668488550001E-3</v>
      </c>
      <c r="D40">
        <f>BTF重み係数!H54</f>
        <v>0</v>
      </c>
      <c r="E40">
        <f>BTF重み係数!I54</f>
        <v>-0.30053850545102856</v>
      </c>
      <c r="F40">
        <f>BTF重み係数!J54</f>
        <v>0</v>
      </c>
    </row>
    <row r="41" spans="1:6">
      <c r="A41">
        <f>BTF重み係数!D55</f>
        <v>28500</v>
      </c>
      <c r="B41">
        <f>BTF重み係数!F55</f>
        <v>0.1484375</v>
      </c>
      <c r="C41">
        <f>BTF重み係数!G55</f>
        <v>-4.717319424236986E-3</v>
      </c>
      <c r="D41">
        <f>BTF重み係数!H55</f>
        <v>0</v>
      </c>
      <c r="E41">
        <f>BTF重み係数!I55</f>
        <v>-0.31712515222785986</v>
      </c>
      <c r="F41">
        <f>BTF重み係数!J55</f>
        <v>0</v>
      </c>
    </row>
    <row r="42" spans="1:6">
      <c r="A42">
        <f>BTF重み係数!D56</f>
        <v>29250</v>
      </c>
      <c r="B42">
        <f>BTF重み係数!F56</f>
        <v>0.15234375</v>
      </c>
      <c r="C42">
        <f>BTF重み係数!G56</f>
        <v>-3.1180834709112169E-3</v>
      </c>
      <c r="D42">
        <f>BTF重み係数!H56</f>
        <v>0</v>
      </c>
      <c r="E42">
        <f>BTF重み係数!I56</f>
        <v>-0.33416746727025076</v>
      </c>
      <c r="F42">
        <f>BTF重み係数!J56</f>
        <v>0</v>
      </c>
    </row>
    <row r="43" spans="1:6">
      <c r="A43">
        <f>BTF重み係数!D57</f>
        <v>30000</v>
      </c>
      <c r="B43">
        <f>BTF重み係数!F57</f>
        <v>0.15625</v>
      </c>
      <c r="C43">
        <f>BTF重み係数!G57</f>
        <v>-1.3881303591145066E-3</v>
      </c>
      <c r="D43">
        <f>BTF重み係数!H57</f>
        <v>0</v>
      </c>
      <c r="E43">
        <f>BTF重み係数!I57</f>
        <v>-0.35166653701362433</v>
      </c>
      <c r="F43">
        <f>BTF重み係数!J57</f>
        <v>0</v>
      </c>
    </row>
    <row r="44" spans="1:6">
      <c r="A44">
        <f>BTF重み係数!D58</f>
        <v>30750</v>
      </c>
      <c r="B44">
        <f>BTF重み係数!F58</f>
        <v>0.16015625</v>
      </c>
      <c r="C44">
        <f>BTF重み係数!G58</f>
        <v>4.5723661532868522E-4</v>
      </c>
      <c r="D44">
        <f>BTF重み係数!H58</f>
        <v>0</v>
      </c>
      <c r="E44">
        <f>BTF重み係数!I58</f>
        <v>-0.36962348037734438</v>
      </c>
      <c r="F44">
        <f>BTF重み係数!J58</f>
        <v>0</v>
      </c>
    </row>
    <row r="45" spans="1:6">
      <c r="A45">
        <f>BTF重み係数!D59</f>
        <v>31500</v>
      </c>
      <c r="B45">
        <f>BTF重み係数!F59</f>
        <v>0.1640625</v>
      </c>
      <c r="C45">
        <f>BTF重み係数!G59</f>
        <v>2.3999645690040961E-3</v>
      </c>
      <c r="D45">
        <f>BTF重み係数!H59</f>
        <v>0</v>
      </c>
      <c r="E45">
        <f>BTF重み係数!I59</f>
        <v>-0.38803944911578891</v>
      </c>
      <c r="F45">
        <f>BTF重み係数!J59</f>
        <v>0</v>
      </c>
    </row>
    <row r="46" spans="1:6">
      <c r="A46">
        <f>BTF重み係数!D60</f>
        <v>32250</v>
      </c>
      <c r="B46">
        <f>BTF重み係数!F60</f>
        <v>0.16796875</v>
      </c>
      <c r="C46">
        <f>BTF重み係数!G60</f>
        <v>4.4191378513918946E-3</v>
      </c>
      <c r="D46">
        <f>BTF重み係数!H60</f>
        <v>0</v>
      </c>
      <c r="E46">
        <f>BTF重み係数!I60</f>
        <v>-0.40691562818137972</v>
      </c>
      <c r="F46">
        <f>BTF重み係数!J60</f>
        <v>0</v>
      </c>
    </row>
    <row r="47" spans="1:6">
      <c r="A47">
        <f>BTF重み係数!D61</f>
        <v>33000</v>
      </c>
      <c r="B47">
        <f>BTF重み係数!F61</f>
        <v>0.171875</v>
      </c>
      <c r="C47">
        <f>BTF重み係数!G61</f>
        <v>6.4908703776589052E-3</v>
      </c>
      <c r="D47">
        <f>BTF重み係数!H61</f>
        <v>0</v>
      </c>
      <c r="E47">
        <f>BTF重み係数!I61</f>
        <v>-0.4262532360998445</v>
      </c>
      <c r="F47">
        <f>BTF重み係数!J61</f>
        <v>0</v>
      </c>
    </row>
    <row r="48" spans="1:6">
      <c r="A48">
        <f>BTF重み係数!D62</f>
        <v>33750</v>
      </c>
      <c r="B48">
        <f>BTF重み係数!F62</f>
        <v>0.17578125</v>
      </c>
      <c r="C48">
        <f>BTF重み係数!G62</f>
        <v>8.5882045878510668E-3</v>
      </c>
      <c r="D48">
        <f>BTF重み係数!H62</f>
        <v>0</v>
      </c>
      <c r="E48">
        <f>BTF重み係数!I62</f>
        <v>-0.44605352535793835</v>
      </c>
      <c r="F48">
        <f>BTF重み係数!J62</f>
        <v>0</v>
      </c>
    </row>
    <row r="49" spans="1:6">
      <c r="A49">
        <f>BTF重み係数!D63</f>
        <v>34500</v>
      </c>
      <c r="B49">
        <f>BTF重み係数!F63</f>
        <v>0.1796875</v>
      </c>
      <c r="C49">
        <f>BTF重み係数!G63</f>
        <v>1.0681018218088823E-2</v>
      </c>
      <c r="D49">
        <f>BTF重み係数!H63</f>
        <v>0</v>
      </c>
      <c r="E49">
        <f>BTF重み係数!I63</f>
        <v>-0.4663177828039744</v>
      </c>
      <c r="F49">
        <f>BTF重み係数!J63</f>
        <v>0</v>
      </c>
    </row>
    <row r="50" spans="1:6">
      <c r="A50">
        <f>BTF重み係数!D64</f>
        <v>35250</v>
      </c>
      <c r="B50">
        <f>BTF重み係数!F64</f>
        <v>0.18359375</v>
      </c>
      <c r="C50">
        <f>BTF重み係数!G64</f>
        <v>1.2735940125756197E-2</v>
      </c>
      <c r="D50">
        <f>BTF重み係数!H64</f>
        <v>0</v>
      </c>
      <c r="E50">
        <f>BTF重み係数!I64</f>
        <v>-0.48704733006137818</v>
      </c>
      <c r="F50">
        <f>BTF重み係数!J64</f>
        <v>0</v>
      </c>
    </row>
    <row r="51" spans="1:6">
      <c r="A51">
        <f>BTF重み係数!D65</f>
        <v>36000</v>
      </c>
      <c r="B51">
        <f>BTF重み係数!F65</f>
        <v>0.1875</v>
      </c>
      <c r="C51">
        <f>BTF重み係数!G65</f>
        <v>1.4716276449520192E-2</v>
      </c>
      <c r="D51">
        <f>BTF重み係数!H65</f>
        <v>0</v>
      </c>
      <c r="E51">
        <f>BTF重み係数!I65</f>
        <v>-0.50824352395563865</v>
      </c>
      <c r="F51">
        <f>BTF重み係数!J65</f>
        <v>0</v>
      </c>
    </row>
    <row r="52" spans="1:6">
      <c r="A52">
        <f>BTF重み係数!D66</f>
        <v>36750</v>
      </c>
      <c r="B52">
        <f>BTF重み係数!F66</f>
        <v>0.19140625</v>
      </c>
      <c r="C52">
        <f>BTF重み係数!G66</f>
        <v>1.6581948403740571E-2</v>
      </c>
      <c r="D52">
        <f>BTF重み係数!H66</f>
        <v>0</v>
      </c>
      <c r="E52">
        <f>BTF重み係数!I66</f>
        <v>-0.52990775695491588</v>
      </c>
      <c r="F52">
        <f>BTF重み係数!J66</f>
        <v>0</v>
      </c>
    </row>
    <row r="53" spans="1:6">
      <c r="A53">
        <f>BTF重み係数!D67</f>
        <v>37500</v>
      </c>
      <c r="B53">
        <f>BTF重み係数!F67</f>
        <v>0.1953125</v>
      </c>
      <c r="C53">
        <f>BTF重み係数!G67</f>
        <v>1.82894430043192E-2</v>
      </c>
      <c r="D53">
        <f>BTF重み係数!H67</f>
        <v>0</v>
      </c>
      <c r="E53">
        <f>BTF重み係数!I67</f>
        <v>-0.55204145762466761</v>
      </c>
      <c r="F53">
        <f>BTF重み係数!J67</f>
        <v>0</v>
      </c>
    </row>
    <row r="54" spans="1:6">
      <c r="A54">
        <f>BTF重み係数!D68</f>
        <v>38250</v>
      </c>
      <c r="B54">
        <f>BTF重み係数!F68</f>
        <v>0.19921875</v>
      </c>
      <c r="C54">
        <f>BTF重み係数!G68</f>
        <v>1.979177799702507E-2</v>
      </c>
      <c r="D54">
        <f>BTF重み係数!H68</f>
        <v>0</v>
      </c>
      <c r="E54">
        <f>BTF重み係数!I68</f>
        <v>-0.57464609109662124</v>
      </c>
      <c r="F54">
        <f>BTF重み係数!J68</f>
        <v>0</v>
      </c>
    </row>
    <row r="55" spans="1:6">
      <c r="A55">
        <f>BTF重み係数!D69</f>
        <v>39000</v>
      </c>
      <c r="B55">
        <f>BTF重み係数!F69</f>
        <v>0.203125</v>
      </c>
      <c r="C55">
        <f>BTF重み係数!G69</f>
        <v>2.1038482210247279E-2</v>
      </c>
      <c r="D55">
        <f>BTF重み係数!H69</f>
        <v>0</v>
      </c>
      <c r="E55">
        <f>BTF重み係数!I69</f>
        <v>-0.59772315955244226</v>
      </c>
      <c r="F55">
        <f>BTF重み係数!J69</f>
        <v>0</v>
      </c>
    </row>
    <row r="56" spans="1:6">
      <c r="A56">
        <f>BTF重み係数!D70</f>
        <v>39750</v>
      </c>
      <c r="B56">
        <f>BTF重み係数!F70</f>
        <v>0.20703125</v>
      </c>
      <c r="C56">
        <f>BTF重み係数!G70</f>
        <v>2.1975592480891676E-2</v>
      </c>
      <c r="D56">
        <f>BTF重み係数!H70</f>
        <v>0</v>
      </c>
      <c r="E56">
        <f>BTF重み係数!I70</f>
        <v>-0.62127420272246614</v>
      </c>
      <c r="F56">
        <f>BTF重み係数!J70</f>
        <v>0</v>
      </c>
    </row>
    <row r="57" spans="1:6">
      <c r="A57">
        <f>BTF重み係数!D71</f>
        <v>40500</v>
      </c>
      <c r="B57">
        <f>BTF重み係数!F71</f>
        <v>0.2109375</v>
      </c>
      <c r="C57">
        <f>BTF重み係数!G71</f>
        <v>2.2545668205227399E-2</v>
      </c>
      <c r="D57">
        <f>BTF重み係数!H71</f>
        <v>0</v>
      </c>
      <c r="E57">
        <f>BTF重み係数!I71</f>
        <v>-0.64530079839989596</v>
      </c>
      <c r="F57">
        <f>BTF重み係数!J71</f>
        <v>0</v>
      </c>
    </row>
    <row r="58" spans="1:6">
      <c r="A58">
        <f>BTF重み係数!D72</f>
        <v>41250.000000000007</v>
      </c>
      <c r="B58">
        <f>BTF重み係数!F72</f>
        <v>0.21484375000000003</v>
      </c>
      <c r="C58">
        <f>BTF重み係数!G72</f>
        <v>2.2687824447462673E-2</v>
      </c>
      <c r="D58">
        <f>BTF重み係数!H72</f>
        <v>0</v>
      </c>
      <c r="E58">
        <f>BTF重み係数!I72</f>
        <v>-0.66980456297081548</v>
      </c>
      <c r="F58">
        <f>BTF重み係数!J72</f>
        <v>0</v>
      </c>
    </row>
    <row r="59" spans="1:6">
      <c r="A59">
        <f>BTF重み係数!D73</f>
        <v>42000.000000000007</v>
      </c>
      <c r="B59">
        <f>BTF重み係数!F73</f>
        <v>0.21875000000000003</v>
      </c>
      <c r="C59">
        <f>BTF重み係数!G73</f>
        <v>2.2337784398396371E-2</v>
      </c>
      <c r="D59">
        <f>BTF重み係数!H73</f>
        <v>0</v>
      </c>
      <c r="E59">
        <f>BTF重み係数!I73</f>
        <v>-0.69478715196046847</v>
      </c>
      <c r="F59">
        <f>BTF重み係数!J73</f>
        <v>0</v>
      </c>
    </row>
    <row r="60" spans="1:6">
      <c r="A60">
        <f>BTF重み係数!D74</f>
        <v>42749.999999999993</v>
      </c>
      <c r="B60">
        <f>BTF重み係数!F74</f>
        <v>0.22265624999999997</v>
      </c>
      <c r="C60">
        <f>BTF重み係数!G74</f>
        <v>2.1427951816866565E-2</v>
      </c>
      <c r="D60">
        <f>BTF重み係数!H74</f>
        <v>0</v>
      </c>
      <c r="E60">
        <f>BTF重み係数!I74</f>
        <v>-0.72025026059623265</v>
      </c>
      <c r="F60">
        <f>BTF重み係数!J74</f>
        <v>0</v>
      </c>
    </row>
    <row r="61" spans="1:6">
      <c r="A61">
        <f>BTF重み係数!D75</f>
        <v>43499.999999999993</v>
      </c>
      <c r="B61">
        <f>BTF重み係数!F75</f>
        <v>0.22656249999999997</v>
      </c>
      <c r="C61">
        <f>BTF重み係数!G75</f>
        <v>1.9887503910830388E-2</v>
      </c>
      <c r="D61">
        <f>BTF重み係数!H75</f>
        <v>0</v>
      </c>
      <c r="E61">
        <f>BTF重み係数!I75</f>
        <v>-0.74619562438768261</v>
      </c>
      <c r="F61">
        <f>BTF重み係数!J75</f>
        <v>0</v>
      </c>
    </row>
    <row r="62" spans="1:6">
      <c r="A62">
        <f>BTF重み係数!D76</f>
        <v>44250</v>
      </c>
      <c r="B62">
        <f>BTF重み係数!F76</f>
        <v>0.23046875</v>
      </c>
      <c r="C62">
        <f>BTF重み係数!G76</f>
        <v>1.764250492473899E-2</v>
      </c>
      <c r="D62">
        <f>BTF重み係数!H76</f>
        <v>0</v>
      </c>
      <c r="E62">
        <f>BTF重み係数!I76</f>
        <v>-0.77262501972425968</v>
      </c>
      <c r="F62">
        <f>BTF重み係数!J76</f>
        <v>0</v>
      </c>
    </row>
    <row r="63" spans="1:6">
      <c r="A63">
        <f>BTF重み係数!D77</f>
        <v>45000</v>
      </c>
      <c r="B63">
        <f>BTF重み係数!F77</f>
        <v>0.234375</v>
      </c>
      <c r="C63">
        <f>BTF重み係数!G77</f>
        <v>1.461604049917681E-2</v>
      </c>
      <c r="D63">
        <f>BTF重み係数!H77</f>
        <v>0</v>
      </c>
      <c r="E63">
        <f>BTF重み係数!I77</f>
        <v>-0.79954026449099558</v>
      </c>
      <c r="F63">
        <f>BTF重み係数!J77</f>
        <v>0</v>
      </c>
    </row>
    <row r="64" spans="1:6">
      <c r="A64">
        <f>BTF重み係数!D78</f>
        <v>45750</v>
      </c>
      <c r="B64">
        <f>BTF重み係数!F78</f>
        <v>0.23828125</v>
      </c>
      <c r="C64">
        <f>BTF重み係数!G78</f>
        <v>1.0728372660513035E-2</v>
      </c>
      <c r="D64">
        <f>BTF重み係数!H78</f>
        <v>0</v>
      </c>
      <c r="E64">
        <f>BTF重み係数!I78</f>
        <v>-0.82694321870277965</v>
      </c>
      <c r="F64">
        <f>BTF重み係数!J78</f>
        <v>0</v>
      </c>
    </row>
    <row r="65" spans="1:6">
      <c r="A65">
        <f>BTF重み係数!D79</f>
        <v>46500</v>
      </c>
      <c r="B65">
        <f>BTF重み係数!F79</f>
        <v>0.2421875</v>
      </c>
      <c r="C65">
        <f>BTF重み係数!G79</f>
        <v>5.8971150862156393E-3</v>
      </c>
      <c r="D65">
        <f>BTF重み係数!H79</f>
        <v>0</v>
      </c>
      <c r="E65">
        <f>BTF重み係数!I79</f>
        <v>-0.85483578515770819</v>
      </c>
      <c r="F65">
        <f>BTF重み係数!J79</f>
        <v>0</v>
      </c>
    </row>
    <row r="66" spans="1:6">
      <c r="A66">
        <f>BTF重み係数!D80</f>
        <v>47250</v>
      </c>
      <c r="B66">
        <f>BTF重み係数!F80</f>
        <v>0.24609375</v>
      </c>
      <c r="C66">
        <f>BTF重み係数!G80</f>
        <v>3.7428078794366927E-5</v>
      </c>
      <c r="D66">
        <f>BTF重み係数!H80</f>
        <v>0</v>
      </c>
      <c r="E66">
        <f>BTF重み係数!I80</f>
        <v>-0.88321991011002632</v>
      </c>
      <c r="F66">
        <f>BTF重み係数!J80</f>
        <v>0</v>
      </c>
    </row>
    <row r="67" spans="1:6">
      <c r="A67">
        <f>BTF重み係数!D81</f>
        <v>48000</v>
      </c>
      <c r="B67">
        <f>BTF重み係数!F81</f>
        <v>0.25</v>
      </c>
      <c r="C67">
        <f>BTF重み係数!G81</f>
        <v>-6.9377675286072223E-3</v>
      </c>
      <c r="D67">
        <f>BTF重み係数!H81</f>
        <v>0</v>
      </c>
      <c r="E67">
        <f>BTF重み係数!I81</f>
        <v>-0.91209758396324125</v>
      </c>
      <c r="F67">
        <f>BTF重み係数!J81</f>
        <v>0</v>
      </c>
    </row>
    <row r="68" spans="1:6">
      <c r="A68">
        <f>BTF重み係数!D82</f>
        <v>48750</v>
      </c>
      <c r="B68">
        <f>BTF重み係数!F82</f>
        <v>0.25390625</v>
      </c>
      <c r="C68">
        <f>BTF重み係数!G82</f>
        <v>-1.5117558515311241E-2</v>
      </c>
      <c r="D68">
        <f>BTF重み係数!H82</f>
        <v>-1.3081122801224538E-3</v>
      </c>
      <c r="E68">
        <f>BTF重み係数!I82</f>
        <v>-0.94147084198394704</v>
      </c>
      <c r="F68">
        <f>BTF重み係数!J82</f>
        <v>0</v>
      </c>
    </row>
    <row r="69" spans="1:6">
      <c r="A69">
        <f>BTF重み係数!D83</f>
        <v>49500</v>
      </c>
      <c r="B69">
        <f>BTF重み係数!F83</f>
        <v>0.2578125</v>
      </c>
      <c r="C69">
        <f>BTF重み係数!G83</f>
        <v>-2.4592790640229591E-2</v>
      </c>
      <c r="D69">
        <f>BTF重み係数!H83</f>
        <v>-5.2328431884663112E-3</v>
      </c>
      <c r="E69">
        <f>BTF重み係数!I83</f>
        <v>-0.97134176503700842</v>
      </c>
      <c r="F69">
        <f>BTF重み係数!J83</f>
        <v>0</v>
      </c>
    </row>
    <row r="70" spans="1:6">
      <c r="A70">
        <f>BTF重み係数!D84</f>
        <v>50250</v>
      </c>
      <c r="B70">
        <f>BTF重み係数!F84</f>
        <v>0.26171875</v>
      </c>
      <c r="C70">
        <f>BTF重み係数!G84</f>
        <v>-3.5455804590846948E-2</v>
      </c>
      <c r="D70">
        <f>BTF重み係数!H84</f>
        <v>-1.1775375403941834E-2</v>
      </c>
      <c r="E70">
        <f>BTF重み係数!I84</f>
        <v>-1.0017124803426789</v>
      </c>
      <c r="F70">
        <f>BTF重み係数!J84</f>
        <v>0</v>
      </c>
    </row>
    <row r="71" spans="1:6">
      <c r="A71">
        <f>BTF重み係数!D85</f>
        <v>51000</v>
      </c>
      <c r="B71">
        <f>BTF重み係数!F85</f>
        <v>0.265625</v>
      </c>
      <c r="C71">
        <f>BTF重み係数!G85</f>
        <v>-4.7800158040815888E-2</v>
      </c>
      <c r="D71">
        <f>BTF重み係数!H85</f>
        <v>-2.0937681642538408E-2</v>
      </c>
      <c r="E71">
        <f>BTF重み係数!I85</f>
        <v>-1.0325851622563338</v>
      </c>
      <c r="F71">
        <f>BTF重み係数!J85</f>
        <v>0</v>
      </c>
    </row>
    <row r="72" spans="1:6">
      <c r="A72">
        <f>BTF重み係数!D86</f>
        <v>51750</v>
      </c>
      <c r="B72">
        <f>BTF重み係数!F86</f>
        <v>0.26953125</v>
      </c>
      <c r="C72">
        <f>BTF重み係数!G86</f>
        <v>-6.1720335495740936E-2</v>
      </c>
      <c r="D72">
        <f>BTF重み係数!H86</f>
        <v>-3.272252703829006E-2</v>
      </c>
      <c r="E72">
        <f>BTF重み係数!I86</f>
        <v>-1.0639620330714621</v>
      </c>
      <c r="F72">
        <f>BTF重み係数!J86</f>
        <v>0</v>
      </c>
    </row>
    <row r="73" spans="1:6">
      <c r="A73">
        <f>BTF重み係数!D87</f>
        <v>52500</v>
      </c>
      <c r="B73">
        <f>BTF重み係数!F87</f>
        <v>0.2734375</v>
      </c>
      <c r="C73">
        <f>BTF重み係数!G87</f>
        <v>-7.7311447742230033E-2</v>
      </c>
      <c r="D73">
        <f>BTF重み係数!H87</f>
        <v>-4.713347248518799E-2</v>
      </c>
      <c r="E73">
        <f>BTF重み係数!I87</f>
        <v>-1.0958453638466381</v>
      </c>
      <c r="F73">
        <f>BTF重み係数!J87</f>
        <v>0</v>
      </c>
    </row>
    <row r="74" spans="1:6">
      <c r="A74">
        <f>BTF重み係数!D88</f>
        <v>53250</v>
      </c>
      <c r="B74">
        <f>BTF重み係数!F88</f>
        <v>0.27734375</v>
      </c>
      <c r="C74">
        <f>BTF重み係数!G88</f>
        <v>-9.4668922832493618E-2</v>
      </c>
      <c r="D74">
        <f>BTF重み係数!H88</f>
        <v>-6.4174878948623559E-2</v>
      </c>
      <c r="E74">
        <f>BTF重み係数!I88</f>
        <v>-1.1282374752571818</v>
      </c>
      <c r="F74">
        <f>BTF重み係数!J88</f>
        <v>0</v>
      </c>
    </row>
    <row r="75" spans="1:6">
      <c r="A75">
        <f>BTF重み係数!D89</f>
        <v>54000</v>
      </c>
      <c r="B75">
        <f>BTF重み係数!F89</f>
        <v>0.28125</v>
      </c>
      <c r="C75">
        <f>BTF重み係数!G89</f>
        <v>-0.11388819063523863</v>
      </c>
      <c r="D75">
        <f>BTF重み係数!H89</f>
        <v>-8.3851912757468533E-2</v>
      </c>
      <c r="E75">
        <f>BTF重み係数!I89</f>
        <v>-1.1611407384722687</v>
      </c>
      <c r="F75">
        <f>BTF重み係数!J89</f>
        <v>0</v>
      </c>
    </row>
    <row r="76" spans="1:6">
      <c r="A76">
        <f>BTF重み係数!D90</f>
        <v>54750</v>
      </c>
      <c r="B76">
        <f>BTF重み係数!F90</f>
        <v>0.28515625</v>
      </c>
      <c r="C76">
        <f>BTF重み係数!G90</f>
        <v>-0.13506436306324213</v>
      </c>
      <c r="D76">
        <f>BTF重み係数!H90</f>
        <v>-0.10617055189050356</v>
      </c>
      <c r="E76">
        <f>BTF重み係数!I90</f>
        <v>-1.1945575760582627</v>
      </c>
      <c r="F76">
        <f>BTF重み係数!J90</f>
        <v>0</v>
      </c>
    </row>
    <row r="77" spans="1:6">
      <c r="A77">
        <f>BTF重み係数!D91</f>
        <v>55500</v>
      </c>
      <c r="B77">
        <f>BTF重み係数!F91</f>
        <v>0.2890625</v>
      </c>
      <c r="C77">
        <f>BTF重み係数!G91</f>
        <v>-0.15829191214915825</v>
      </c>
      <c r="D77">
        <f>BTF重み係数!H91</f>
        <v>-0.13113759327347296</v>
      </c>
      <c r="E77">
        <f>BTF重み係数!I91</f>
        <v>-1.2284904629090969</v>
      </c>
      <c r="F77">
        <f>BTF重み係数!J91</f>
        <v>0</v>
      </c>
    </row>
    <row r="78" spans="1:6">
      <c r="A78">
        <f>BTF重み係数!D92</f>
        <v>56250</v>
      </c>
      <c r="B78">
        <f>BTF重み係数!F92</f>
        <v>0.29296875</v>
      </c>
      <c r="C78">
        <f>BTF重み係数!G92</f>
        <v>-0.18366434818486022</v>
      </c>
      <c r="D78">
        <f>BTF重み係数!H92</f>
        <v>-0.15876066110581821</v>
      </c>
      <c r="E78">
        <f>BTF重み係数!I92</f>
        <v>-1.2629419272045488</v>
      </c>
      <c r="F78">
        <f>BTF重み係数!J92</f>
        <v>0</v>
      </c>
    </row>
    <row r="79" spans="1:6">
      <c r="A79">
        <f>BTF重み係数!D93</f>
        <v>57000</v>
      </c>
      <c r="B79">
        <f>BTF重み係数!F93</f>
        <v>0.296875</v>
      </c>
      <c r="C79">
        <f>BTF重み係数!G93</f>
        <v>-0.21127390016617015</v>
      </c>
      <c r="D79">
        <f>BTF重み係数!H93</f>
        <v>-0.18904821623888429</v>
      </c>
      <c r="E79">
        <f>BTF重み係数!I93</f>
        <v>-1.2979145513972747</v>
      </c>
      <c r="F79">
        <f>BTF重み係数!J93</f>
        <v>0</v>
      </c>
    </row>
    <row r="80" spans="1:6">
      <c r="A80">
        <f>BTF重み係数!D94</f>
        <v>57750</v>
      </c>
      <c r="B80">
        <f>BTF重み係数!F94</f>
        <v>0.30078125</v>
      </c>
      <c r="C80">
        <f>BTF重み係数!G94</f>
        <v>-0.24121120079698521</v>
      </c>
      <c r="D80">
        <f>BTF重み係数!H94</f>
        <v>-0.22200956663029267</v>
      </c>
      <c r="E80">
        <f>BTF重み係数!I94</f>
        <v>-1.3334109732295336</v>
      </c>
      <c r="F80">
        <f>BTF重み係数!J94</f>
        <v>0</v>
      </c>
    </row>
    <row r="81" spans="1:6">
      <c r="A81">
        <f>BTF重み係数!D95</f>
        <v>58500</v>
      </c>
      <c r="B81">
        <f>BTF重み係数!F95</f>
        <v>0.3046875</v>
      </c>
      <c r="C81">
        <f>BTF重み係数!G95</f>
        <v>-0.27356497830429916</v>
      </c>
      <c r="D81">
        <f>BTF重み係数!H95</f>
        <v>-0.25765487890217298</v>
      </c>
      <c r="E81">
        <f>BTF重み係数!I95</f>
        <v>-1.3694338867805431</v>
      </c>
      <c r="F81">
        <f>BTF重み係数!J95</f>
        <v>0</v>
      </c>
    </row>
    <row r="82" spans="1:6">
      <c r="A82">
        <f>BTF重み係数!D96</f>
        <v>59250</v>
      </c>
      <c r="B82">
        <f>BTF重み係数!F96</f>
        <v>0.30859375</v>
      </c>
      <c r="C82">
        <f>BTF重み係数!G96</f>
        <v>-0.3084217573017542</v>
      </c>
      <c r="D82">
        <f>BTF重み係数!H96</f>
        <v>-0.295995191034086</v>
      </c>
      <c r="E82">
        <f>BTF重み係数!I96</f>
        <v>-1.4059860435454699</v>
      </c>
      <c r="F82">
        <f>BTF重み係数!J96</f>
        <v>0</v>
      </c>
    </row>
    <row r="83" spans="1:6">
      <c r="A83">
        <f>BTF重み係数!D97</f>
        <v>60000</v>
      </c>
      <c r="B83">
        <f>BTF重み係数!F97</f>
        <v>0.3125</v>
      </c>
      <c r="C83">
        <f>BTF重み係数!G97</f>
        <v>-0.34586557091428338</v>
      </c>
      <c r="D83">
        <f>BTF重み係数!H97</f>
        <v>-0.33704242622473074</v>
      </c>
      <c r="E83">
        <f>BTF重み係数!I97</f>
        <v>-1.4430702535470603</v>
      </c>
      <c r="F83">
        <f>BTF重み係数!J97</f>
        <v>0</v>
      </c>
    </row>
    <row r="84" spans="1:6">
      <c r="A84">
        <f>BTF重み係数!D98</f>
        <v>60750</v>
      </c>
      <c r="B84">
        <f>BTF重み係数!F98</f>
        <v>0.31640625</v>
      </c>
      <c r="C84">
        <f>BTF重み係数!G98</f>
        <v>-0.38597768634322766</v>
      </c>
      <c r="D84">
        <f>BTF重み係数!H98</f>
        <v>-0.38080940795995322</v>
      </c>
      <c r="E84">
        <f>BTF重み係数!I98</f>
        <v>-1.4806893864810124</v>
      </c>
      <c r="F84">
        <f>BTF重み係数!J98</f>
        <v>0</v>
      </c>
    </row>
    <row r="85" spans="1:6">
      <c r="A85">
        <f>BTF重み係数!D99</f>
        <v>61500</v>
      </c>
      <c r="B85">
        <f>BTF重み係数!F99</f>
        <v>0.3203125</v>
      </c>
      <c r="C85">
        <f>BTF重み係数!G99</f>
        <v>-0.4288363460101503</v>
      </c>
      <c r="D85">
        <f>BTF重み係数!H99</f>
        <v>-0.4273098763281718</v>
      </c>
      <c r="E85">
        <f>BTF重み係数!I99</f>
        <v>-1.5188463728961872</v>
      </c>
      <c r="F85">
        <f>BTF重み係数!J99</f>
        <v>0</v>
      </c>
    </row>
    <row r="86" spans="1:6">
      <c r="A86">
        <f>BTF重み係数!D100</f>
        <v>62250</v>
      </c>
      <c r="B86">
        <f>BTF重み係数!F100</f>
        <v>0.32421875</v>
      </c>
      <c r="C86">
        <f>BTF重み係数!G100</f>
        <v>-0.47451652637091302</v>
      </c>
      <c r="D86">
        <f>BTF重み係数!H100</f>
        <v>-0.47655850562817392</v>
      </c>
      <c r="E86">
        <f>BTF重み係数!I100</f>
        <v>-1.5575442054108237</v>
      </c>
      <c r="F86">
        <f>BTF重み係数!J100</f>
        <v>0</v>
      </c>
    </row>
    <row r="87" spans="1:6">
      <c r="A87">
        <f>BTF重み係数!D101</f>
        <v>63000</v>
      </c>
      <c r="B87">
        <f>BTF重み係数!F101</f>
        <v>0.328125</v>
      </c>
      <c r="C87">
        <f>BTF重み係数!G101</f>
        <v>-0.52308971643958069</v>
      </c>
      <c r="D87">
        <f>BTF重み係数!H101</f>
        <v>-0.52857092331820799</v>
      </c>
      <c r="E87">
        <f>BTF重み係数!I101</f>
        <v>-1.5967859399659678</v>
      </c>
      <c r="F87">
        <f>BTF重み係数!J101</f>
        <v>0</v>
      </c>
    </row>
    <row r="88" spans="1:6">
      <c r="A88">
        <f>BTF重み係数!D102</f>
        <v>63750</v>
      </c>
      <c r="B88">
        <f>BTF重み係数!F102</f>
        <v>0.33203125</v>
      </c>
      <c r="C88">
        <f>BTF重み係数!G102</f>
        <v>-0.57462371800633505</v>
      </c>
      <c r="D88">
        <f>BTF重み係数!H102</f>
        <v>-0.58336373035957978</v>
      </c>
      <c r="E88">
        <f>BTF重み係数!I102</f>
        <v>-1.63657469711738</v>
      </c>
      <c r="F88">
        <f>BTF重み係数!J102</f>
        <v>0</v>
      </c>
    </row>
    <row r="89" spans="1:6">
      <c r="A89">
        <f>BTF重み係数!D103</f>
        <v>64500</v>
      </c>
      <c r="B89">
        <f>BTF重み係数!F103</f>
        <v>0.3359375</v>
      </c>
      <c r="C89">
        <f>BTF重み係数!G103</f>
        <v>-0.62918246947387058</v>
      </c>
      <c r="D89">
        <f>BTF重み係数!H103</f>
        <v>-0.64095452301247791</v>
      </c>
      <c r="E89">
        <f>BTF重み係数!I103</f>
        <v>-1.676913663367221</v>
      </c>
      <c r="F89">
        <f>BTF重み係数!J103</f>
        <v>0</v>
      </c>
    </row>
    <row r="90" spans="1:6">
      <c r="A90">
        <f>BTF重み係数!D104</f>
        <v>65250</v>
      </c>
      <c r="B90">
        <f>BTF重み係数!F104</f>
        <v>0.33984375</v>
      </c>
      <c r="C90">
        <f>BTF重み係数!G104</f>
        <v>-0.68682589517430515</v>
      </c>
      <c r="D90">
        <f>BTF重み係数!H104</f>
        <v>-0.70136191614654142</v>
      </c>
      <c r="E90">
        <f>BTF重み係数!I104</f>
        <v>-1.7178060925368979</v>
      </c>
      <c r="F90">
        <f>BTF重み係数!J104</f>
        <v>0</v>
      </c>
    </row>
    <row r="91" spans="1:6">
      <c r="A91">
        <f>BTF重み係数!D105</f>
        <v>66000</v>
      </c>
      <c r="B91">
        <f>BTF重み係数!F105</f>
        <v>0.34375</v>
      </c>
      <c r="C91">
        <f>BTF重み係数!G105</f>
        <v>-0.7476097819622467</v>
      </c>
      <c r="D91">
        <f>BTF重み係数!H105</f>
        <v>-0.76460556813382219</v>
      </c>
      <c r="E91">
        <f>BTF重み係数!I105</f>
        <v>-1.7592553071824932</v>
      </c>
      <c r="F91">
        <f>BTF重み係数!J105</f>
        <v>0</v>
      </c>
    </row>
    <row r="92" spans="1:6">
      <c r="A92">
        <f>BTF重み係数!D106</f>
        <v>66750</v>
      </c>
      <c r="B92">
        <f>BTF重み係数!F106</f>
        <v>0.34765625</v>
      </c>
      <c r="C92">
        <f>BTF重み係数!G106</f>
        <v>-0.81158568480893856</v>
      </c>
      <c r="D92">
        <f>BTF重み係数!H106</f>
        <v>-0.83070620739725443</v>
      </c>
      <c r="E92">
        <f>BTF重み係数!I106</f>
        <v>-1.8012647000542357</v>
      </c>
      <c r="F92">
        <f>BTF重み係数!J106</f>
        <v>0</v>
      </c>
    </row>
    <row r="93" spans="1:6">
      <c r="A93">
        <f>BTF重み係数!D107</f>
        <v>67500</v>
      </c>
      <c r="B93">
        <f>BTF重み係数!F107</f>
        <v>0.3515625</v>
      </c>
      <c r="C93">
        <f>BTF重み係数!G107</f>
        <v>-0.87880086304682759</v>
      </c>
      <c r="D93">
        <f>BTF重み係数!H107</f>
        <v>-0.89968566069359102</v>
      </c>
      <c r="E93">
        <f>BTF重み係数!I107</f>
        <v>-1.8438377356015989</v>
      </c>
      <c r="F93">
        <f>BTF重み係数!J107</f>
        <v>0</v>
      </c>
    </row>
    <row r="94" spans="1:6">
      <c r="A94">
        <f>BTF重み係数!D108</f>
        <v>68250</v>
      </c>
      <c r="B94">
        <f>BTF重み係数!F108</f>
        <v>0.35546875</v>
      </c>
      <c r="C94">
        <f>BTF重み係数!G108</f>
        <v>-0.9492982488311813</v>
      </c>
      <c r="D94">
        <f>BTF重み係数!H108</f>
        <v>-0.97156688321602747</v>
      </c>
      <c r="E94">
        <f>BTF重み係数!I108</f>
        <v>-1.8869779515256258</v>
      </c>
      <c r="F94">
        <f>BTF重み係数!J108</f>
        <v>0</v>
      </c>
    </row>
    <row r="95" spans="1:6">
      <c r="A95">
        <f>BTF重み係数!D109</f>
        <v>69000</v>
      </c>
      <c r="B95">
        <f>BTF重み係数!F109</f>
        <v>0.359375</v>
      </c>
      <c r="C95">
        <f>BTF重み係数!G109</f>
        <v>-1.0231164492946969</v>
      </c>
      <c r="D95">
        <f>BTF重み係数!H109</f>
        <v>-1.0463739906084648</v>
      </c>
      <c r="E95">
        <f>BTF重み係数!I109</f>
        <v>-1.9306889603801403</v>
      </c>
      <c r="F95">
        <f>BTF重み係数!J109</f>
        <v>0</v>
      </c>
    </row>
    <row r="96" spans="1:6">
      <c r="A96">
        <f>BTF重み係数!D110</f>
        <v>69750</v>
      </c>
      <c r="B96">
        <f>BTF重み係数!F110</f>
        <v>0.36328125</v>
      </c>
      <c r="C96">
        <f>BTF重み係数!G110</f>
        <v>-1.1002897837697454</v>
      </c>
      <c r="D96">
        <f>BTF重み係数!H110</f>
        <v>-1.1241322929905739</v>
      </c>
      <c r="E96">
        <f>BTF重み係数!I110</f>
        <v>-1.9749744512236496</v>
      </c>
      <c r="F96">
        <f>BTF重み係数!J110</f>
        <v>0</v>
      </c>
    </row>
    <row r="97" spans="1:6">
      <c r="A97">
        <f>BTF重み係数!D111</f>
        <v>70500</v>
      </c>
      <c r="B97">
        <f>BTF重み係数!F111</f>
        <v>0.3671875</v>
      </c>
      <c r="C97">
        <f>BTF重み係数!G111</f>
        <v>-1.1808483573393285</v>
      </c>
      <c r="D97">
        <f>BTF重み係数!H111</f>
        <v>-1.2048683311005763</v>
      </c>
      <c r="E97">
        <f>BTF重み係数!I111</f>
        <v>-2.0198381913237089</v>
      </c>
      <c r="F97">
        <f>BTF重み係数!J111</f>
        <v>0</v>
      </c>
    </row>
    <row r="98" spans="1:6">
      <c r="A98">
        <f>BTF重み係数!D112</f>
        <v>71250</v>
      </c>
      <c r="B98">
        <f>BTF重み係数!F112</f>
        <v>0.37109375</v>
      </c>
      <c r="C98">
        <f>BTF重み係数!G112</f>
        <v>-1.2648181718487912</v>
      </c>
      <c r="D98">
        <f>BTF重み係数!H112</f>
        <v>-1.2886099146710659</v>
      </c>
      <c r="E98">
        <f>BTF重み係数!I112</f>
        <v>-2.0652840279157254</v>
      </c>
      <c r="F98">
        <f>BTF重み係数!J112</f>
        <v>0</v>
      </c>
    </row>
    <row r="99" spans="1:6">
      <c r="A99">
        <f>BTF重み係数!D113</f>
        <v>72000</v>
      </c>
      <c r="B99">
        <f>BTF重み係数!F113</f>
        <v>0.375</v>
      </c>
      <c r="C99">
        <f>BTF重み係数!G113</f>
        <v>-1.3522212753642942</v>
      </c>
      <c r="D99">
        <f>BTF重み係数!H113</f>
        <v>-1.3753861631621744</v>
      </c>
      <c r="E99">
        <f>BTF重み係数!I113</f>
        <v>-2.1113158900181404</v>
      </c>
      <c r="F99">
        <f>BTF重み係数!J113</f>
        <v>0</v>
      </c>
    </row>
    <row r="100" spans="1:6">
      <c r="A100">
        <f>BTF重み係数!D114</f>
        <v>72750</v>
      </c>
      <c r="B100">
        <f>BTF重み係数!F114</f>
        <v>0.37890625</v>
      </c>
      <c r="C100">
        <f>BTF重み係数!G114</f>
        <v>-1.4430759508978699</v>
      </c>
      <c r="D100">
        <f>BTF重み係数!H114</f>
        <v>-1.4652275489861681</v>
      </c>
      <c r="E100">
        <f>BTF重み係数!I114</f>
        <v>-2.1579377903061161</v>
      </c>
      <c r="F100">
        <f>BTF重み係数!J114</f>
        <v>0</v>
      </c>
    </row>
    <row r="101" spans="1:6">
      <c r="A101">
        <f>BTF重み係数!D115</f>
        <v>73500</v>
      </c>
      <c r="B101">
        <f>BTF重み係数!F115</f>
        <v>0.3828125</v>
      </c>
      <c r="C101">
        <f>BTF重み係数!G115</f>
        <v>-1.5373969450303873</v>
      </c>
      <c r="D101">
        <f>BTF重み係数!H115</f>
        <v>-1.5581659433681008</v>
      </c>
      <c r="E101">
        <f>BTF重み係数!I115</f>
        <v>-2.2051538270458715</v>
      </c>
      <c r="F101">
        <f>BTF重み係数!J115</f>
        <v>0</v>
      </c>
    </row>
    <row r="102" spans="1:6">
      <c r="A102">
        <f>BTF重み係数!D116</f>
        <v>74250</v>
      </c>
      <c r="B102">
        <f>BTF重み係数!F116</f>
        <v>0.38671875</v>
      </c>
      <c r="C102">
        <f>BTF重み係数!G116</f>
        <v>-1.6351957368512782</v>
      </c>
      <c r="D102">
        <f>BTF重み係数!H116</f>
        <v>-1.6542346649985229</v>
      </c>
      <c r="E102">
        <f>BTF重み係数!I116</f>
        <v>-2.2529681860919717</v>
      </c>
      <c r="F102">
        <f>BTF重み係数!J116</f>
        <v>0</v>
      </c>
    </row>
    <row r="103" spans="1:6">
      <c r="A103">
        <f>BTF重み係数!D117</f>
        <v>75000</v>
      </c>
      <c r="B103">
        <f>BTF重み係数!F117</f>
        <v>0.390625</v>
      </c>
      <c r="C103">
        <f>BTF重み係数!G117</f>
        <v>-1.7364808473950777</v>
      </c>
      <c r="D103">
        <f>BTF重み係数!H117</f>
        <v>-1.7534685316467007</v>
      </c>
      <c r="E103">
        <f>BTF重み係数!I117</f>
        <v>-2.3013851429499179</v>
      </c>
      <c r="F103">
        <f>BTF重み係数!J117</f>
        <v>0</v>
      </c>
    </row>
    <row r="104" spans="1:6">
      <c r="A104">
        <f>BTF重み係数!D118</f>
        <v>75750</v>
      </c>
      <c r="B104">
        <f>BTF重み係数!F118</f>
        <v>0.39453125</v>
      </c>
      <c r="C104">
        <f>BTF重み係数!G118</f>
        <v>-1.8412581894893967</v>
      </c>
      <c r="D104">
        <f>BTF重み係数!H118</f>
        <v>-1.855903914916136</v>
      </c>
      <c r="E104">
        <f>BTF重み係数!I118</f>
        <v>-2.3504090649065508</v>
      </c>
      <c r="F104">
        <f>BTF重み係数!J118</f>
        <v>0</v>
      </c>
    </row>
    <row r="105" spans="1:6">
      <c r="A105">
        <f>BTF重み係数!D119</f>
        <v>76500</v>
      </c>
      <c r="B105">
        <f>BTF重み係数!F119</f>
        <v>0.3984375</v>
      </c>
      <c r="C105">
        <f>BTF重み係数!G119</f>
        <v>-1.9495314576354232</v>
      </c>
      <c r="D105">
        <f>BTF重み係数!H119</f>
        <v>-1.9615787983388311</v>
      </c>
      <c r="E105">
        <f>BTF重み係数!I119</f>
        <v>-2.4000444132308316</v>
      </c>
      <c r="F105">
        <f>BTF重み係数!J119</f>
        <v>0</v>
      </c>
    </row>
    <row r="106" spans="1:6">
      <c r="A106">
        <f>BTF重み係数!D120</f>
        <v>77250</v>
      </c>
      <c r="B106">
        <f>BTF重み係数!F120</f>
        <v>0.40234375</v>
      </c>
      <c r="C106">
        <f>BTF重み係数!G120</f>
        <v>-2.0613025572220605</v>
      </c>
      <c r="D106">
        <f>BTF重み係数!H120</f>
        <v>-2.0705328390205882</v>
      </c>
      <c r="E106">
        <f>BTF重み係数!I120</f>
        <v>-2.4502957454477565</v>
      </c>
      <c r="F106">
        <f>BTF重み係数!J120</f>
        <v>0</v>
      </c>
    </row>
    <row r="107" spans="1:6">
      <c r="A107">
        <f>BTF重み係数!D121</f>
        <v>78000</v>
      </c>
      <c r="B107">
        <f>BTF重み係数!F121</f>
        <v>0.40625</v>
      </c>
      <c r="C107">
        <f>BTF重み係数!G121</f>
        <v>-2.1765720720278972</v>
      </c>
      <c r="D107">
        <f>BTF重み係数!H121</f>
        <v>-2.1828074330668703</v>
      </c>
      <c r="E107">
        <f>BTF重み係数!I121</f>
        <v>-2.5011677176882028</v>
      </c>
      <c r="F107">
        <f>BTF重み係数!J121</f>
        <v>0</v>
      </c>
    </row>
    <row r="108" spans="1:6">
      <c r="A108">
        <f>BTF重み係数!D122</f>
        <v>78750</v>
      </c>
      <c r="B108">
        <f>BTF重み係数!F122</f>
        <v>0.41015625</v>
      </c>
      <c r="C108">
        <f>BTF重み係数!G122</f>
        <v>-2.2953397685957371</v>
      </c>
      <c r="D108">
        <f>BTF重み係数!H122</f>
        <v>-2.298445785037686</v>
      </c>
      <c r="E108">
        <f>BTF重み係数!I122</f>
        <v>-2.5526650871177177</v>
      </c>
      <c r="F108">
        <f>BTF重み係数!J122</f>
        <v>0</v>
      </c>
    </row>
    <row r="109" spans="1:6">
      <c r="A109">
        <f>BTF重み係数!D123</f>
        <v>79500</v>
      </c>
      <c r="B109">
        <f>BTF重み係数!F123</f>
        <v>0.4140625</v>
      </c>
      <c r="C109">
        <f>BTF重み係数!G123</f>
        <v>-2.4176051356736536</v>
      </c>
      <c r="D109">
        <f>BTF重み係数!H123</f>
        <v>-2.4174929817003599</v>
      </c>
      <c r="E109">
        <f>BTF重み係数!I123</f>
        <v>-2.6047927144473282</v>
      </c>
      <c r="F109">
        <f>BTF重み係数!J123</f>
        <v>0</v>
      </c>
    </row>
    <row r="110" spans="1:6">
      <c r="A110">
        <f>BTF重み係数!D124</f>
        <v>80250</v>
      </c>
      <c r="B110">
        <f>BTF重み係数!F124</f>
        <v>0.41796875</v>
      </c>
      <c r="C110">
        <f>BTF重み係数!G124</f>
        <v>-2.5433679565109104</v>
      </c>
      <c r="D110">
        <f>BTF重み係数!H124</f>
        <v>-2.5399960703716773</v>
      </c>
      <c r="E110">
        <f>BTF重み係数!I124</f>
        <v>-2.657555566529668</v>
      </c>
      <c r="F110">
        <f>BTF重み係数!J124</f>
        <v>0</v>
      </c>
    </row>
    <row r="111" spans="1:6">
      <c r="A111">
        <f>BTF重み係数!D125</f>
        <v>81000</v>
      </c>
      <c r="B111">
        <f>BTF重み係数!F125</f>
        <v>0.421875</v>
      </c>
      <c r="C111">
        <f>BTF重み係数!G125</f>
        <v>-2.6726289113810777</v>
      </c>
      <c r="D111">
        <f>BTF重み係数!H125</f>
        <v>-2.6660041421652974</v>
      </c>
      <c r="E111">
        <f>BTF重み係数!I125</f>
        <v>-2.7109587190437834</v>
      </c>
      <c r="F111">
        <f>BTF重み係数!J125</f>
        <v>0</v>
      </c>
    </row>
    <row r="112" spans="1:6">
      <c r="A112">
        <f>BTF重み係数!D126</f>
        <v>81750.000000000015</v>
      </c>
      <c r="B112">
        <f>BTF重み係数!F126</f>
        <v>0.42578125000000006</v>
      </c>
      <c r="C112">
        <f>BTF重み係数!G126</f>
        <v>-2.8053902072863259</v>
      </c>
      <c r="D112">
        <f>BTF重み係数!H126</f>
        <v>-2.7955684204873203</v>
      </c>
      <c r="E112">
        <f>BTF重み係数!I126</f>
        <v>-2.7650073592722451</v>
      </c>
      <c r="F112">
        <f>BTF重み係数!J126</f>
        <v>0</v>
      </c>
    </row>
    <row r="113" spans="1:6">
      <c r="A113">
        <f>BTF重み係数!D127</f>
        <v>82500.000000000015</v>
      </c>
      <c r="B113">
        <f>BTF重み係数!F127</f>
        <v>0.42968750000000006</v>
      </c>
      <c r="C113">
        <f>BTF重み係数!G127</f>
        <v>-2.9416562313832255</v>
      </c>
      <c r="D113">
        <f>BTF重み係数!H127</f>
        <v>-2.9287423551523366</v>
      </c>
      <c r="E113">
        <f>BTF重み係数!I127</f>
        <v>-2.8197067889742722</v>
      </c>
      <c r="F113">
        <f>BTF重み係数!J127</f>
        <v>0</v>
      </c>
    </row>
    <row r="114" spans="1:6">
      <c r="A114">
        <f>BTF重み係数!D128</f>
        <v>83250.000000000015</v>
      </c>
      <c r="B114">
        <f>BTF重み係数!F128</f>
        <v>0.43359375000000006</v>
      </c>
      <c r="C114">
        <f>BTF重み係数!G128</f>
        <v>-3.0814342242717725</v>
      </c>
      <c r="D114">
        <f>BTF重み係数!H128</f>
        <v>-3.0655817225246644</v>
      </c>
      <c r="E114">
        <f>BTF重み係数!I128</f>
        <v>-2.8750624273588126</v>
      </c>
      <c r="F114">
        <f>BTF重み係数!J128</f>
        <v>0</v>
      </c>
    </row>
    <row r="115" spans="1:6">
      <c r="A115">
        <f>BTF重み係数!D129</f>
        <v>84000.000000000015</v>
      </c>
      <c r="B115">
        <f>BTF重み係数!F129</f>
        <v>0.43750000000000006</v>
      </c>
      <c r="C115">
        <f>BTF重み係数!G129</f>
        <v>-3.2247349689146749</v>
      </c>
      <c r="D115">
        <f>BTF重み係数!H129</f>
        <v>-3.2061447321250074</v>
      </c>
      <c r="E115">
        <f>BTF重み係数!I129</f>
        <v>-2.9310798141616843</v>
      </c>
      <c r="F115">
        <f>BTF重み係数!J129</f>
        <v>0</v>
      </c>
    </row>
    <row r="116" spans="1:6">
      <c r="A116">
        <f>BTF重み係数!D130</f>
        <v>84749.999999999985</v>
      </c>
      <c r="B116">
        <f>BTF重み係数!F130</f>
        <v>0.44140624999999994</v>
      </c>
      <c r="C116">
        <f>BTF重み係数!G130</f>
        <v>-3.371573490614526</v>
      </c>
      <c r="D116">
        <f>BTF重み係数!H130</f>
        <v>-3.3504921401819088</v>
      </c>
      <c r="E116">
        <f>BTF重み係数!I130</f>
        <v>-2.9877646128311208</v>
      </c>
      <c r="F116">
        <f>BTF重み係数!J130</f>
        <v>0</v>
      </c>
    </row>
    <row r="117" spans="1:6">
      <c r="A117">
        <f>BTF重み係数!D131</f>
        <v>85499.999999999985</v>
      </c>
      <c r="B117">
        <f>BTF重み係数!F131</f>
        <v>0.44531249999999994</v>
      </c>
      <c r="C117">
        <f>BTF重み係数!G131</f>
        <v>-3.5219697631827755</v>
      </c>
      <c r="D117">
        <f>BTF重み係数!H131</f>
        <v>-3.4986873706504982</v>
      </c>
      <c r="E117">
        <f>BTF重み係数!I131</f>
        <v>-3.0451226138262233</v>
      </c>
      <c r="F117">
        <f>BTF重み係数!J131</f>
        <v>0</v>
      </c>
    </row>
    <row r="118" spans="1:6">
      <c r="A118">
        <f>BTF重み係数!D132</f>
        <v>86249.999999999985</v>
      </c>
      <c r="B118">
        <f>BTF重み係数!F132</f>
        <v>0.44921874999999994</v>
      </c>
      <c r="C118">
        <f>BTF重み係数!G132</f>
        <v>-3.6759494161975765</v>
      </c>
      <c r="D118">
        <f>BTF重み係数!H132</f>
        <v>-3.6507966442684188</v>
      </c>
      <c r="E118">
        <f>BTF重み係数!I132</f>
        <v>-3.1031597380330651</v>
      </c>
      <c r="F118">
        <f>BTF重み係数!J132</f>
        <v>0</v>
      </c>
    </row>
    <row r="119" spans="1:6">
      <c r="A119">
        <f>BTF重み係数!D133</f>
        <v>86999.999999999985</v>
      </c>
      <c r="B119">
        <f>BTF重み係数!F133</f>
        <v>0.45312499999999994</v>
      </c>
      <c r="C119">
        <f>BTF重み係数!G133</f>
        <v>-3.833544438078123</v>
      </c>
      <c r="D119">
        <f>BTF重み係数!H133</f>
        <v>-3.8068891162715217</v>
      </c>
      <c r="E119">
        <f>BTF重み係数!I133</f>
        <v>-3.1618820403034968</v>
      </c>
      <c r="F119">
        <f>BTF重み係数!J133</f>
        <v>0</v>
      </c>
    </row>
    <row r="120" spans="1:6">
      <c r="A120">
        <f>BTF重み係数!D134</f>
        <v>87750</v>
      </c>
      <c r="B120">
        <f>BTF重み係数!F134</f>
        <v>0.45703125</v>
      </c>
      <c r="C120">
        <f>BTF重み係数!G134</f>
        <v>-3.9947938696104845</v>
      </c>
      <c r="D120">
        <f>BTF重み係数!H134</f>
        <v>-3.9670370234497234</v>
      </c>
      <c r="E120">
        <f>BTF重み係数!I134</f>
        <v>-3.2212957131218269</v>
      </c>
      <c r="F120">
        <f>BTF重み係数!J134</f>
        <v>0</v>
      </c>
    </row>
    <row r="121" spans="1:6">
      <c r="A121">
        <f>BTF重み係数!D135</f>
        <v>88500</v>
      </c>
      <c r="B121">
        <f>BTF重み係数!F135</f>
        <v>0.4609375</v>
      </c>
      <c r="C121">
        <f>BTF重み係数!G135</f>
        <v>-4.1597444825533225</v>
      </c>
      <c r="D121">
        <f>BTF重み係数!H135</f>
        <v>-4.1313158412877726</v>
      </c>
      <c r="E121">
        <f>BTF重み係数!I135</f>
        <v>-3.2814070904049286</v>
      </c>
      <c r="F121">
        <f>BTF重み係数!J135</f>
        <v>0</v>
      </c>
    </row>
    <row r="122" spans="1:6">
      <c r="A122">
        <f>BTF重み係数!D136</f>
        <v>89250</v>
      </c>
      <c r="B122">
        <f>BTF重み係数!F136</f>
        <v>0.46484375</v>
      </c>
      <c r="C122">
        <f>BTF重み係数!G136</f>
        <v>-4.3284514380378871</v>
      </c>
      <c r="D122">
        <f>BTF重み係数!H136</f>
        <v>-4.2998044520069154</v>
      </c>
      <c r="E122">
        <f>BTF重み係数!I136</f>
        <v>-3.3422226514415514</v>
      </c>
      <c r="F122">
        <f>BTF重み係数!J136</f>
        <v>0</v>
      </c>
    </row>
    <row r="123" spans="1:6">
      <c r="A123">
        <f>BTF重み係数!D137</f>
        <v>90000</v>
      </c>
      <c r="B123">
        <f>BTF重み係数!F137</f>
        <v>0.46875</v>
      </c>
      <c r="C123">
        <f>BTF重み係数!G137</f>
        <v>-4.5009789196606391</v>
      </c>
      <c r="D123">
        <f>BTF重み係数!H137</f>
        <v>-4.4725853244024263</v>
      </c>
      <c r="E123">
        <f>BTF重み係数!I137</f>
        <v>-3.403749024976916</v>
      </c>
      <c r="F123">
        <f>BTF重み係数!J137</f>
        <v>0</v>
      </c>
    </row>
    <row r="124" spans="1:6">
      <c r="A124">
        <f>BTF重み係数!D138</f>
        <v>90750</v>
      </c>
      <c r="B124">
        <f>BTF重み係数!F138</f>
        <v>0.47265625</v>
      </c>
      <c r="C124">
        <f>BTF重み係数!G138</f>
        <v>-4.6774007364517756</v>
      </c>
      <c r="D124">
        <f>BTF重み係数!H138</f>
        <v>-4.6497447064599813</v>
      </c>
      <c r="E124">
        <f>BTF重み係数!I138</f>
        <v>-3.4659929934489986</v>
      </c>
      <c r="F124">
        <f>BTF重み係数!J138</f>
        <v>0</v>
      </c>
    </row>
    <row r="125" spans="1:6">
      <c r="A125">
        <f>BTF重み係数!D139</f>
        <v>91500</v>
      </c>
      <c r="B125">
        <f>BTF重み係数!F139</f>
        <v>0.4765625</v>
      </c>
      <c r="C125">
        <f>BTF重み係数!G139</f>
        <v>-4.8578008912894273</v>
      </c>
      <c r="D125">
        <f>BTF重み係数!H139</f>
        <v>-4.8313728318316294</v>
      </c>
      <c r="E125">
        <f>BTF重み係数!I139</f>
        <v>-3.5289614973832446</v>
      </c>
      <c r="F125">
        <f>BTF重み係数!J139</f>
        <v>0</v>
      </c>
    </row>
    <row r="126" spans="1:6">
      <c r="A126">
        <f>BTF重み係数!D140</f>
        <v>92250</v>
      </c>
      <c r="B126">
        <f>BTF重み係数!F140</f>
        <v>0.48046875</v>
      </c>
      <c r="C126">
        <f>BTF重み係数!G140</f>
        <v>-5.0422741108149225</v>
      </c>
      <c r="D126">
        <f>BTF重み係数!H140</f>
        <v>-5.0175641413613388</v>
      </c>
      <c r="E126">
        <f>BTF重み係数!I140</f>
        <v>-3.5926616399527891</v>
      </c>
      <c r="F126">
        <f>BTF重み係数!J140</f>
        <v>0</v>
      </c>
    </row>
    <row r="127" spans="1:6">
      <c r="A127">
        <f>BTF重み係数!D141</f>
        <v>93000</v>
      </c>
      <c r="B127">
        <f>BTF重み係数!F141</f>
        <v>0.484375</v>
      </c>
      <c r="C127">
        <f>BTF重み係数!G141</f>
        <v>-5.2309263334849039</v>
      </c>
      <c r="D127">
        <f>BTF重み係数!H141</f>
        <v>-5.2084175209718433</v>
      </c>
      <c r="E127">
        <f>BTF重み係数!I141</f>
        <v>-3.6571006917116544</v>
      </c>
      <c r="F127">
        <f>BTF重み係数!J141</f>
        <v>0</v>
      </c>
    </row>
    <row r="128" spans="1:6">
      <c r="A128">
        <f>BTF重み係数!D142</f>
        <v>93750</v>
      </c>
      <c r="B128">
        <f>BTF重み係数!F142</f>
        <v>0.48828125</v>
      </c>
      <c r="C128">
        <f>BTF重み係数!G142</f>
        <v>-5.4238751530639062</v>
      </c>
      <c r="D128">
        <f>BTF重み係数!H142</f>
        <v>-5.4040365573609304</v>
      </c>
      <c r="E128">
        <f>BTF重み係数!I142</f>
        <v>-3.722286095508784</v>
      </c>
      <c r="F128">
        <f>BTF重み係数!J142</f>
        <v>0</v>
      </c>
    </row>
    <row r="129" spans="1:6">
      <c r="A129">
        <f>BTF重み係数!D143</f>
        <v>94500</v>
      </c>
      <c r="B129">
        <f>BTF重み係数!F143</f>
        <v>0.4921875</v>
      </c>
      <c r="C129">
        <f>BTF重み係数!G143</f>
        <v>-5.6212502156060999</v>
      </c>
      <c r="D129">
        <f>BTF重み係数!H143</f>
        <v>-5.604529813107896</v>
      </c>
      <c r="E129">
        <f>BTF重み係数!I143</f>
        <v>-3.7882254715911774</v>
      </c>
      <c r="F129">
        <f>BTF重み係数!J143</f>
        <v>0</v>
      </c>
    </row>
    <row r="130" spans="1:6">
      <c r="A130">
        <f>BTF重み係数!D144</f>
        <v>95250</v>
      </c>
      <c r="B130">
        <f>BTF重み係数!F144</f>
        <v>0.49609375</v>
      </c>
      <c r="C130">
        <f>BTF重み係数!G144</f>
        <v>-5.8231935687860368</v>
      </c>
      <c r="D130">
        <f>BTF重み係数!H144</f>
        <v>-5.8100111229623019</v>
      </c>
      <c r="E130">
        <f>BTF重み係数!I144</f>
        <v>-3.8549266229048835</v>
      </c>
      <c r="F130">
        <f>BTF重み係数!J144</f>
        <v>0</v>
      </c>
    </row>
    <row r="131" spans="1:6">
      <c r="A131">
        <f>BTF重み係数!D145</f>
        <v>96000</v>
      </c>
      <c r="B131">
        <f>BTF重み係数!F145</f>
        <v>0.5</v>
      </c>
      <c r="C131">
        <f>BTF重み係数!G145</f>
        <v>-6.0298599633012095</v>
      </c>
      <c r="D131">
        <f>BTF重み係数!H145</f>
        <v>-6.0205999132796215</v>
      </c>
      <c r="E131">
        <f>BTF重み係数!I145</f>
        <v>-3.9223975406030527</v>
      </c>
      <c r="F131">
        <f>BTF重み係数!J145</f>
        <v>0</v>
      </c>
    </row>
    <row r="132" spans="1:6">
      <c r="A132">
        <f>BTF重み係数!D146</f>
        <v>96750</v>
      </c>
      <c r="B132">
        <f>BTF重み係数!F146</f>
        <v>0.50390625</v>
      </c>
      <c r="C132">
        <f>BTF重み係数!G146</f>
        <v>-6.2414171069694877</v>
      </c>
      <c r="D132">
        <f>BTF重み係数!H146</f>
        <v>-6.2364215467854116</v>
      </c>
      <c r="E132">
        <f>BTF重み係数!I146</f>
        <v>-3.9906464097707248</v>
      </c>
      <c r="F132">
        <f>BTF重み係数!J146</f>
        <v>0</v>
      </c>
    </row>
    <row r="133" spans="1:6">
      <c r="A133">
        <f>BTF重み係数!D147</f>
        <v>97500</v>
      </c>
      <c r="B133">
        <f>BTF重み係数!F147</f>
        <v>0.5078125</v>
      </c>
      <c r="C133">
        <f>BTF重み係数!G147</f>
        <v>-6.4580458730666166</v>
      </c>
      <c r="D133">
        <f>BTF重み係数!H147</f>
        <v>-6.4576076950938877</v>
      </c>
      <c r="E133">
        <f>BTF重み係数!I147</f>
        <v>-4.0596816153766531</v>
      </c>
      <c r="F133">
        <f>BTF重み係数!J147</f>
        <v>0</v>
      </c>
    </row>
    <row r="134" spans="1:6">
      <c r="A134">
        <f>BTF重み係数!D148</f>
        <v>98250</v>
      </c>
      <c r="B134">
        <f>BTF重み係数!F148</f>
        <v>0.51171875</v>
      </c>
      <c r="C134">
        <f>BTF重み係数!G148</f>
        <v>-6.6799404653769621</v>
      </c>
      <c r="D134">
        <f>BTF重み係数!H148</f>
        <v>-6.6842967416835029</v>
      </c>
      <c r="E134">
        <f>BTF重み係数!I148</f>
        <v>-4.1295117484629413</v>
      </c>
      <c r="F134">
        <f>BTF重み係数!J148</f>
        <v>0</v>
      </c>
    </row>
    <row r="135" spans="1:6">
      <c r="A135">
        <f>BTF重み係数!D149</f>
        <v>99000</v>
      </c>
      <c r="B135">
        <f>BTF重み係数!F149</f>
        <v>0.515625</v>
      </c>
      <c r="C135">
        <f>BTF重み係数!G149</f>
        <v>-6.9073085433495462</v>
      </c>
      <c r="D135">
        <f>BTF重み係数!H149</f>
        <v>-6.9166342183448748</v>
      </c>
      <c r="E135">
        <f>BTF重み係数!I149</f>
        <v>-4.2001456125839525</v>
      </c>
      <c r="F135">
        <f>BTF重み係数!J149</f>
        <v>0</v>
      </c>
    </row>
    <row r="136" spans="1:6">
      <c r="A136">
        <f>BTF重み係数!D150</f>
        <v>99750</v>
      </c>
      <c r="B136">
        <f>BTF重み係数!F150</f>
        <v>0.51953125</v>
      </c>
      <c r="C136">
        <f>BTF重み係数!G150</f>
        <v>-7.1403713116477805</v>
      </c>
      <c r="D136">
        <f>BTF重み係数!H150</f>
        <v>-7.1547732784713789</v>
      </c>
      <c r="E136">
        <f>BTF重み係数!I150</f>
        <v>-4.2715922305065464</v>
      </c>
      <c r="F136">
        <f>BTF重み係数!J150</f>
        <v>0</v>
      </c>
    </row>
    <row r="137" spans="1:6">
      <c r="A137">
        <f>BTF重み係数!D151</f>
        <v>100500</v>
      </c>
      <c r="B137">
        <f>BTF重み係数!F151</f>
        <v>0.5234375</v>
      </c>
      <c r="C137">
        <f>BTF重み係数!G151</f>
        <v>-7.3793635792419279</v>
      </c>
      <c r="D137">
        <f>BTF重み係数!H151</f>
        <v>-7.3988752109665015</v>
      </c>
      <c r="E137">
        <f>BTF重み係数!I151</f>
        <v>-4.3438608511844308</v>
      </c>
      <c r="F137">
        <f>BTF重み係数!J151</f>
        <v>0</v>
      </c>
    </row>
    <row r="138" spans="1:6">
      <c r="A138">
        <f>BTF重み係数!D152</f>
        <v>101250</v>
      </c>
      <c r="B138">
        <f>BTF重み係数!F152</f>
        <v>0.52734375</v>
      </c>
      <c r="C138">
        <f>BTF重み係数!G152</f>
        <v>-7.6245337940094862</v>
      </c>
      <c r="D138">
        <f>BTF重み係数!H152</f>
        <v>-7.6491099990014373</v>
      </c>
      <c r="E138">
        <f>BTF重み係数!I152</f>
        <v>-4.4169609570201178</v>
      </c>
      <c r="F138">
        <f>BTF重み係数!J152</f>
        <v>0</v>
      </c>
    </row>
    <row r="139" spans="1:6">
      <c r="A139">
        <f>BTF重み係数!D153</f>
        <v>102000</v>
      </c>
      <c r="B139">
        <f>BTF重み係数!F153</f>
        <v>0.53125</v>
      </c>
      <c r="C139">
        <f>BTF重み係数!G153</f>
        <v>-7.8761440595727326</v>
      </c>
      <c r="D139">
        <f>BTF重み係数!H153</f>
        <v>-7.9056569283815499</v>
      </c>
      <c r="E139">
        <f>BTF重み係数!I153</f>
        <v>-4.4909022714287703</v>
      </c>
      <c r="F139">
        <f>BTF重み係数!J153</f>
        <v>0</v>
      </c>
    </row>
    <row r="140" spans="1:6">
      <c r="A140">
        <f>BTF重み係数!D154</f>
        <v>102750</v>
      </c>
      <c r="B140">
        <f>BTF重み係数!F154</f>
        <v>0.53515625</v>
      </c>
      <c r="C140">
        <f>BTF重み係数!G154</f>
        <v>-8.1344701418105103</v>
      </c>
      <c r="D140">
        <f>BTF重み係数!H154</f>
        <v>-8.1687052508805014</v>
      </c>
      <c r="E140">
        <f>BTF重み係数!I154</f>
        <v>-4.5656947667190737</v>
      </c>
      <c r="F140">
        <f>BTF重み係数!J154</f>
        <v>0</v>
      </c>
    </row>
    <row r="141" spans="1:6">
      <c r="A141">
        <f>BTF重み係数!D155</f>
        <v>103500</v>
      </c>
      <c r="B141">
        <f>BTF重み係数!F155</f>
        <v>0.5390625</v>
      </c>
      <c r="C141">
        <f>BTF重み係数!G155</f>
        <v>-8.3998014731334418</v>
      </c>
      <c r="D141">
        <f>BTF重み係数!H155</f>
        <v>-8.4384549085896801</v>
      </c>
      <c r="E141">
        <f>BTF重み係数!I155</f>
        <v>-4.641348672307152</v>
      </c>
      <c r="F141">
        <f>BTF重み係数!J155</f>
        <v>0</v>
      </c>
    </row>
    <row r="142" spans="1:6">
      <c r="A142">
        <f>BTF重み係数!D156</f>
        <v>104250</v>
      </c>
      <c r="B142">
        <f>BTF重み係数!F156</f>
        <v>0.54296875</v>
      </c>
      <c r="C142">
        <f>BTF重み係数!G156</f>
        <v>-8.672441163210463</v>
      </c>
      <c r="D142">
        <f>BTF重み係数!H156</f>
        <v>-8.7151173261219999</v>
      </c>
      <c r="E142">
        <f>BTF重み係数!I156</f>
        <v>-4.7178744832804949</v>
      </c>
      <c r="F142">
        <f>BTF重み係数!J156</f>
        <v>0</v>
      </c>
    </row>
    <row r="143" spans="1:6">
      <c r="A143">
        <f>BTF重み係数!D157</f>
        <v>105000</v>
      </c>
      <c r="B143">
        <f>BTF重み係数!F157</f>
        <v>0.546875</v>
      </c>
      <c r="C143">
        <f>BTF重み係数!G157</f>
        <v>-8.9527060253876716</v>
      </c>
      <c r="D143">
        <f>BTF重み係数!H157</f>
        <v>-8.9989162784215395</v>
      </c>
      <c r="E143">
        <f>BTF重み係数!I157</f>
        <v>-4.7952829693298868</v>
      </c>
      <c r="F143">
        <f>BTF重み係数!J157</f>
        <v>0</v>
      </c>
    </row>
    <row r="144" spans="1:6">
      <c r="A144">
        <f>BTF重み係数!D158</f>
        <v>105750</v>
      </c>
      <c r="B144">
        <f>BTF重み係数!F158</f>
        <v>0.55078125</v>
      </c>
      <c r="C144">
        <f>BTF重み係数!G158</f>
        <v>-9.2409266285589702</v>
      </c>
      <c r="D144">
        <f>BTF重み係数!H158</f>
        <v>-9.2900888429844173</v>
      </c>
      <c r="E144">
        <f>BTF重み係数!I158</f>
        <v>-4.8735851840684283</v>
      </c>
      <c r="F144">
        <f>BTF重み係数!J158</f>
        <v>0</v>
      </c>
    </row>
    <row r="145" spans="1:6">
      <c r="A145">
        <f>BTF重み係数!D159</f>
        <v>106500</v>
      </c>
      <c r="B145">
        <f>BTF重み係数!F159</f>
        <v>0.5546875</v>
      </c>
      <c r="C145">
        <f>BTF重み係数!G159</f>
        <v>-9.5374473847467929</v>
      </c>
      <c r="D145">
        <f>BTF重み係数!H159</f>
        <v>-9.5888864465172094</v>
      </c>
      <c r="E145">
        <f>BTF重み係数!I159</f>
        <v>-4.952792474757902</v>
      </c>
      <c r="F145">
        <f>BTF重み係数!J159</f>
        <v>0</v>
      </c>
    </row>
    <row r="146" spans="1:6">
      <c r="A146">
        <f>BTF重み係数!D160</f>
        <v>107250</v>
      </c>
      <c r="B146">
        <f>BTF重み係数!F160</f>
        <v>0.55859375</v>
      </c>
      <c r="C146">
        <f>BTF重み係数!G160</f>
        <v>-9.8426266831496143</v>
      </c>
      <c r="D146">
        <f>BTF重み係数!H160</f>
        <v>-9.8955760174779108</v>
      </c>
      <c r="E146">
        <f>BTF重み係数!I160</f>
        <v>-5.0329164924639631</v>
      </c>
      <c r="F146">
        <f>BTF重み係数!J160</f>
        <v>0</v>
      </c>
    </row>
    <row r="147" spans="1:6">
      <c r="A147">
        <f>BTF重み係数!D161</f>
        <v>108000</v>
      </c>
      <c r="B147">
        <f>BTF重み係数!F161</f>
        <v>0.5625</v>
      </c>
      <c r="C147">
        <f>BTF重み係数!G161</f>
        <v>-10.156837081934375</v>
      </c>
      <c r="D147">
        <f>BTF重み係数!H161</f>
        <v>-10.210441257596411</v>
      </c>
      <c r="E147">
        <f>BTF重み係数!I161</f>
        <v>-5.1139692026630437</v>
      </c>
      <c r="F147">
        <f>BTF重み係数!J161</f>
        <v>0</v>
      </c>
    </row>
    <row r="148" spans="1:6">
      <c r="A148">
        <f>BTF重み係数!D162</f>
        <v>108750</v>
      </c>
      <c r="B148">
        <f>BTF重み係数!F162</f>
        <v>0.56640625</v>
      </c>
      <c r="C148">
        <f>BTF重み係数!G162</f>
        <v>-10.480465569623503</v>
      </c>
      <c r="D148">
        <f>BTF重み係数!H162</f>
        <v>-10.533784047402683</v>
      </c>
      <c r="E148">
        <f>BTF重み係数!I162</f>
        <v>-5.1959628963251596</v>
      </c>
      <c r="F148">
        <f>BTF重み係数!J162</f>
        <v>0</v>
      </c>
    </row>
    <row r="149" spans="1:6">
      <c r="A149">
        <f>BTF重み係数!D163</f>
        <v>109500</v>
      </c>
      <c r="B149">
        <f>BTF重み係数!F163</f>
        <v>0.5703125</v>
      </c>
      <c r="C149">
        <f>BTF重み係数!G163</f>
        <v>-10.813913908580403</v>
      </c>
      <c r="D149">
        <f>BTF重み係数!H163</f>
        <v>-10.865926003053609</v>
      </c>
      <c r="E149">
        <f>BTF重み係数!I163</f>
        <v>-5.2789102014985136</v>
      </c>
      <c r="F149">
        <f>BTF重み係数!J163</f>
        <v>0</v>
      </c>
    </row>
    <row r="150" spans="1:6">
      <c r="A150">
        <f>BTF重み係数!D164</f>
        <v>110250</v>
      </c>
      <c r="B150">
        <f>BTF重み係数!F164</f>
        <v>0.57421875</v>
      </c>
      <c r="C150">
        <f>BTF重み係数!G164</f>
        <v>-11.157599073871339</v>
      </c>
      <c r="D150">
        <f>BTF重み係数!H164</f>
        <v>-11.20721020441076</v>
      </c>
      <c r="E150">
        <f>BTF重み係数!I164</f>
        <v>-5.362824095423294</v>
      </c>
      <c r="F150">
        <f>BTF重み係数!J164</f>
        <v>0</v>
      </c>
    </row>
    <row r="151" spans="1:6">
      <c r="A151">
        <f>BTF重み係数!D165</f>
        <v>111000</v>
      </c>
      <c r="B151">
        <f>BTF重み係数!F165</f>
        <v>0.578125</v>
      </c>
      <c r="C151">
        <f>BTF重み係数!G165</f>
        <v>-11.511953801717592</v>
      </c>
      <c r="D151">
        <f>BTF重み係数!H165</f>
        <v>-11.558003117460821</v>
      </c>
      <c r="E151">
        <f>BTF重み係数!I165</f>
        <v>-5.4477179172039358</v>
      </c>
      <c r="F151">
        <f>BTF重み係数!J165</f>
        <v>0</v>
      </c>
    </row>
    <row r="152" spans="1:6">
      <c r="A152">
        <f>BTF重み係数!D166</f>
        <v>111750</v>
      </c>
      <c r="B152">
        <f>BTF重み係数!F166</f>
        <v>0.58203125</v>
      </c>
      <c r="C152">
        <f>BTF重み係数!G166</f>
        <v>-11.877427262900646</v>
      </c>
      <c r="D152">
        <f>BTF重み係数!H166</f>
        <v>-11.918696737887927</v>
      </c>
      <c r="E152">
        <f>BTF重み係数!I166</f>
        <v>-5.5336053810709558</v>
      </c>
      <c r="F152">
        <f>BTF重み係数!J166</f>
        <v>0</v>
      </c>
    </row>
    <row r="153" spans="1:6">
      <c r="A153">
        <f>BTF重み係数!D167</f>
        <v>112500</v>
      </c>
      <c r="B153">
        <f>BTF重み係数!F167</f>
        <v>0.5859375</v>
      </c>
      <c r="C153">
        <f>BTF重み係数!G167</f>
        <v>-12.254485877901072</v>
      </c>
      <c r="D153">
        <f>BTF重み係数!H167</f>
        <v>-12.289710987024183</v>
      </c>
      <c r="E153">
        <f>BTF重み係数!I167</f>
        <v>-5.6205005902655492</v>
      </c>
      <c r="F153">
        <f>BTF重み係数!J167</f>
        <v>0</v>
      </c>
    </row>
    <row r="154" spans="1:6">
      <c r="A154">
        <f>BTF重み係数!D168</f>
        <v>113250</v>
      </c>
      <c r="B154">
        <f>BTF重み係数!F168</f>
        <v>0.58984375</v>
      </c>
      <c r="C154">
        <f>BTF重み係数!G168</f>
        <v>-12.643614292308424</v>
      </c>
      <c r="D154">
        <f>BTF重み係数!H168</f>
        <v>-12.671496396673893</v>
      </c>
      <c r="E154">
        <f>BTF重み係数!I168</f>
        <v>-5.7084180515823446</v>
      </c>
      <c r="F154">
        <f>BTF重み係数!J168</f>
        <v>0</v>
      </c>
    </row>
    <row r="155" spans="1:6">
      <c r="A155">
        <f>BTF重み係数!D169</f>
        <v>114000</v>
      </c>
      <c r="B155">
        <f>BTF重み係数!F169</f>
        <v>0.59375</v>
      </c>
      <c r="C155">
        <f>BTF重み係数!G169</f>
        <v>-13.04531653321439</v>
      </c>
      <c r="D155">
        <f>BTF重み係数!H169</f>
        <v>-13.064537125617374</v>
      </c>
      <c r="E155">
        <f>BTF重み係数!I169</f>
        <v>-5.7973726906080456</v>
      </c>
      <c r="F155">
        <f>BTF重み係数!J169</f>
        <v>0</v>
      </c>
    </row>
    <row r="156" spans="1:6">
      <c r="A156">
        <f>BTF重み係数!D170</f>
        <v>114750</v>
      </c>
      <c r="B156">
        <f>BTF重み係数!F170</f>
        <v>0.59765625</v>
      </c>
      <c r="C156">
        <f>BTF重み係数!G170</f>
        <v>-13.460117369992659</v>
      </c>
      <c r="D156">
        <f>BTF重み係数!H170</f>
        <v>-13.469354358189163</v>
      </c>
      <c r="E156">
        <f>BTF重み係数!I170</f>
        <v>-5.8873798676962874</v>
      </c>
      <c r="F156">
        <f>BTF重み係数!J170</f>
        <v>0</v>
      </c>
    </row>
    <row r="157" spans="1:6">
      <c r="A157">
        <f>BTF重み係数!D171</f>
        <v>115500</v>
      </c>
      <c r="B157">
        <f>BTF重み係数!F171</f>
        <v>0.6015625</v>
      </c>
      <c r="C157">
        <f>BTF重み係数!G171</f>
        <v>-13.888563906194859</v>
      </c>
      <c r="D157">
        <f>BTF重み係数!H171</f>
        <v>-13.88651014449194</v>
      </c>
      <c r="E157">
        <f>BTF重み係数!I171</f>
        <v>-5.9784553947217409</v>
      </c>
      <c r="F157">
        <f>BTF重み係数!J171</f>
        <v>0</v>
      </c>
    </row>
    <row r="158" spans="1:6">
      <c r="A158">
        <f>BTF重み係数!D172</f>
        <v>116250</v>
      </c>
      <c r="B158">
        <f>BTF重み係数!F172</f>
        <v>0.60546875</v>
      </c>
      <c r="C158">
        <f>BTF重み係数!G172</f>
        <v>-14.331227433398075</v>
      </c>
      <c r="D158">
        <f>BTF重み係数!H172</f>
        <v>-14.316611752930884</v>
      </c>
      <c r="E158">
        <f>BTF重み係数!I172</f>
        <v>-6.0706155526595271</v>
      </c>
      <c r="F158">
        <f>BTF重み係数!J172</f>
        <v>0</v>
      </c>
    </row>
    <row r="159" spans="1:6">
      <c r="A159">
        <f>BTF重み係数!D173</f>
        <v>117000</v>
      </c>
      <c r="B159">
        <f>BTF重み係数!F173</f>
        <v>0.609375</v>
      </c>
      <c r="C159">
        <f>BTF重み係数!G173</f>
        <v>-14.788705582907477</v>
      </c>
      <c r="D159">
        <f>BTF重み係数!H173</f>
        <v>-14.76031661931497</v>
      </c>
      <c r="E159">
        <f>BTF重み係数!I173</f>
        <v>-6.1638771100391487</v>
      </c>
      <c r="F159">
        <f>BTF重み係数!J173</f>
        <v>0</v>
      </c>
    </row>
    <row r="160" spans="1:6">
      <c r="A160">
        <f>BTF重み係数!D174</f>
        <v>117750</v>
      </c>
      <c r="B160">
        <f>BTF重み係数!F174</f>
        <v>0.61328125</v>
      </c>
      <c r="C160">
        <f>BTF重み係数!G174</f>
        <v>-15.261624817476068</v>
      </c>
      <c r="D160">
        <f>BTF重み係数!H174</f>
        <v>-15.218337993392348</v>
      </c>
      <c r="E160">
        <f>BTF重み係数!I174</f>
        <v>-6.2582573423256456</v>
      </c>
      <c r="F160">
        <f>BTF重み係数!J174</f>
        <v>0</v>
      </c>
    </row>
    <row r="161" spans="1:6">
      <c r="A161">
        <f>BTF重み係数!D175</f>
        <v>118500</v>
      </c>
      <c r="B161">
        <f>BTF重み係数!F175</f>
        <v>0.6171875</v>
      </c>
      <c r="C161">
        <f>BTF重み係数!G175</f>
        <v>-15.750643312941328</v>
      </c>
      <c r="D161">
        <f>BTF重み係数!H175</f>
        <v>-15.691451404162988</v>
      </c>
      <c r="E161">
        <f>BTF重み係数!I175</f>
        <v>-6.3537740522844279</v>
      </c>
      <c r="F161">
        <f>BTF重み係数!J175</f>
        <v>0</v>
      </c>
    </row>
    <row r="162" spans="1:6">
      <c r="A162">
        <f>BTF重み係数!D176</f>
        <v>119250</v>
      </c>
      <c r="B162">
        <f>BTF重み係数!F176</f>
        <v>0.62109375</v>
      </c>
      <c r="C162">
        <f>BTF重み係数!G176</f>
        <v>-16.25645428926671</v>
      </c>
      <c r="D162">
        <f>BTF重み係数!H176</f>
        <v>-16.180502090680978</v>
      </c>
      <c r="E162">
        <f>BTF重み係数!I176</f>
        <v>-6.4504455913902472</v>
      </c>
      <c r="F162">
        <f>BTF重み係数!J176</f>
        <v>0</v>
      </c>
    </row>
    <row r="163" spans="1:6">
      <c r="A163">
        <f>BTF重み係数!D177</f>
        <v>120000</v>
      </c>
      <c r="B163">
        <f>BTF重み係数!F177</f>
        <v>0.625</v>
      </c>
      <c r="C163">
        <f>BTF重み係数!G177</f>
        <v>-16.779789862392672</v>
      </c>
      <c r="D163">
        <f>BTF重み係数!H177</f>
        <v>-16.686413576676692</v>
      </c>
      <c r="E163">
        <f>BTF重み係数!I177</f>
        <v>-6.5482908823452677</v>
      </c>
      <c r="F163">
        <f>BTF重み係数!J177</f>
        <v>0</v>
      </c>
    </row>
    <row r="164" spans="1:6">
      <c r="A164">
        <f>BTF重み係数!D178</f>
        <v>120750</v>
      </c>
      <c r="B164">
        <f>BTF重み係数!F178</f>
        <v>0.62890625</v>
      </c>
      <c r="C164">
        <f>BTF重み係数!G178</f>
        <v>-17.321425503168907</v>
      </c>
      <c r="D164">
        <f>BTF重み係数!H178</f>
        <v>-17.210197606982064</v>
      </c>
      <c r="E164">
        <f>BTF重み係数!I178</f>
        <v>-6.6473294427757637</v>
      </c>
      <c r="F164">
        <f>BTF重み係数!J178</f>
        <v>0</v>
      </c>
    </row>
    <row r="165" spans="1:6">
      <c r="A165">
        <f>BTF重み係数!D179</f>
        <v>121500</v>
      </c>
      <c r="B165">
        <f>BTF重み係数!F179</f>
        <v>0.6328125</v>
      </c>
      <c r="C165">
        <f>BTF重み係数!G179</f>
        <v>-17.882185208273903</v>
      </c>
      <c r="D165">
        <f>BTF重み係数!H179</f>
        <v>-17.752965713803537</v>
      </c>
      <c r="E165">
        <f>BTF重み係数!I179</f>
        <v>-6.7475814101823541</v>
      </c>
      <c r="F165">
        <f>BTF重み係数!J179</f>
        <v>0</v>
      </c>
    </row>
    <row r="166" spans="1:6">
      <c r="A166">
        <f>BTF重み係数!D180</f>
        <v>122250</v>
      </c>
      <c r="B166">
        <f>BTF重み係数!F180</f>
        <v>0.63671875</v>
      </c>
      <c r="C166">
        <f>BTF重み係数!G180</f>
        <v>-18.462947511508204</v>
      </c>
      <c r="D166">
        <f>BTF重み係数!H180</f>
        <v>-18.315942744535178</v>
      </c>
      <c r="E166">
        <f>BTF重み係数!I180</f>
        <v>-6.8490675682241005</v>
      </c>
      <c r="F166">
        <f>BTF重み係数!J180</f>
        <v>0</v>
      </c>
    </row>
    <row r="167" spans="1:6">
      <c r="A167">
        <f>BTF重み係数!D181</f>
        <v>123000</v>
      </c>
      <c r="B167">
        <f>BTF重み係数!F181</f>
        <v>0.640625</v>
      </c>
      <c r="C167">
        <f>BTF重み係数!G181</f>
        <v>-19.064652493613835</v>
      </c>
      <c r="D167">
        <f>BTF重み係数!H181</f>
        <v>-18.900482764332331</v>
      </c>
      <c r="E167">
        <f>BTF重み係数!I181</f>
        <v>-6.9518093744229903</v>
      </c>
      <c r="F167">
        <f>BTF重み係数!J181</f>
        <v>0</v>
      </c>
    </row>
    <row r="168" spans="1:6">
      <c r="A168">
        <f>BTF重み係数!D182</f>
        <v>123750</v>
      </c>
      <c r="B168">
        <f>BTF重み係数!F182</f>
        <v>0.64453125</v>
      </c>
      <c r="C168">
        <f>BTF重み係数!G182</f>
        <v>-19.688309986761691</v>
      </c>
      <c r="D168">
        <f>BTF重み係数!H182</f>
        <v>-19.508087851932899</v>
      </c>
      <c r="E168">
        <f>BTF重み係数!I182</f>
        <v>-7.0558289893818769</v>
      </c>
      <c r="F168">
        <f>BTF重み係数!J182</f>
        <v>0</v>
      </c>
    </row>
    <row r="169" spans="1:6">
      <c r="A169">
        <f>BTF重み係数!D183</f>
        <v>124500</v>
      </c>
      <c r="B169">
        <f>BTF重み係数!F183</f>
        <v>0.6484375</v>
      </c>
      <c r="C169">
        <f>BTF重み係数!G183</f>
        <v>-20.335009218691429</v>
      </c>
      <c r="D169">
        <f>BTF重み係数!H183</f>
        <v>-20.140430444287194</v>
      </c>
      <c r="E169">
        <f>BTF重み係数!I183</f>
        <v>-7.1611493076162036</v>
      </c>
      <c r="F169">
        <f>BTF重み係数!J183</f>
        <v>0</v>
      </c>
    </row>
    <row r="170" spans="1:6">
      <c r="A170">
        <f>BTF重み係数!D184</f>
        <v>125250</v>
      </c>
      <c r="B170">
        <f>BTF重み係数!F184</f>
        <v>0.65234375</v>
      </c>
      <c r="C170">
        <f>BTF重み係数!G184</f>
        <v>-21.005930204793088</v>
      </c>
      <c r="D170">
        <f>BTF重み係数!H184</f>
        <v>-20.799380065679198</v>
      </c>
      <c r="E170">
        <f>BTF重み係数!I184</f>
        <v>-7.2677939901076449</v>
      </c>
      <c r="F170">
        <f>BTF重み係数!J184</f>
        <v>0</v>
      </c>
    </row>
    <row r="171" spans="1:6">
      <c r="A171">
        <f>BTF重み係数!D185</f>
        <v>126000</v>
      </c>
      <c r="B171">
        <f>BTF重み係数!F185</f>
        <v>0.65625</v>
      </c>
      <c r="C171">
        <f>BTF重み係数!G185</f>
        <v>-21.702357279189087</v>
      </c>
      <c r="D171">
        <f>BTF重み係数!H185</f>
        <v>-21.487035516021841</v>
      </c>
      <c r="E171">
        <f>BTF重み係数!I185</f>
        <v>-7.3757874986963774</v>
      </c>
      <c r="F171">
        <f>BTF重み係数!J185</f>
        <v>0</v>
      </c>
    </row>
    <row r="172" spans="1:6">
      <c r="A172">
        <f>BTF重み係数!D186</f>
        <v>126750</v>
      </c>
      <c r="B172">
        <f>BTF重み係数!F186</f>
        <v>0.66015625</v>
      </c>
      <c r="C172">
        <f>BTF重み係数!G186</f>
        <v>-22.425695265117191</v>
      </c>
      <c r="D172">
        <f>BTF重み係数!H186</f>
        <v>-22.205763913466324</v>
      </c>
      <c r="E172">
        <f>BTF重み係数!I186</f>
        <v>-7.4851551324379981</v>
      </c>
      <c r="F172">
        <f>BTF重み係数!J186</f>
        <v>0</v>
      </c>
    </row>
    <row r="173" spans="1:6">
      <c r="A173">
        <f>BTF重み係数!D187</f>
        <v>127500</v>
      </c>
      <c r="B173">
        <f>BTF重み係数!F187</f>
        <v>0.6640625</v>
      </c>
      <c r="C173">
        <f>BTF重み係数!G187</f>
        <v>-23.17748893057891</v>
      </c>
      <c r="D173">
        <f>BTF重み係数!H187</f>
        <v>-22.958248421007585</v>
      </c>
      <c r="E173">
        <f>BTF重み係数!I187</f>
        <v>-7.595923066061343</v>
      </c>
      <c r="F173">
        <f>BTF重み係数!J187</f>
        <v>0</v>
      </c>
    </row>
    <row r="174" spans="1:6">
      <c r="A174">
        <f>BTF重み係数!D188</f>
        <v>128250</v>
      </c>
      <c r="B174">
        <f>BTF重み係数!F188</f>
        <v>0.66796875</v>
      </c>
      <c r="C174">
        <f>BTF重み係数!G188</f>
        <v>-23.959446571592458</v>
      </c>
      <c r="D174">
        <f>BTF重み係数!H188</f>
        <v>-23.747547083223846</v>
      </c>
      <c r="E174">
        <f>BTF重み係数!I188</f>
        <v>-7.7081183906746009</v>
      </c>
      <c r="F174">
        <f>BTF重み係数!J188</f>
        <v>0</v>
      </c>
    </row>
    <row r="175" spans="1:6">
      <c r="A175">
        <f>BTF重み係数!D189</f>
        <v>129000</v>
      </c>
      <c r="B175">
        <f>BTF重み係数!F189</f>
        <v>0.671875</v>
      </c>
      <c r="C175">
        <f>BTF重み係数!G189</f>
        <v>-24.773468833304069</v>
      </c>
      <c r="D175">
        <f>BTF重み係数!H189</f>
        <v>-24.577166028858414</v>
      </c>
      <c r="E175">
        <f>BTF重み係数!I189</f>
        <v>-7.8217691568793128</v>
      </c>
      <c r="F175">
        <f>BTF重み係数!J189</f>
        <v>0</v>
      </c>
    </row>
    <row r="176" spans="1:6">
      <c r="A176">
        <f>BTF重み係数!D190</f>
        <v>129750</v>
      </c>
      <c r="B176">
        <f>BTF重み係数!F190</f>
        <v>0.67578125</v>
      </c>
      <c r="C176">
        <f>BTF重み係数!G190</f>
        <v>-25.621684249474541</v>
      </c>
      <c r="D176">
        <f>BTF重み係数!H190</f>
        <v>-25.451151465422996</v>
      </c>
      <c r="E176">
        <f>BTF重み係数!I190</f>
        <v>-7.9369044204652521</v>
      </c>
      <c r="F176">
        <f>BTF重み係数!J190</f>
        <v>0</v>
      </c>
    </row>
    <row r="177" spans="1:6">
      <c r="A177">
        <f>BTF重み係数!D191</f>
        <v>130500</v>
      </c>
      <c r="B177">
        <f>BTF重み係数!F191</f>
        <v>0.6796875</v>
      </c>
      <c r="C177">
        <f>BTF重み係数!G191</f>
        <v>-26.506493499791226</v>
      </c>
      <c r="D177">
        <f>BTF重み係数!H191</f>
        <v>-26.37420656954605</v>
      </c>
      <c r="E177">
        <f>BTF重み係数!I191</f>
        <v>-8.0535542908738442</v>
      </c>
      <c r="F177">
        <f>BTF重み係数!J191</f>
        <v>0</v>
      </c>
    </row>
    <row r="178" spans="1:6">
      <c r="A178">
        <f>BTF重み係数!D192</f>
        <v>131250</v>
      </c>
      <c r="B178">
        <f>BTF重み係数!F192</f>
        <v>0.68359375</v>
      </c>
      <c r="C178">
        <f>BTF重み係数!G192</f>
        <v>-27.430625122957288</v>
      </c>
      <c r="D178">
        <f>BTF重み係数!H192</f>
        <v>-27.351841822762282</v>
      </c>
      <c r="E178">
        <f>BTF重み係数!I192</f>
        <v>-8.1717499826339015</v>
      </c>
      <c r="F178">
        <f>BTF重み係数!J192</f>
        <v>0</v>
      </c>
    </row>
    <row r="179" spans="1:6">
      <c r="A179">
        <f>BTF重み係数!D193</f>
        <v>132000</v>
      </c>
      <c r="B179">
        <f>BTF重み係数!F193</f>
        <v>0.6875</v>
      </c>
      <c r="C179">
        <f>BTF重み係数!G193</f>
        <v>-28.397206492200752</v>
      </c>
      <c r="D179">
        <f>BTF重み係数!H193</f>
        <v>-28.390570977011208</v>
      </c>
      <c r="E179">
        <f>BTF重み係数!I193</f>
        <v>-8.2915238699911811</v>
      </c>
      <c r="F179">
        <f>BTF重み係数!J193</f>
        <v>0</v>
      </c>
    </row>
    <row r="180" spans="1:6">
      <c r="A180">
        <f>BTF重み係数!D194</f>
        <v>132750</v>
      </c>
      <c r="B180">
        <f>BTF重み係数!F194</f>
        <v>0.69140625</v>
      </c>
      <c r="C180">
        <f>BTF重み係数!G194</f>
        <v>-29.409855435042193</v>
      </c>
      <c r="D180">
        <f>BTF重み係数!H194</f>
        <v>-29.498170349328696</v>
      </c>
      <c r="E180">
        <f>BTF重み係数!I194</f>
        <v>-8.4129095449727753</v>
      </c>
      <c r="F180">
        <f>BTF重み係数!J194</f>
        <v>0</v>
      </c>
    </row>
    <row r="181" spans="1:6">
      <c r="A181">
        <f>BTF重み係数!D195</f>
        <v>133500</v>
      </c>
      <c r="B181">
        <f>BTF重み係数!F195</f>
        <v>0.6953125</v>
      </c>
      <c r="C181">
        <f>BTF重み係数!G195</f>
        <v>-30.472800248524749</v>
      </c>
      <c r="D181">
        <f>BTF重み係数!H195</f>
        <v>-30.684027711989394</v>
      </c>
      <c r="E181">
        <f>BTF重み係数!I195</f>
        <v>-8.5359418791488153</v>
      </c>
      <c r="F181">
        <f>BTF重み係数!J195</f>
        <v>0</v>
      </c>
    </row>
    <row r="182" spans="1:6">
      <c r="A182">
        <f>BTF重み係数!D196</f>
        <v>134250</v>
      </c>
      <c r="B182">
        <f>BTF重み係数!F196</f>
        <v>0.69921875</v>
      </c>
      <c r="C182">
        <f>BTF重み係数!G196</f>
        <v>-31.591039506288897</v>
      </c>
      <c r="D182">
        <f>BTF重み係数!H196</f>
        <v>-31.959620704216157</v>
      </c>
      <c r="E182">
        <f>BTF重み係数!I196</f>
        <v>-8.660657089377759</v>
      </c>
      <c r="F182">
        <f>BTF重み係数!J196</f>
        <v>0</v>
      </c>
    </row>
    <row r="183" spans="1:6">
      <c r="A183">
        <f>BTF重み係数!D197</f>
        <v>135000</v>
      </c>
      <c r="B183">
        <f>BTF重み係数!F197</f>
        <v>0.703125</v>
      </c>
      <c r="C183">
        <f>BTF重み係数!G197</f>
        <v>-32.770558804901206</v>
      </c>
      <c r="D183">
        <f>BTF重み係数!H197</f>
        <v>-33.339187126342203</v>
      </c>
      <c r="E183">
        <f>BTF重み係数!I197</f>
        <v>-8.7870928078475679</v>
      </c>
      <c r="F183">
        <f>BTF重み係数!J197</f>
        <v>0</v>
      </c>
    </row>
    <row r="184" spans="1:6">
      <c r="A184">
        <f>BTF重み係数!D198</f>
        <v>135750</v>
      </c>
      <c r="B184">
        <f>BTF重み係数!F198</f>
        <v>0.70703125</v>
      </c>
      <c r="C184">
        <f>BTF重み係数!G198</f>
        <v>-34.01863093120383</v>
      </c>
      <c r="D184">
        <f>BTF重み係数!H198</f>
        <v>-34.840687586461016</v>
      </c>
      <c r="E184">
        <f>BTF重み係数!I198</f>
        <v>-8.9152881567542366</v>
      </c>
      <c r="F184">
        <f>BTF重み係数!J198</f>
        <v>0</v>
      </c>
    </row>
    <row r="185" spans="1:6">
      <c r="A185">
        <f>BTF重み係数!D199</f>
        <v>136500</v>
      </c>
      <c r="B185">
        <f>BTF重み係数!F199</f>
        <v>0.7109375</v>
      </c>
      <c r="C185">
        <f>BTF重み係数!G199</f>
        <v>-35.344241578043224</v>
      </c>
      <c r="D185">
        <f>BTF重み係数!H199</f>
        <v>-36.487228262144185</v>
      </c>
      <c r="E185">
        <f>BTF重み係数!I199</f>
        <v>-9.0452838279910655</v>
      </c>
      <c r="F185">
        <f>BTF重み係数!J199</f>
        <v>0</v>
      </c>
    </row>
    <row r="186" spans="1:6">
      <c r="A186">
        <f>BTF重み係数!D200</f>
        <v>137250</v>
      </c>
      <c r="B186">
        <f>BTF重み係数!F200</f>
        <v>0.71484375</v>
      </c>
      <c r="C186">
        <f>BTF重み係数!G200</f>
        <v>-36.758709943699863</v>
      </c>
      <c r="D186">
        <f>BTF重み係数!H200</f>
        <v>-38.309235844214776</v>
      </c>
      <c r="E186">
        <f>BTF重み係数!I200</f>
        <v>-9.1771221682577302</v>
      </c>
      <c r="F186">
        <f>BTF重み係数!J200</f>
        <v>0</v>
      </c>
    </row>
    <row r="187" spans="1:6">
      <c r="A187">
        <f>BTF重み係数!D201</f>
        <v>138000</v>
      </c>
      <c r="B187">
        <f>BTF重み係数!F201</f>
        <v>0.71875</v>
      </c>
      <c r="C187">
        <f>BTF重み係数!G201</f>
        <v>-38.276622926623325</v>
      </c>
      <c r="D187">
        <f>BTF重み係数!H201</f>
        <v>-40.347918890812963</v>
      </c>
      <c r="E187">
        <f>BTF重み係数!I201</f>
        <v>-9.310847270037625</v>
      </c>
      <c r="F187">
        <f>BTF重み係数!J201</f>
        <v>0</v>
      </c>
    </row>
    <row r="188" spans="1:6">
      <c r="A188">
        <f>BTF重み係数!D202</f>
        <v>138750</v>
      </c>
      <c r="B188">
        <f>BTF重み係数!F202</f>
        <v>0.72265625</v>
      </c>
      <c r="C188">
        <f>BTF重み係数!G202</f>
        <v>-39.917295828289262</v>
      </c>
      <c r="D188">
        <f>BTF重み係数!H202</f>
        <v>-42.661052659600031</v>
      </c>
      <c r="E188">
        <f>BTF重み係数!I202</f>
        <v>-9.4465050689359504</v>
      </c>
      <c r="F188">
        <f>BTF重み係数!J202</f>
        <v>0</v>
      </c>
    </row>
    <row r="189" spans="1:6">
      <c r="A189">
        <f>BTF重み係数!D203</f>
        <v>139500</v>
      </c>
      <c r="B189">
        <f>BTF重み係数!F203</f>
        <v>0.7265625</v>
      </c>
      <c r="C189">
        <f>BTF重み係数!G203</f>
        <v>-41.70716322452536</v>
      </c>
      <c r="D189">
        <f>BTF重み係数!H203</f>
        <v>-45.333253480416253</v>
      </c>
      <c r="E189">
        <f>BTF重み係数!I203</f>
        <v>-9.5841434479198249</v>
      </c>
      <c r="F189">
        <f>BTF重み係数!J203</f>
        <v>0</v>
      </c>
    </row>
    <row r="190" spans="1:6">
      <c r="A190">
        <f>BTF重み係数!D204</f>
        <v>140250</v>
      </c>
      <c r="B190">
        <f>BTF重み係数!F204</f>
        <v>0.73046875</v>
      </c>
      <c r="C190">
        <f>BTF重み係数!G204</f>
        <v>-43.683918872815539</v>
      </c>
      <c r="D190">
        <f>BTF重み係数!H204</f>
        <v>-48.495705561665126</v>
      </c>
      <c r="E190">
        <f>BTF重み係数!I204</f>
        <v>-9.7238123490563346</v>
      </c>
      <c r="F190">
        <f>BTF重み係数!J204</f>
        <v>0</v>
      </c>
    </row>
    <row r="191" spans="1:6">
      <c r="A191">
        <f>BTF重み係数!D205</f>
        <v>141000</v>
      </c>
      <c r="B191">
        <f>BTF重み係数!F205</f>
        <v>0.734375</v>
      </c>
      <c r="C191">
        <f>BTF重み係数!G205</f>
        <v>-45.904212408164256</v>
      </c>
      <c r="D191">
        <f>BTF重み係数!H205</f>
        <v>-52.368181035729656</v>
      </c>
      <c r="E191">
        <f>BTF重み係数!I205</f>
        <v>-9.8655638934052057</v>
      </c>
      <c r="F191">
        <f>BTF重み係数!J205</f>
        <v>0</v>
      </c>
    </row>
    <row r="192" spans="1:6">
      <c r="A192">
        <f>BTF重み係数!D206</f>
        <v>141750</v>
      </c>
      <c r="B192">
        <f>BTF重み係数!F206</f>
        <v>0.73828125</v>
      </c>
      <c r="C192">
        <f>BTF重み係数!G206</f>
        <v>-48.45935455390336</v>
      </c>
      <c r="D192">
        <f>BTF重み係数!H206</f>
        <v>-57.362677931571483</v>
      </c>
      <c r="E192">
        <f>BTF重み係数!I206</f>
        <v>-10.009452509791036</v>
      </c>
      <c r="F192">
        <f>BTF重み係数!J206</f>
        <v>0</v>
      </c>
    </row>
    <row r="193" spans="1:6">
      <c r="A193">
        <f>BTF重み係数!D207</f>
        <v>142500</v>
      </c>
      <c r="B193">
        <f>BTF重み係数!F207</f>
        <v>0.7421875</v>
      </c>
      <c r="C193">
        <f>BTF重み係数!G207</f>
        <v>-51.511742412575231</v>
      </c>
      <c r="D193">
        <f>BTF重み係数!H207</f>
        <v>-64.404148019100504</v>
      </c>
      <c r="E193">
        <f>BTF重み係数!I207</f>
        <v>-10.155535073256214</v>
      </c>
      <c r="F193">
        <f>BTF重み係数!J207</f>
        <v>0</v>
      </c>
    </row>
    <row r="194" spans="1:6">
      <c r="A194">
        <f>BTF重み係数!D208</f>
        <v>143250</v>
      </c>
      <c r="B194">
        <f>BTF重み係数!F208</f>
        <v>0.74609375</v>
      </c>
      <c r="C194">
        <f>BTF重み係数!G208</f>
        <v>-55.397027367573074</v>
      </c>
      <c r="D194">
        <f>BTF重み係数!H208</f>
        <v>-76.444039733379583</v>
      </c>
      <c r="E194">
        <f>BTF重み係数!I208</f>
        <v>-10.303871054081386</v>
      </c>
      <c r="F194">
        <f>BTF重み係数!J208</f>
        <v>0</v>
      </c>
    </row>
    <row r="195" spans="1:6">
      <c r="A195">
        <f>BTF重み係数!D209</f>
        <v>144000</v>
      </c>
      <c r="B195">
        <f>BTF重み係数!F209</f>
        <v>0.75</v>
      </c>
      <c r="C195">
        <f>BTF重み係数!G209</f>
        <v>-61.019918990075432</v>
      </c>
      <c r="D195">
        <f>BTF重み係数!H209</f>
        <v>-300</v>
      </c>
      <c r="E195">
        <f>BTF重み係数!I209</f>
        <v>-10.454522678356488</v>
      </c>
      <c r="F195">
        <f>BTF重み係数!J209</f>
        <v>0</v>
      </c>
    </row>
    <row r="196" spans="1:6">
      <c r="A196">
        <f>BTF重み係数!D210</f>
        <v>144750</v>
      </c>
      <c r="B196">
        <f>BTF重み係数!F210</f>
        <v>0.75390625</v>
      </c>
      <c r="C196">
        <f>BTF重み係数!G210</f>
        <v>-73.204517585128372</v>
      </c>
      <c r="D196">
        <f>BTF重み係数!H210</f>
        <v>-300</v>
      </c>
      <c r="E196">
        <f>BTF重み係数!I210</f>
        <v>-10.607555101193867</v>
      </c>
      <c r="F196">
        <f>BTF重み係数!J210</f>
        <v>0</v>
      </c>
    </row>
    <row r="197" spans="1:6">
      <c r="A197">
        <f>BTF重み係数!D211</f>
        <v>145500</v>
      </c>
      <c r="B197">
        <f>BTF重み係数!F211</f>
        <v>0.7578125</v>
      </c>
      <c r="C197">
        <f>BTF重み係数!G211</f>
        <v>-69.434273414900105</v>
      </c>
      <c r="D197">
        <f>BTF重み係数!H211</f>
        <v>-300</v>
      </c>
      <c r="E197">
        <f>BTF重み係数!I211</f>
        <v>-10.763036593797146</v>
      </c>
      <c r="F197">
        <f>BTF重み係数!J211</f>
        <v>0</v>
      </c>
    </row>
    <row r="198" spans="1:6">
      <c r="A198">
        <f>BTF重み係数!D212</f>
        <v>146250</v>
      </c>
      <c r="B198">
        <f>BTF重み係数!F212</f>
        <v>0.76171875</v>
      </c>
      <c r="C198">
        <f>BTF重み係数!G212</f>
        <v>-62.242923527498078</v>
      </c>
      <c r="D198">
        <f>BTF重み係数!H212</f>
        <v>-300</v>
      </c>
      <c r="E198">
        <f>BTF重み係数!I212</f>
        <v>-10.921038745737794</v>
      </c>
      <c r="F198">
        <f>BTF重み係数!J212</f>
        <v>0</v>
      </c>
    </row>
    <row r="199" spans="1:6">
      <c r="A199">
        <f>BTF重み係数!D213</f>
        <v>147000</v>
      </c>
      <c r="B199">
        <f>BTF重み係数!F213</f>
        <v>0.765625</v>
      </c>
      <c r="C199">
        <f>BTF重み係数!G213</f>
        <v>-59.116223226052668</v>
      </c>
      <c r="D199">
        <f>BTF重み係数!H213</f>
        <v>-300</v>
      </c>
      <c r="E199">
        <f>BTF重み係数!I213</f>
        <v>-11.081636683947639</v>
      </c>
      <c r="F199">
        <f>BTF重み係数!J213</f>
        <v>0</v>
      </c>
    </row>
    <row r="200" spans="1:6">
      <c r="A200">
        <f>BTF重み係数!D214</f>
        <v>147750</v>
      </c>
      <c r="B200">
        <f>BTF重み係数!F214</f>
        <v>0.76953125</v>
      </c>
      <c r="C200">
        <f>BTF重み係数!G214</f>
        <v>-57.382632558991872</v>
      </c>
      <c r="D200">
        <f>BTF重み係数!H214</f>
        <v>-300</v>
      </c>
      <c r="E200">
        <f>BTF重み係数!I214</f>
        <v>-11.244909310113229</v>
      </c>
      <c r="F200">
        <f>BTF重み係数!J214</f>
        <v>0</v>
      </c>
    </row>
    <row r="201" spans="1:6">
      <c r="A201">
        <f>BTF重み係数!D215</f>
        <v>148500</v>
      </c>
      <c r="B201">
        <f>BTF重み係数!F215</f>
        <v>0.7734375</v>
      </c>
      <c r="C201">
        <f>BTF重み係数!G215</f>
        <v>-56.382416145513268</v>
      </c>
      <c r="D201">
        <f>BTF重み係数!H215</f>
        <v>-300</v>
      </c>
      <c r="E201">
        <f>BTF重み係数!I215</f>
        <v>-11.410939558359559</v>
      </c>
      <c r="F201">
        <f>BTF重み係数!J215</f>
        <v>0</v>
      </c>
    </row>
    <row r="202" spans="1:6">
      <c r="A202">
        <f>BTF重み係数!D216</f>
        <v>149250</v>
      </c>
      <c r="B202">
        <f>BTF重み係数!F216</f>
        <v>0.77734375</v>
      </c>
      <c r="C202">
        <f>BTF重み係数!G216</f>
        <v>-55.851728270666342</v>
      </c>
      <c r="D202">
        <f>BTF重み係数!H216</f>
        <v>-300</v>
      </c>
      <c r="E202">
        <f>BTF重み係数!I216</f>
        <v>-11.579814675340538</v>
      </c>
      <c r="F202">
        <f>BTF重み係数!J216</f>
        <v>0</v>
      </c>
    </row>
    <row r="203" spans="1:6">
      <c r="A203">
        <f>BTF重み係数!D217</f>
        <v>150000</v>
      </c>
      <c r="B203">
        <f>BTF重み係数!F217</f>
        <v>0.78125</v>
      </c>
      <c r="C203">
        <f>BTF重み係数!G217</f>
        <v>-55.66073787548877</v>
      </c>
      <c r="D203">
        <f>BTF重み係数!H217</f>
        <v>-300</v>
      </c>
      <c r="E203">
        <f>BTF重み係数!I217</f>
        <v>-11.751626525116084</v>
      </c>
      <c r="F203">
        <f>BTF重み係数!J217</f>
        <v>0</v>
      </c>
    </row>
    <row r="204" spans="1:6">
      <c r="A204">
        <f>BTF重み係数!D218</f>
        <v>150749.99999999997</v>
      </c>
      <c r="B204">
        <f>BTF重み係数!F218</f>
        <v>0.78515624999999989</v>
      </c>
      <c r="C204">
        <f>BTF重み係数!G218</f>
        <v>-55.738524679124623</v>
      </c>
      <c r="D204">
        <f>BTF重み係数!H218</f>
        <v>-300</v>
      </c>
      <c r="E204">
        <f>BTF重み係数!I218</f>
        <v>-11.926471921495708</v>
      </c>
      <c r="F204">
        <f>BTF重み係数!J218</f>
        <v>0</v>
      </c>
    </row>
    <row r="205" spans="1:6">
      <c r="A205">
        <f>BTF重み係数!D219</f>
        <v>151500</v>
      </c>
      <c r="B205">
        <f>BTF重み係数!F219</f>
        <v>0.7890625</v>
      </c>
      <c r="C205">
        <f>BTF重み係数!G219</f>
        <v>-56.044978570041266</v>
      </c>
      <c r="D205">
        <f>BTF重み係数!H219</f>
        <v>-300</v>
      </c>
      <c r="E205">
        <f>BTF重み係数!I219</f>
        <v>-12.104452990873</v>
      </c>
      <c r="F205">
        <f>BTF重み係数!J219</f>
        <v>0</v>
      </c>
    </row>
    <row r="206" spans="1:6">
      <c r="A206">
        <f>BTF重み係数!D220</f>
        <v>152249.99999999997</v>
      </c>
      <c r="B206">
        <f>BTF重み係数!F220</f>
        <v>0.79296874999999989</v>
      </c>
      <c r="C206">
        <f>BTF重み係数!G220</f>
        <v>-56.55865760137128</v>
      </c>
      <c r="D206">
        <f>BTF重み係数!H220</f>
        <v>-300</v>
      </c>
      <c r="E206">
        <f>BTF重み係数!I220</f>
        <v>-12.285677568970934</v>
      </c>
      <c r="F206">
        <f>BTF重み係数!J220</f>
        <v>0</v>
      </c>
    </row>
    <row r="207" spans="1:6">
      <c r="A207">
        <f>BTF重み係数!D221</f>
        <v>153000</v>
      </c>
      <c r="B207">
        <f>BTF重み係数!F221</f>
        <v>0.796875</v>
      </c>
      <c r="C207">
        <f>BTF重み係数!G221</f>
        <v>-57.271330469894863</v>
      </c>
      <c r="D207">
        <f>BTF重み係数!H221</f>
        <v>-300</v>
      </c>
      <c r="E207">
        <f>BTF重み係数!I221</f>
        <v>-12.470259635374429</v>
      </c>
      <c r="F207">
        <f>BTF重み係数!J221</f>
        <v>0</v>
      </c>
    </row>
    <row r="208" spans="1:6">
      <c r="A208">
        <f>BTF重み係数!D222</f>
        <v>153749.99999999997</v>
      </c>
      <c r="B208">
        <f>BTF重み係数!F222</f>
        <v>0.80078124999999989</v>
      </c>
      <c r="C208">
        <f>BTF重み係数!G222</f>
        <v>-58.185988377219331</v>
      </c>
      <c r="D208">
        <f>BTF重み係数!H222</f>
        <v>-300</v>
      </c>
      <c r="E208">
        <f>BTF重み係数!I222</f>
        <v>-12.658319790252968</v>
      </c>
      <c r="F208">
        <f>BTF重み係数!J222</f>
        <v>0</v>
      </c>
    </row>
    <row r="209" spans="1:6">
      <c r="A209">
        <f>BTF重み係数!D223</f>
        <v>154500</v>
      </c>
      <c r="B209">
        <f>BTF重み係数!F223</f>
        <v>0.8046875</v>
      </c>
      <c r="C209">
        <f>BTF重み係数!G223</f>
        <v>-59.317317607265238</v>
      </c>
      <c r="D209">
        <f>BTF重み係数!H223</f>
        <v>-300</v>
      </c>
      <c r="E209">
        <f>BTF重み係数!I223</f>
        <v>-12.849985778287357</v>
      </c>
      <c r="F209">
        <f>BTF重み係数!J223</f>
        <v>0</v>
      </c>
    </row>
    <row r="210" spans="1:6">
      <c r="A210">
        <f>BTF重み係数!D224</f>
        <v>155249.99999999997</v>
      </c>
      <c r="B210">
        <f>BTF重み係数!F224</f>
        <v>0.80859374999999989</v>
      </c>
      <c r="C210">
        <f>BTF重み係数!G224</f>
        <v>-60.694851419588815</v>
      </c>
      <c r="D210">
        <f>BTF重み係数!H224</f>
        <v>-300</v>
      </c>
      <c r="E210">
        <f>BTF重み係数!I224</f>
        <v>-13.04539306552299</v>
      </c>
      <c r="F210">
        <f>BTF重み係数!J224</f>
        <v>0</v>
      </c>
    </row>
    <row r="211" spans="1:6">
      <c r="A211">
        <f>BTF重み係数!D225</f>
        <v>156000</v>
      </c>
      <c r="B211">
        <f>BTF重み係数!F225</f>
        <v>0.8125</v>
      </c>
      <c r="C211">
        <f>BTF重み係数!G225</f>
        <v>-62.370438691251103</v>
      </c>
      <c r="D211">
        <f>BTF重み係数!H225</f>
        <v>-300</v>
      </c>
      <c r="E211">
        <f>BTF重み係数!I225</f>
        <v>-13.244685475699125</v>
      </c>
      <c r="F211">
        <f>BTF重み係数!J225</f>
        <v>0</v>
      </c>
    </row>
    <row r="212" spans="1:6">
      <c r="A212">
        <f>BTF重み係数!D226</f>
        <v>156750</v>
      </c>
      <c r="B212">
        <f>BTF重み係数!F226</f>
        <v>0.81640625</v>
      </c>
      <c r="C212">
        <f>BTF重み係数!G226</f>
        <v>-64.434737587374244</v>
      </c>
      <c r="D212">
        <f>BTF重み係数!H226</f>
        <v>-300</v>
      </c>
      <c r="E212">
        <f>BTF重み係数!I226</f>
        <v>-13.448015893568108</v>
      </c>
      <c r="F212">
        <f>BTF重み係数!J226</f>
        <v>0</v>
      </c>
    </row>
    <row r="213" spans="1:6">
      <c r="A213">
        <f>BTF重み係数!D227</f>
        <v>157500</v>
      </c>
      <c r="B213">
        <f>BTF重み係数!F227</f>
        <v>0.8203125</v>
      </c>
      <c r="C213">
        <f>BTF重み係数!G227</f>
        <v>-67.056640550154739</v>
      </c>
      <c r="D213">
        <f>BTF重み係数!H227</f>
        <v>-300</v>
      </c>
      <c r="E213">
        <f>BTF重み係数!I227</f>
        <v>-13.655547043850877</v>
      </c>
      <c r="F213">
        <f>BTF重み係数!J227</f>
        <v>0</v>
      </c>
    </row>
    <row r="214" spans="1:6">
      <c r="A214">
        <f>BTF重み係数!D228</f>
        <v>158250</v>
      </c>
      <c r="B214">
        <f>BTF重み係数!F228</f>
        <v>0.82421875</v>
      </c>
      <c r="C214">
        <f>BTF重み係数!G228</f>
        <v>-70.594943074122668</v>
      </c>
      <c r="D214">
        <f>BTF重み係数!H228</f>
        <v>-300</v>
      </c>
      <c r="E214">
        <f>BTF重み係数!I228</f>
        <v>-13.867452355804916</v>
      </c>
      <c r="F214">
        <f>BTF重み係数!J228</f>
        <v>0</v>
      </c>
    </row>
    <row r="215" spans="1:6">
      <c r="A215">
        <f>BTF重み係数!D229</f>
        <v>159000</v>
      </c>
      <c r="B215">
        <f>BTF重み係数!F229</f>
        <v>0.828125</v>
      </c>
      <c r="C215">
        <f>BTF重み係数!G229</f>
        <v>-76.020196608388886</v>
      </c>
      <c r="D215">
        <f>BTF重み係数!H229</f>
        <v>-300</v>
      </c>
      <c r="E215">
        <f>BTF重み係数!I229</f>
        <v>-14.08391692495112</v>
      </c>
      <c r="F215">
        <f>BTF重み係数!J229</f>
        <v>0</v>
      </c>
    </row>
    <row r="216" spans="1:6">
      <c r="A216">
        <f>BTF重み係数!D230</f>
        <v>159750</v>
      </c>
      <c r="B216">
        <f>BTF重み係数!F230</f>
        <v>0.83203125</v>
      </c>
      <c r="C216">
        <f>BTF重み係数!G230</f>
        <v>-86.700835603048617</v>
      </c>
      <c r="D216">
        <f>BTF重み係数!H230</f>
        <v>-300</v>
      </c>
      <c r="E216">
        <f>BTF重み係数!I230</f>
        <v>-14.3051385853644</v>
      </c>
      <c r="F216">
        <f>BTF重み係数!J230</f>
        <v>0</v>
      </c>
    </row>
    <row r="217" spans="1:6">
      <c r="A217">
        <f>BTF重み係数!D231</f>
        <v>160500</v>
      </c>
      <c r="B217">
        <f>BTF重み係数!F231</f>
        <v>0.8359375</v>
      </c>
      <c r="C217">
        <f>BTF重み係数!G231</f>
        <v>-80.330668967629208</v>
      </c>
      <c r="D217">
        <f>BTF重み係数!H231</f>
        <v>-300</v>
      </c>
      <c r="E217">
        <f>BTF重み係数!I231</f>
        <v>-14.531329108141591</v>
      </c>
      <c r="F217">
        <f>BTF重み係数!J231</f>
        <v>0</v>
      </c>
    </row>
    <row r="218" spans="1:6">
      <c r="A218">
        <f>BTF重み係数!D232</f>
        <v>161250</v>
      </c>
      <c r="B218">
        <f>BTF重み係数!F232</f>
        <v>0.83984375</v>
      </c>
      <c r="C218">
        <f>BTF重み係数!G232</f>
        <v>-74.32900895510015</v>
      </c>
      <c r="D218">
        <f>BTF重み係数!H232</f>
        <v>-300</v>
      </c>
      <c r="E218">
        <f>BTF重み係数!I232</f>
        <v>-14.762715544294737</v>
      </c>
      <c r="F218">
        <f>BTF重み係数!J232</f>
        <v>0</v>
      </c>
    </row>
    <row r="219" spans="1:6">
      <c r="A219">
        <f>BTF重み係数!D233</f>
        <v>162000</v>
      </c>
      <c r="B219">
        <f>BTF重み係数!F233</f>
        <v>0.84375</v>
      </c>
      <c r="C219">
        <f>BTF重み係数!G233</f>
        <v>-71.180944661503602</v>
      </c>
      <c r="D219">
        <f>BTF重み係数!H233</f>
        <v>-300</v>
      </c>
      <c r="E219">
        <f>BTF重み係数!I233</f>
        <v>-14.99954173347299</v>
      </c>
      <c r="F219">
        <f>BTF重み係数!J233</f>
        <v>0</v>
      </c>
    </row>
    <row r="220" spans="1:6">
      <c r="A220">
        <f>BTF重み係数!D234</f>
        <v>162750</v>
      </c>
      <c r="B220">
        <f>BTF重み係数!F234</f>
        <v>0.84765625</v>
      </c>
      <c r="C220">
        <f>BTF重み係数!G234</f>
        <v>-69.228905431210762</v>
      </c>
      <c r="D220">
        <f>BTF重み係数!H234</f>
        <v>-300</v>
      </c>
      <c r="E220">
        <f>BTF重み係数!I234</f>
        <v>-15.24207000371085</v>
      </c>
      <c r="F220">
        <f>BTF重み係数!J234</f>
        <v>0</v>
      </c>
    </row>
    <row r="221" spans="1:6">
      <c r="A221">
        <f>BTF重み係数!D235</f>
        <v>163500.00000000003</v>
      </c>
      <c r="B221">
        <f>BTF重み係数!F235</f>
        <v>0.85156250000000011</v>
      </c>
      <c r="C221">
        <f>BTF重み係数!G235</f>
        <v>-67.946953151510073</v>
      </c>
      <c r="D221">
        <f>BTF重み係数!H235</f>
        <v>-300</v>
      </c>
      <c r="E221">
        <f>BTF重み係数!I235</f>
        <v>-15.490583091983755</v>
      </c>
      <c r="F221">
        <f>BTF重み係数!J235</f>
        <v>0</v>
      </c>
    </row>
    <row r="222" spans="1:6">
      <c r="A222">
        <f>BTF重み係数!D236</f>
        <v>164250</v>
      </c>
      <c r="B222">
        <f>BTF重み係数!F236</f>
        <v>0.85546875</v>
      </c>
      <c r="C222">
        <f>BTF重み係数!G236</f>
        <v>-67.106420808730306</v>
      </c>
      <c r="D222">
        <f>BTF重み係数!H236</f>
        <v>-300</v>
      </c>
      <c r="E222">
        <f>BTF重み係数!I236</f>
        <v>-15.745386320913497</v>
      </c>
      <c r="F222">
        <f>BTF重み係数!J236</f>
        <v>0</v>
      </c>
    </row>
    <row r="223" spans="1:6">
      <c r="A223">
        <f>BTF重み係数!D237</f>
        <v>165000.00000000003</v>
      </c>
      <c r="B223">
        <f>BTF重み係数!F237</f>
        <v>0.85937500000000011</v>
      </c>
      <c r="C223">
        <f>BTF重み係数!G237</f>
        <v>-66.588808531473504</v>
      </c>
      <c r="D223">
        <f>BTF重み係数!H237</f>
        <v>-300</v>
      </c>
      <c r="E223">
        <f>BTF重み係数!I237</f>
        <v>-16.0068100737473</v>
      </c>
      <c r="F223">
        <f>BTF重み係数!J237</f>
        <v>0</v>
      </c>
    </row>
    <row r="224" spans="1:6">
      <c r="A224">
        <f>BTF重み係数!D238</f>
        <v>165750</v>
      </c>
      <c r="B224">
        <f>BTF重み係数!F238</f>
        <v>0.86328125</v>
      </c>
      <c r="C224">
        <f>BTF重み係数!G238</f>
        <v>-66.326036247715308</v>
      </c>
      <c r="D224">
        <f>BTF重み係数!H238</f>
        <v>-300</v>
      </c>
      <c r="E224">
        <f>BTF重み係数!I238</f>
        <v>-16.275212618044076</v>
      </c>
      <c r="F224">
        <f>BTF重み係数!J238</f>
        <v>0</v>
      </c>
    </row>
    <row r="225" spans="1:6">
      <c r="A225">
        <f>BTF重み係数!D239</f>
        <v>166500.00000000003</v>
      </c>
      <c r="B225">
        <f>BTF重み係数!F239</f>
        <v>0.86718750000000011</v>
      </c>
      <c r="C225">
        <f>BTF重み係数!G239</f>
        <v>-66.276670136742766</v>
      </c>
      <c r="D225">
        <f>BTF重み係数!H239</f>
        <v>-300</v>
      </c>
      <c r="E225">
        <f>BTF重み係数!I239</f>
        <v>-16.550983338739961</v>
      </c>
      <c r="F225">
        <f>BTF重み係数!J239</f>
        <v>0</v>
      </c>
    </row>
    <row r="226" spans="1:6">
      <c r="A226">
        <f>BTF重み係数!D240</f>
        <v>167250</v>
      </c>
      <c r="B226">
        <f>BTF重み係数!F240</f>
        <v>0.87109375</v>
      </c>
      <c r="C226">
        <f>BTF重み係数!G240</f>
        <v>-66.415036980904532</v>
      </c>
      <c r="D226">
        <f>BTF重み係数!H240</f>
        <v>-300</v>
      </c>
      <c r="E226">
        <f>BTF重み係数!I240</f>
        <v>-16.834546453949386</v>
      </c>
      <c r="F226">
        <f>BTF重み係数!J240</f>
        <v>0</v>
      </c>
    </row>
    <row r="227" spans="1:6">
      <c r="A227">
        <f>BTF重み係数!D241</f>
        <v>168000.00000000003</v>
      </c>
      <c r="B227">
        <f>BTF重み係数!F241</f>
        <v>0.87500000000000011</v>
      </c>
      <c r="C227">
        <f>BTF重み係数!G241</f>
        <v>-66.725790824251035</v>
      </c>
      <c r="D227">
        <f>BTF重み係数!H241</f>
        <v>-300</v>
      </c>
      <c r="E227">
        <f>BTF重み係数!I241</f>
        <v>-17.126365302667296</v>
      </c>
      <c r="F227">
        <f>BTF重み係数!J241</f>
        <v>0</v>
      </c>
    </row>
    <row r="228" spans="1:6">
      <c r="A228">
        <f>BTF重み係数!D242</f>
        <v>168750</v>
      </c>
      <c r="B228">
        <f>BTF重み係数!F242</f>
        <v>0.87890625</v>
      </c>
      <c r="C228">
        <f>BTF重み係数!G242</f>
        <v>-67.20112104729067</v>
      </c>
      <c r="D228">
        <f>BTF重み係数!H242</f>
        <v>-300</v>
      </c>
      <c r="E228">
        <f>BTF重み係数!I242</f>
        <v>-17.426947313363964</v>
      </c>
      <c r="F228">
        <f>BTF重み係数!J242</f>
        <v>0</v>
      </c>
    </row>
    <row r="229" spans="1:6">
      <c r="A229">
        <f>BTF重み係数!D243</f>
        <v>169499.99999999997</v>
      </c>
      <c r="B229">
        <f>BTF重み係数!F243</f>
        <v>0.88281249999999989</v>
      </c>
      <c r="C229">
        <f>BTF重み係数!G243</f>
        <v>-67.839434002621402</v>
      </c>
      <c r="D229">
        <f>BTF重み係数!H243</f>
        <v>-300</v>
      </c>
      <c r="E229">
        <f>BTF重み係数!I243</f>
        <v>-17.736849787495458</v>
      </c>
      <c r="F229">
        <f>BTF重み係数!J243</f>
        <v>0</v>
      </c>
    </row>
    <row r="230" spans="1:6">
      <c r="A230">
        <f>BTF重み係数!D244</f>
        <v>170250</v>
      </c>
      <c r="B230">
        <f>BTF重み係数!F244</f>
        <v>0.88671875</v>
      </c>
      <c r="C230">
        <f>BTF重み係数!G244</f>
        <v>-68.64503001305809</v>
      </c>
      <c r="D230">
        <f>BTF重み係数!H244</f>
        <v>-300</v>
      </c>
      <c r="E230">
        <f>BTF重み係数!I244</f>
        <v>-18.056686663775718</v>
      </c>
      <c r="F230">
        <f>BTF重み係数!J244</f>
        <v>0</v>
      </c>
    </row>
    <row r="231" spans="1:6">
      <c r="A231">
        <f>BTF重み係数!D245</f>
        <v>170999.99999999997</v>
      </c>
      <c r="B231">
        <f>BTF重み係数!F245</f>
        <v>0.89062499999999989</v>
      </c>
      <c r="C231">
        <f>BTF重み係数!G245</f>
        <v>-69.62866316152757</v>
      </c>
      <c r="D231">
        <f>BTF重み係数!H245</f>
        <v>-300</v>
      </c>
      <c r="E231">
        <f>BTF重み係数!I245</f>
        <v>-18.38713646982092</v>
      </c>
      <c r="F231">
        <f>BTF重み係数!J245</f>
        <v>0</v>
      </c>
    </row>
    <row r="232" spans="1:6">
      <c r="A232">
        <f>BTF重み係数!D246</f>
        <v>171750</v>
      </c>
      <c r="B232">
        <f>BTF重み係数!F246</f>
        <v>0.89453125</v>
      </c>
      <c r="C232">
        <f>BTF重み係数!G246</f>
        <v>-70.809166050721842</v>
      </c>
      <c r="D232">
        <f>BTF重み係数!H246</f>
        <v>-300</v>
      </c>
      <c r="E232">
        <f>BTF重み係数!I246</f>
        <v>-18.728951720409889</v>
      </c>
      <c r="F232">
        <f>BTF重み係数!J246</f>
        <v>0</v>
      </c>
    </row>
    <row r="233" spans="1:6">
      <c r="A233">
        <f>BTF重み係数!D247</f>
        <v>172499.99999999997</v>
      </c>
      <c r="B233">
        <f>BTF重み係数!F247</f>
        <v>0.89843749999999989</v>
      </c>
      <c r="C233">
        <f>BTF重み係数!G247</f>
        <v>-72.216724607594102</v>
      </c>
      <c r="D233">
        <f>BTF重み係数!H247</f>
        <v>-300</v>
      </c>
      <c r="E233">
        <f>BTF重み係数!I247</f>
        <v>-19.082970090141135</v>
      </c>
      <c r="F233">
        <f>BTF重み係数!J247</f>
        <v>0</v>
      </c>
    </row>
    <row r="234" spans="1:6">
      <c r="A234">
        <f>BTF重み係数!D248</f>
        <v>173250</v>
      </c>
      <c r="B234">
        <f>BTF重み係数!F248</f>
        <v>0.90234375</v>
      </c>
      <c r="C234">
        <f>BTF重み係数!G248</f>
        <v>-73.899183080646281</v>
      </c>
      <c r="D234">
        <f>BTF重み係数!H248</f>
        <v>-300</v>
      </c>
      <c r="E234">
        <f>BTF重み係数!I248</f>
        <v>-19.450127778328174</v>
      </c>
      <c r="F234">
        <f>BTF重み係数!J248</f>
        <v>0</v>
      </c>
    </row>
    <row r="235" spans="1:6">
      <c r="A235">
        <f>BTF重み係数!D249</f>
        <v>173999.99999999997</v>
      </c>
      <c r="B235">
        <f>BTF重み係数!F249</f>
        <v>0.90624999999999989</v>
      </c>
      <c r="C235">
        <f>BTF重み係数!G249</f>
        <v>-75.934671012948371</v>
      </c>
      <c r="D235">
        <f>BTF重み係数!H249</f>
        <v>-300</v>
      </c>
      <c r="E235">
        <f>BTF重み係数!I249</f>
        <v>-19.831475603474587</v>
      </c>
      <c r="F235">
        <f>BTF重み係数!J249</f>
        <v>0</v>
      </c>
    </row>
    <row r="236" spans="1:6">
      <c r="A236">
        <f>BTF重み係数!D250</f>
        <v>174750</v>
      </c>
      <c r="B236">
        <f>BTF重み係数!F250</f>
        <v>0.91015625</v>
      </c>
      <c r="C236">
        <f>BTF重み係数!G250</f>
        <v>-78.459141934848986</v>
      </c>
      <c r="D236">
        <f>BTF重み係数!H250</f>
        <v>-300</v>
      </c>
      <c r="E236">
        <f>BTF重み係数!I250</f>
        <v>-20.228198524899224</v>
      </c>
      <c r="F236">
        <f>BTF重み係数!J250</f>
        <v>0</v>
      </c>
    </row>
    <row r="237" spans="1:6">
      <c r="A237">
        <f>BTF重み係数!D251</f>
        <v>175500</v>
      </c>
      <c r="B237">
        <f>BTF重み係数!F251</f>
        <v>0.9140625</v>
      </c>
      <c r="C237">
        <f>BTF重み係数!G251</f>
        <v>-81.734235756605528</v>
      </c>
      <c r="D237">
        <f>BTF重み係数!H251</f>
        <v>-300</v>
      </c>
      <c r="E237">
        <f>BTF重み係数!I251</f>
        <v>-20.641639506352334</v>
      </c>
      <c r="F237">
        <f>BTF重み係数!J251</f>
        <v>0</v>
      </c>
    </row>
    <row r="238" spans="1:6">
      <c r="A238">
        <f>BTF重み係数!D252</f>
        <v>176250</v>
      </c>
      <c r="B238">
        <f>BTF重み係数!F252</f>
        <v>0.91796875</v>
      </c>
      <c r="C238">
        <f>BTF重み係数!G252</f>
        <v>-86.336889913228546</v>
      </c>
      <c r="D238">
        <f>BTF重み係数!H252</f>
        <v>-300</v>
      </c>
      <c r="E238">
        <f>BTF重み係数!I252</f>
        <v>-21.073328934692334</v>
      </c>
      <c r="F238">
        <f>BTF重み係数!J252</f>
        <v>0</v>
      </c>
    </row>
    <row r="239" spans="1:6">
      <c r="A239">
        <f>BTF重み係数!D253</f>
        <v>177000</v>
      </c>
      <c r="B239">
        <f>BTF重み係数!F253</f>
        <v>0.921875</v>
      </c>
      <c r="C239">
        <f>BTF重み係数!G253</f>
        <v>-93.320322135017207</v>
      </c>
      <c r="D239">
        <f>BTF重み係数!H253</f>
        <v>-300</v>
      </c>
      <c r="E239">
        <f>BTF重み係数!I253</f>
        <v>-21.525021221477019</v>
      </c>
      <c r="F239">
        <f>BTF重み係数!J253</f>
        <v>0</v>
      </c>
    </row>
    <row r="240" spans="1:6">
      <c r="A240">
        <f>BTF重み係数!D254</f>
        <v>177750</v>
      </c>
      <c r="B240">
        <f>BTF重み係数!F254</f>
        <v>0.92578125</v>
      </c>
      <c r="C240">
        <f>BTF重み係数!G254</f>
        <v>-93.522236342797527</v>
      </c>
      <c r="D240">
        <f>BTF重み係数!H254</f>
        <v>-300</v>
      </c>
      <c r="E240">
        <f>BTF重み係数!I254</f>
        <v>-21.998740800559258</v>
      </c>
      <c r="F240">
        <f>BTF重み係数!J254</f>
        <v>0</v>
      </c>
    </row>
    <row r="241" spans="1:6">
      <c r="A241">
        <f>BTF重み係数!D255</f>
        <v>178500</v>
      </c>
      <c r="B241">
        <f>BTF重み係数!F255</f>
        <v>0.9296875</v>
      </c>
      <c r="C241">
        <f>BTF重み係数!G255</f>
        <v>-87.966439768745346</v>
      </c>
      <c r="D241">
        <f>BTF重み係数!H255</f>
        <v>-300</v>
      </c>
      <c r="E241">
        <f>BTF重み係数!I255</f>
        <v>-22.496840573548937</v>
      </c>
      <c r="F241">
        <f>BTF重み係数!J255</f>
        <v>0</v>
      </c>
    </row>
    <row r="242" spans="1:6">
      <c r="A242">
        <f>BTF重み係数!D256</f>
        <v>179250</v>
      </c>
      <c r="B242">
        <f>BTF重み係数!F256</f>
        <v>0.93359375</v>
      </c>
      <c r="C242">
        <f>BTF重み係数!G256</f>
        <v>-84.769638050019736</v>
      </c>
      <c r="D242">
        <f>BTF重み係数!H256</f>
        <v>-300</v>
      </c>
      <c r="E242">
        <f>BTF重み係数!I256</f>
        <v>-23.022077077989564</v>
      </c>
      <c r="F242">
        <f>BTF重み係数!J256</f>
        <v>0</v>
      </c>
    </row>
    <row r="243" spans="1:6">
      <c r="A243">
        <f>BTF重み係数!D257</f>
        <v>180000</v>
      </c>
      <c r="B243">
        <f>BTF重み係数!F257</f>
        <v>0.9375</v>
      </c>
      <c r="C243">
        <f>BTF重み係数!G257</f>
        <v>-82.859959043360561</v>
      </c>
      <c r="D243">
        <f>BTF重み係数!H257</f>
        <v>-300</v>
      </c>
      <c r="E243">
        <f>BTF重み係数!I257</f>
        <v>-23.577708470383399</v>
      </c>
      <c r="F243">
        <f>BTF重み係数!J257</f>
        <v>0</v>
      </c>
    </row>
    <row r="244" spans="1:6">
      <c r="A244">
        <f>BTF重み係数!D258</f>
        <v>180750</v>
      </c>
      <c r="B244">
        <f>BTF重み係数!F258</f>
        <v>0.94140625</v>
      </c>
      <c r="C244">
        <f>BTF重み係数!G258</f>
        <v>-81.695038000627818</v>
      </c>
      <c r="D244">
        <f>BTF重み係数!H258</f>
        <v>-300</v>
      </c>
      <c r="E244">
        <f>BTF重み係数!I258</f>
        <v>-24.167624173807411</v>
      </c>
      <c r="F244">
        <f>BTF重み係数!J258</f>
        <v>0</v>
      </c>
    </row>
    <row r="245" spans="1:6">
      <c r="A245">
        <f>BTF重み係数!D259</f>
        <v>181500</v>
      </c>
      <c r="B245">
        <f>BTF重み係数!F259</f>
        <v>0.9453125</v>
      </c>
      <c r="C245">
        <f>BTF重み係数!G259</f>
        <v>-81.030132484716574</v>
      </c>
      <c r="D245">
        <f>BTF重み係数!H259</f>
        <v>-300</v>
      </c>
      <c r="E245">
        <f>BTF重み係数!I259</f>
        <v>-24.796519323249015</v>
      </c>
      <c r="F245">
        <f>BTF重み係数!J259</f>
        <v>0</v>
      </c>
    </row>
    <row r="246" spans="1:6">
      <c r="A246">
        <f>BTF重み係数!D260</f>
        <v>182250.00000000003</v>
      </c>
      <c r="B246">
        <f>BTF重み係数!F260</f>
        <v>0.94921875000000011</v>
      </c>
      <c r="C246">
        <f>BTF重み係数!G260</f>
        <v>-80.740599381611773</v>
      </c>
      <c r="D246">
        <f>BTF重み係数!H260</f>
        <v>-300</v>
      </c>
      <c r="E246">
        <f>BTF重み係数!I260</f>
        <v>-25.470133971720024</v>
      </c>
      <c r="F246">
        <f>BTF重み係数!J260</f>
        <v>0</v>
      </c>
    </row>
    <row r="247" spans="1:6">
      <c r="A247">
        <f>BTF重み係数!D261</f>
        <v>183000</v>
      </c>
      <c r="B247">
        <f>BTF重み係数!F261</f>
        <v>0.953125</v>
      </c>
      <c r="C247">
        <f>BTF重み係数!G261</f>
        <v>-80.758302217313528</v>
      </c>
      <c r="D247">
        <f>BTF重み係数!H261</f>
        <v>-300</v>
      </c>
      <c r="E247">
        <f>BTF重み係数!I261</f>
        <v>-26.19558823759137</v>
      </c>
      <c r="F247">
        <f>BTF重み係数!J261</f>
        <v>0</v>
      </c>
    </row>
    <row r="248" spans="1:6">
      <c r="A248">
        <f>BTF重み係数!D262</f>
        <v>183750.00000000003</v>
      </c>
      <c r="B248">
        <f>BTF重み係数!F262</f>
        <v>0.95703125000000011</v>
      </c>
      <c r="C248">
        <f>BTF重み係数!G262</f>
        <v>-81.045912647877643</v>
      </c>
      <c r="D248">
        <f>BTF重み係数!H262</f>
        <v>-300</v>
      </c>
      <c r="E248">
        <f>BTF重み係数!I262</f>
        <v>-26.981863628166867</v>
      </c>
      <c r="F248">
        <f>BTF重み係数!J262</f>
        <v>0</v>
      </c>
    </row>
    <row r="249" spans="1:6">
      <c r="A249">
        <f>BTF重み係数!D263</f>
        <v>184500</v>
      </c>
      <c r="B249">
        <f>BTF重み係数!F263</f>
        <v>0.9609375</v>
      </c>
      <c r="C249">
        <f>BTF重み係数!G263</f>
        <v>-81.585511006396302</v>
      </c>
      <c r="D249">
        <f>BTF重み係数!H263</f>
        <v>-300</v>
      </c>
      <c r="E249">
        <f>BTF重み係数!I263</f>
        <v>-27.840514420785354</v>
      </c>
      <c r="F249">
        <f>BTF重み係数!J263</f>
        <v>0</v>
      </c>
    </row>
    <row r="250" spans="1:6">
      <c r="A250">
        <f>BTF重み係数!D264</f>
        <v>185250.00000000003</v>
      </c>
      <c r="B250">
        <f>BTF重み係数!F264</f>
        <v>0.96484375000000011</v>
      </c>
      <c r="C250">
        <f>BTF重み係数!G264</f>
        <v>-82.373556301168222</v>
      </c>
      <c r="D250">
        <f>BTF重み係数!H264</f>
        <v>-300</v>
      </c>
      <c r="E250">
        <f>BTF重み係数!I264</f>
        <v>-28.786755134946414</v>
      </c>
      <c r="F250">
        <f>BTF重み係数!J264</f>
        <v>0</v>
      </c>
    </row>
    <row r="251" spans="1:6">
      <c r="A251">
        <f>BTF重み係数!D265</f>
        <v>186000</v>
      </c>
      <c r="B251">
        <f>BTF重み係数!F265</f>
        <v>0.96875</v>
      </c>
      <c r="C251">
        <f>BTF重み係数!G265</f>
        <v>-83.41936615013887</v>
      </c>
      <c r="D251">
        <f>BTF重み係数!H265</f>
        <v>-300</v>
      </c>
      <c r="E251">
        <f>BTF重み係数!I265</f>
        <v>-29.841191209576479</v>
      </c>
      <c r="F251">
        <f>BTF重み係数!J265</f>
        <v>0</v>
      </c>
    </row>
    <row r="252" spans="1:6">
      <c r="A252">
        <f>BTF重み係数!D266</f>
        <v>186750.00000000003</v>
      </c>
      <c r="B252">
        <f>BTF重み係数!F266</f>
        <v>0.97265625000000011</v>
      </c>
      <c r="C252">
        <f>BTF重み係数!G266</f>
        <v>-84.746291344153093</v>
      </c>
      <c r="D252">
        <f>BTF重み係数!H266</f>
        <v>-300</v>
      </c>
      <c r="E252">
        <f>BTF重み係数!I266</f>
        <v>-31.032711419360442</v>
      </c>
      <c r="F252">
        <f>BTF重み係数!J266</f>
        <v>0</v>
      </c>
    </row>
    <row r="253" spans="1:6">
      <c r="A253">
        <f>BTF重み係数!D267</f>
        <v>187500</v>
      </c>
      <c r="B253">
        <f>BTF重み係数!F267</f>
        <v>0.9765625</v>
      </c>
      <c r="C253">
        <f>BTF重み係数!G267</f>
        <v>-86.396072219997549</v>
      </c>
      <c r="D253">
        <f>BTF重み係数!H267</f>
        <v>-300</v>
      </c>
      <c r="E253">
        <f>BTF重み係数!I267</f>
        <v>-32.403625061294534</v>
      </c>
      <c r="F253">
        <f>BTF重み係数!J267</f>
        <v>0</v>
      </c>
    </row>
    <row r="254" spans="1:6">
      <c r="A254">
        <f>BTF重み係数!D268</f>
        <v>188249.99999999997</v>
      </c>
      <c r="B254">
        <f>BTF重み係数!F268</f>
        <v>0.98046874999999989</v>
      </c>
      <c r="C254">
        <f>BTF重み係数!G268</f>
        <v>-88.438614483952165</v>
      </c>
      <c r="D254">
        <f>BTF重み係数!H268</f>
        <v>-300</v>
      </c>
      <c r="E254">
        <f>BTF重み係数!I268</f>
        <v>-34.019525358098974</v>
      </c>
      <c r="F254">
        <f>BTF重み係数!J268</f>
        <v>0</v>
      </c>
    </row>
    <row r="255" spans="1:6">
      <c r="A255">
        <f>BTF重み係数!D269</f>
        <v>189000</v>
      </c>
      <c r="B255">
        <f>BTF重み係数!F269</f>
        <v>0.984375</v>
      </c>
      <c r="C255">
        <f>BTF重み係数!G269</f>
        <v>-90.993575066819574</v>
      </c>
      <c r="D255">
        <f>BTF重み係数!H269</f>
        <v>-300</v>
      </c>
      <c r="E255">
        <f>BTF重み係数!I269</f>
        <v>-35.990299481141427</v>
      </c>
      <c r="F255">
        <f>BTF重み係数!J269</f>
        <v>0</v>
      </c>
    </row>
    <row r="256" spans="1:6">
      <c r="A256">
        <f>BTF重み係数!D270</f>
        <v>189749.99999999997</v>
      </c>
      <c r="B256">
        <f>BTF重み係数!F270</f>
        <v>0.98828124999999989</v>
      </c>
      <c r="C256">
        <f>BTF重み係数!G270</f>
        <v>-94.283586267323898</v>
      </c>
      <c r="D256">
        <f>BTF重み係数!H270</f>
        <v>-300</v>
      </c>
      <c r="E256">
        <f>BTF重み係数!I270</f>
        <v>-38.521947536947721</v>
      </c>
      <c r="F256">
        <f>BTF重み係数!J270</f>
        <v>0</v>
      </c>
    </row>
    <row r="257" spans="1:6">
      <c r="A257">
        <f>BTF重み係数!D271</f>
        <v>190500</v>
      </c>
      <c r="B257">
        <f>BTF重み係数!F271</f>
        <v>0.9921875</v>
      </c>
      <c r="C257">
        <f>BTF重み係数!G271</f>
        <v>-98.797299230268919</v>
      </c>
      <c r="D257">
        <f>BTF重み係数!H271</f>
        <v>-300</v>
      </c>
      <c r="E257">
        <f>BTF重み係数!I271</f>
        <v>-42.076946489594675</v>
      </c>
      <c r="F257">
        <f>BTF重み係数!J271</f>
        <v>0</v>
      </c>
    </row>
    <row r="258" spans="1:6">
      <c r="A258">
        <f>BTF重み係数!D272</f>
        <v>191249.99999999997</v>
      </c>
      <c r="B258">
        <f>BTF重み係数!F272</f>
        <v>0.99609374999999989</v>
      </c>
      <c r="C258">
        <f>BTF重み係数!G272</f>
        <v>-106.05108273866603</v>
      </c>
      <c r="D258">
        <f>BTF重み係数!H272</f>
        <v>-300</v>
      </c>
      <c r="E258">
        <f>BTF重み係数!I272</f>
        <v>-48.131021623014206</v>
      </c>
      <c r="F258">
        <f>BTF重み係数!J272</f>
        <v>0</v>
      </c>
    </row>
    <row r="259" spans="1:6">
      <c r="A259">
        <f>BTF重み係数!D273</f>
        <v>192000</v>
      </c>
      <c r="B259">
        <f>BTF重み係数!F273</f>
        <v>1</v>
      </c>
      <c r="C259">
        <f>BTF重み係数!G273</f>
        <v>-387.60440117343353</v>
      </c>
      <c r="D259">
        <f>BTF重み係数!H273</f>
        <v>-300</v>
      </c>
      <c r="E259">
        <f>BTF重み係数!I273</f>
        <v>-328.17922312083056</v>
      </c>
      <c r="F259">
        <f>BTF重み係数!J273</f>
        <v>0</v>
      </c>
    </row>
    <row r="260" spans="1:6">
      <c r="A260">
        <f>BTF重み係数!D274</f>
        <v>192750</v>
      </c>
      <c r="B260">
        <f>BTF重み係数!F274</f>
        <v>1.00390625</v>
      </c>
      <c r="C260">
        <f>BTF重み係数!G274</f>
        <v>-109.54126871436387</v>
      </c>
      <c r="D260">
        <f>BTF重み係数!H274</f>
        <v>-300</v>
      </c>
      <c r="E260">
        <f>BTF重み係数!I274</f>
        <v>-48.198880480961492</v>
      </c>
      <c r="F260">
        <f>BTF重み係数!J274</f>
        <v>0</v>
      </c>
    </row>
    <row r="261" spans="1:6">
      <c r="A261">
        <f>BTF重み係数!D275</f>
        <v>193500</v>
      </c>
      <c r="B261">
        <f>BTF重み係数!F275</f>
        <v>1.0078125</v>
      </c>
      <c r="C261">
        <f>BTF重み係数!G275</f>
        <v>-106.07180260890404</v>
      </c>
      <c r="D261">
        <f>BTF重み係数!H275</f>
        <v>-300</v>
      </c>
      <c r="E261">
        <f>BTF重み係数!I275</f>
        <v>-42.212666276460602</v>
      </c>
      <c r="F261">
        <f>BTF重み係数!J275</f>
        <v>0</v>
      </c>
    </row>
    <row r="262" spans="1:6">
      <c r="A262">
        <f>BTF重み係数!D276</f>
        <v>194250</v>
      </c>
      <c r="B262">
        <f>BTF重み係数!F276</f>
        <v>1.01171875</v>
      </c>
      <c r="C262">
        <f>BTF重み係数!G276</f>
        <v>-106.03875570330462</v>
      </c>
      <c r="D262">
        <f>BTF重み係数!H276</f>
        <v>-300</v>
      </c>
      <c r="E262">
        <f>BTF重み係数!I276</f>
        <v>-38.725532395056561</v>
      </c>
      <c r="F262">
        <f>BTF重み係数!J276</f>
        <v>0</v>
      </c>
    </row>
    <row r="263" spans="1:6">
      <c r="A263">
        <f>BTF重み係数!D277</f>
        <v>195000</v>
      </c>
      <c r="B263">
        <f>BTF重み係数!F277</f>
        <v>1.015625</v>
      </c>
      <c r="C263">
        <f>BTF重み係数!G277</f>
        <v>-108.24557719457538</v>
      </c>
      <c r="D263">
        <f>BTF重み係数!H277</f>
        <v>-300</v>
      </c>
      <c r="E263">
        <f>BTF重み係数!I277</f>
        <v>-36.261755624926941</v>
      </c>
      <c r="F263">
        <f>BTF重み係数!J277</f>
        <v>0</v>
      </c>
    </row>
    <row r="264" spans="1:6">
      <c r="A264">
        <f>BTF重み係数!D278</f>
        <v>195750</v>
      </c>
      <c r="B264">
        <f>BTF重み係数!F278</f>
        <v>1.01953125</v>
      </c>
      <c r="C264">
        <f>BTF重み係数!G278</f>
        <v>-107.97059666649845</v>
      </c>
      <c r="D264">
        <f>BTF重み係数!H278</f>
        <v>-300</v>
      </c>
      <c r="E264">
        <f>BTF重み係数!I278</f>
        <v>-34.358861075243922</v>
      </c>
      <c r="F264">
        <f>BTF重み係数!J278</f>
        <v>0</v>
      </c>
    </row>
    <row r="265" spans="1:6">
      <c r="A265">
        <f>BTF重み係数!D279</f>
        <v>196500</v>
      </c>
      <c r="B265">
        <f>BTF重み係数!F279</f>
        <v>1.0234375</v>
      </c>
      <c r="C265">
        <f>BTF重み係数!G279</f>
        <v>-102.04906224769631</v>
      </c>
      <c r="D265">
        <f>BTF重み係数!H279</f>
        <v>-300</v>
      </c>
      <c r="E265">
        <f>BTF重み係数!I279</f>
        <v>-32.810850714248716</v>
      </c>
      <c r="F265">
        <f>BTF重み係数!J279</f>
        <v>0</v>
      </c>
    </row>
    <row r="266" spans="1:6">
      <c r="A266">
        <f>BTF重み係数!D280</f>
        <v>197250</v>
      </c>
      <c r="B266">
        <f>BTF重み係数!F280</f>
        <v>1.02734375</v>
      </c>
      <c r="C266">
        <f>BTF重み係数!G280</f>
        <v>-97.072699553989636</v>
      </c>
      <c r="D266">
        <f>BTF重み係数!H280</f>
        <v>-300</v>
      </c>
      <c r="E266">
        <f>BTF重み係数!I280</f>
        <v>-31.507839447240855</v>
      </c>
      <c r="F266">
        <f>BTF重み係数!J280</f>
        <v>0</v>
      </c>
    </row>
    <row r="267" spans="1:6">
      <c r="A267">
        <f>BTF重み係数!D281</f>
        <v>198000</v>
      </c>
      <c r="B267">
        <f>BTF重み係数!F281</f>
        <v>1.03125</v>
      </c>
      <c r="C267">
        <f>BTF重み係数!G281</f>
        <v>-93.377299577762386</v>
      </c>
      <c r="D267">
        <f>BTF重み係数!H281</f>
        <v>-300</v>
      </c>
      <c r="E267">
        <f>BTF重み係数!I281</f>
        <v>-30.384236130448802</v>
      </c>
      <c r="F267">
        <f>BTF重み係数!J281</f>
        <v>0</v>
      </c>
    </row>
    <row r="268" spans="1:6">
      <c r="A268">
        <f>BTF重み係数!D282</f>
        <v>198750</v>
      </c>
      <c r="B268">
        <f>BTF重み係数!F282</f>
        <v>1.03515625</v>
      </c>
      <c r="C268">
        <f>BTF重み係数!G282</f>
        <v>-90.52135558933881</v>
      </c>
      <c r="D268">
        <f>BTF重み係数!H282</f>
        <v>-300</v>
      </c>
      <c r="E268">
        <f>BTF重み係数!I282</f>
        <v>-29.397733548489242</v>
      </c>
      <c r="F268">
        <f>BTF重み係数!J282</f>
        <v>0</v>
      </c>
    </row>
    <row r="269" spans="1:6">
      <c r="A269">
        <f>BTF重み係数!D283</f>
        <v>199500</v>
      </c>
      <c r="B269">
        <f>BTF重み係数!F283</f>
        <v>1.0390625</v>
      </c>
      <c r="C269">
        <f>BTF重み係数!G283</f>
        <v>-88.241905496959347</v>
      </c>
      <c r="D269">
        <f>BTF重み係数!H283</f>
        <v>-300</v>
      </c>
      <c r="E269">
        <f>BTF重み係数!I283</f>
        <v>-28.519445011339126</v>
      </c>
      <c r="F269">
        <f>BTF重み係数!J283</f>
        <v>0</v>
      </c>
    </row>
    <row r="270" spans="1:6">
      <c r="A270">
        <f>BTF重み係数!D284</f>
        <v>200250</v>
      </c>
      <c r="B270">
        <f>BTF重み係数!F284</f>
        <v>1.04296875</v>
      </c>
      <c r="C270">
        <f>BTF重み係数!G284</f>
        <v>-86.387643534855982</v>
      </c>
      <c r="D270">
        <f>BTF重み係数!H284</f>
        <v>-300</v>
      </c>
      <c r="E270">
        <f>BTF重み係数!I284</f>
        <v>-27.728767168167707</v>
      </c>
      <c r="F270">
        <f>BTF重み係数!J284</f>
        <v>0</v>
      </c>
    </row>
    <row r="271" spans="1:6">
      <c r="A271">
        <f>BTF重み係数!D285</f>
        <v>201000</v>
      </c>
      <c r="B271">
        <f>BTF重み係数!F285</f>
        <v>1.046875</v>
      </c>
      <c r="C271">
        <f>BTF重み係数!G285</f>
        <v>-84.865945837056813</v>
      </c>
      <c r="D271">
        <f>BTF重み係数!H285</f>
        <v>-300</v>
      </c>
      <c r="E271">
        <f>BTF重み係数!I285</f>
        <v>-27.010487591392568</v>
      </c>
      <c r="F271">
        <f>BTF重み係数!J285</f>
        <v>0</v>
      </c>
    </row>
    <row r="272" spans="1:6">
      <c r="A272">
        <f>BTF重み係数!D286</f>
        <v>201750</v>
      </c>
      <c r="B272">
        <f>BTF重み係数!F286</f>
        <v>1.05078125</v>
      </c>
      <c r="C272">
        <f>BTF重み係数!G286</f>
        <v>-83.616934001663225</v>
      </c>
      <c r="D272">
        <f>BTF重み係数!H286</f>
        <v>-300</v>
      </c>
      <c r="E272">
        <f>BTF重み係数!I286</f>
        <v>-26.35305409980193</v>
      </c>
      <c r="F272">
        <f>BTF重み係数!J286</f>
        <v>0</v>
      </c>
    </row>
    <row r="273" spans="1:6">
      <c r="A273">
        <f>BTF重み係数!D287</f>
        <v>202500</v>
      </c>
      <c r="B273">
        <f>BTF重み係数!F287</f>
        <v>1.0546875</v>
      </c>
      <c r="C273">
        <f>BTF重み係数!G287</f>
        <v>-82.600451392555598</v>
      </c>
      <c r="D273">
        <f>BTF重み係数!H287</f>
        <v>-300</v>
      </c>
      <c r="E273">
        <f>BTF重み係数!I287</f>
        <v>-25.747487286820142</v>
      </c>
      <c r="F273">
        <f>BTF重み係数!J287</f>
        <v>0</v>
      </c>
    </row>
    <row r="274" spans="1:6">
      <c r="A274">
        <f>BTF重み係数!D288</f>
        <v>203250</v>
      </c>
      <c r="B274">
        <f>BTF重み係数!F288</f>
        <v>1.05859375</v>
      </c>
      <c r="C274">
        <f>BTF重み係数!G288</f>
        <v>-81.789119672944736</v>
      </c>
      <c r="D274">
        <f>BTF重み係数!H288</f>
        <v>-300</v>
      </c>
      <c r="E274">
        <f>BTF重み係数!I288</f>
        <v>-25.186669139798163</v>
      </c>
      <c r="F274">
        <f>BTF重み係数!J288</f>
        <v>0</v>
      </c>
    </row>
    <row r="275" spans="1:6">
      <c r="A275">
        <f>BTF重み係数!D289</f>
        <v>204000</v>
      </c>
      <c r="B275">
        <f>BTF重み係数!F289</f>
        <v>1.0625</v>
      </c>
      <c r="C275">
        <f>BTF重み係数!G289</f>
        <v>-81.164457858733869</v>
      </c>
      <c r="D275">
        <f>BTF重み係数!H289</f>
        <v>-300</v>
      </c>
      <c r="E275">
        <f>BTF重み係数!I289</f>
        <v>-24.664861716835262</v>
      </c>
      <c r="F275">
        <f>BTF重み係数!J289</f>
        <v>0</v>
      </c>
    </row>
    <row r="276" spans="1:6">
      <c r="A276">
        <f>BTF重み係数!D290</f>
        <v>204750</v>
      </c>
      <c r="B276">
        <f>BTF重み係数!F290</f>
        <v>1.06640625</v>
      </c>
      <c r="C276">
        <f>BTF重み係数!G290</f>
        <v>-80.714676617253573</v>
      </c>
      <c r="D276">
        <f>BTF重み係数!H290</f>
        <v>-300</v>
      </c>
      <c r="E276">
        <f>BTF重み係数!I290</f>
        <v>-24.177371999841945</v>
      </c>
      <c r="F276">
        <f>BTF重み係数!J290</f>
        <v>0</v>
      </c>
    </row>
    <row r="277" spans="1:6">
      <c r="A277">
        <f>BTF重み係数!D291</f>
        <v>205500</v>
      </c>
      <c r="B277">
        <f>BTF重み係数!F291</f>
        <v>1.0703125</v>
      </c>
      <c r="C277">
        <f>BTF重み係数!G291</f>
        <v>-80.433484634655713</v>
      </c>
      <c r="D277">
        <f>BTF重み係数!H291</f>
        <v>-300</v>
      </c>
      <c r="E277">
        <f>BTF重み係数!I291</f>
        <v>-23.720312688826468</v>
      </c>
      <c r="F277">
        <f>BTF重み係数!J291</f>
        <v>0</v>
      </c>
    </row>
    <row r="278" spans="1:6">
      <c r="A278">
        <f>BTF重み係数!D292</f>
        <v>206250</v>
      </c>
      <c r="B278">
        <f>BTF重み係数!F292</f>
        <v>1.07421875</v>
      </c>
      <c r="C278">
        <f>BTF重み係数!G292</f>
        <v>-80.319596197782928</v>
      </c>
      <c r="D278">
        <f>BTF重み係数!H292</f>
        <v>-300</v>
      </c>
      <c r="E278">
        <f>BTF重み係数!I292</f>
        <v>-23.290427756962444</v>
      </c>
      <c r="F278">
        <f>BTF重み係数!J292</f>
        <v>0</v>
      </c>
    </row>
    <row r="279" spans="1:6">
      <c r="A279">
        <f>BTF重み係数!D293</f>
        <v>207000</v>
      </c>
      <c r="B279">
        <f>BTF重み係数!F293</f>
        <v>1.078125</v>
      </c>
      <c r="C279">
        <f>BTF重み係数!G293</f>
        <v>-80.376829459355605</v>
      </c>
      <c r="D279">
        <f>BTF重み係数!H293</f>
        <v>-300</v>
      </c>
      <c r="E279">
        <f>BTF重み係数!I293</f>
        <v>-22.884962803379253</v>
      </c>
      <c r="F279">
        <f>BTF重み係数!J293</f>
        <v>0</v>
      </c>
    </row>
    <row r="280" spans="1:6">
      <c r="A280">
        <f>BTF重み係数!D294</f>
        <v>207750</v>
      </c>
      <c r="B280">
        <f>BTF重み係数!F294</f>
        <v>1.08203125</v>
      </c>
      <c r="C280">
        <f>BTF重み係数!G294</f>
        <v>-80.614835727292459</v>
      </c>
      <c r="D280">
        <f>BTF重み係数!H294</f>
        <v>-300</v>
      </c>
      <c r="E280">
        <f>BTF重み係数!I294</f>
        <v>-22.501567070546589</v>
      </c>
      <c r="F280">
        <f>BTF重み係数!J294</f>
        <v>0</v>
      </c>
    </row>
    <row r="281" spans="1:6">
      <c r="A281">
        <f>BTF重み係数!D295</f>
        <v>208500</v>
      </c>
      <c r="B281">
        <f>BTF重み係数!F295</f>
        <v>1.0859375</v>
      </c>
      <c r="C281">
        <f>BTF重み係数!G295</f>
        <v>-81.050667681717158</v>
      </c>
      <c r="D281">
        <f>BTF重み係数!H295</f>
        <v>-300</v>
      </c>
      <c r="E281">
        <f>BTF重み係数!I295</f>
        <v>-22.138218276511008</v>
      </c>
      <c r="F281">
        <f>BTF重み係数!J295</f>
        <v>0</v>
      </c>
    </row>
    <row r="282" spans="1:6">
      <c r="A282">
        <f>BTF重み係数!D296</f>
        <v>209250</v>
      </c>
      <c r="B282">
        <f>BTF重み係数!F296</f>
        <v>1.08984375</v>
      </c>
      <c r="C282">
        <f>BTF重み係数!G296</f>
        <v>-81.711650613275083</v>
      </c>
      <c r="D282">
        <f>BTF重み係数!H296</f>
        <v>-300</v>
      </c>
      <c r="E282">
        <f>BTF重み係数!I296</f>
        <v>-21.793164169850805</v>
      </c>
      <c r="F282">
        <f>BTF重み係数!J296</f>
        <v>0</v>
      </c>
    </row>
    <row r="283" spans="1:6">
      <c r="A283">
        <f>BTF重み係数!D297</f>
        <v>210000</v>
      </c>
      <c r="B283">
        <f>BTF重み係数!F297</f>
        <v>1.09375</v>
      </c>
      <c r="C283">
        <f>BTF重み係数!G297</f>
        <v>-82.640476644318397</v>
      </c>
      <c r="D283">
        <f>BTF重み係数!H297</f>
        <v>-300</v>
      </c>
      <c r="E283">
        <f>BTF重み係数!I297</f>
        <v>-21.464876532500998</v>
      </c>
      <c r="F283">
        <f>BTF重み係数!J297</f>
        <v>0</v>
      </c>
    </row>
    <row r="284" spans="1:6">
      <c r="A284">
        <f>BTF重み係数!D298</f>
        <v>210750</v>
      </c>
      <c r="B284">
        <f>BTF重み係数!F298</f>
        <v>1.09765625</v>
      </c>
      <c r="C284">
        <f>BTF重み係数!G298</f>
        <v>-83.904238573344799</v>
      </c>
      <c r="D284">
        <f>BTF重み係数!H298</f>
        <v>-300</v>
      </c>
      <c r="E284">
        <f>BTF重み係数!I298</f>
        <v>-21.15201457858689</v>
      </c>
      <c r="F284">
        <f>BTF重み係数!J298</f>
        <v>0</v>
      </c>
    </row>
    <row r="285" spans="1:6">
      <c r="A285">
        <f>BTF重み係数!D299</f>
        <v>211500</v>
      </c>
      <c r="B285">
        <f>BTF重み係数!F299</f>
        <v>1.1015625</v>
      </c>
      <c r="C285">
        <f>BTF重み係数!G299</f>
        <v>-85.609893241500643</v>
      </c>
      <c r="D285">
        <f>BTF重み係数!H299</f>
        <v>-300</v>
      </c>
      <c r="E285">
        <f>BTF重み係数!I299</f>
        <v>-20.853395536176514</v>
      </c>
      <c r="F285">
        <f>BTF重み係数!J299</f>
        <v>0</v>
      </c>
    </row>
    <row r="286" spans="1:6">
      <c r="A286">
        <f>BTF重み係数!D300</f>
        <v>212250</v>
      </c>
      <c r="B286">
        <f>BTF重み係数!F300</f>
        <v>1.10546875</v>
      </c>
      <c r="C286">
        <f>BTF重み係数!G300</f>
        <v>-87.922650335119314</v>
      </c>
      <c r="D286">
        <f>BTF重み係数!H300</f>
        <v>-300</v>
      </c>
      <c r="E286">
        <f>BTF重み係数!I300</f>
        <v>-20.567970784097938</v>
      </c>
      <c r="F286">
        <f>BTF重み係数!J300</f>
        <v>0</v>
      </c>
    </row>
    <row r="287" spans="1:6">
      <c r="A287">
        <f>BTF重み係数!D301</f>
        <v>213000</v>
      </c>
      <c r="B287">
        <f>BTF重み係数!F301</f>
        <v>1.109375</v>
      </c>
      <c r="C287">
        <f>BTF重み係数!G301</f>
        <v>-90.995407120141721</v>
      </c>
      <c r="D287">
        <f>BTF重み係数!H301</f>
        <v>-300</v>
      </c>
      <c r="E287">
        <f>BTF重み係数!I301</f>
        <v>-20.2948063307526</v>
      </c>
      <c r="F287">
        <f>BTF重み係数!J301</f>
        <v>0</v>
      </c>
    </row>
    <row r="288" spans="1:6">
      <c r="A288">
        <f>BTF重み係数!D302</f>
        <v>213750</v>
      </c>
      <c r="B288">
        <f>BTF重み係数!F302</f>
        <v>1.11328125</v>
      </c>
      <c r="C288">
        <f>BTF重み係数!G302</f>
        <v>-93.914477097677874</v>
      </c>
      <c r="D288">
        <f>BTF重み係数!H302</f>
        <v>-300</v>
      </c>
      <c r="E288">
        <f>BTF重み係数!I302</f>
        <v>-20.033066720083475</v>
      </c>
      <c r="F288">
        <f>BTF重み係数!J302</f>
        <v>0</v>
      </c>
    </row>
    <row r="289" spans="1:6">
      <c r="A289">
        <f>BTF重み係数!D303</f>
        <v>214500</v>
      </c>
      <c r="B289">
        <f>BTF重み係数!F303</f>
        <v>1.1171875</v>
      </c>
      <c r="C289">
        <f>BTF重み係数!G303</f>
        <v>-92.740144842940481</v>
      </c>
      <c r="D289">
        <f>BTF重み係数!H303</f>
        <v>-300</v>
      </c>
      <c r="E289">
        <f>BTF重み係数!I303</f>
        <v>-19.782001667128316</v>
      </c>
      <c r="F289">
        <f>BTF重み係数!J303</f>
        <v>0</v>
      </c>
    </row>
    <row r="290" spans="1:6">
      <c r="A290">
        <f>BTF重み係数!D304</f>
        <v>215250</v>
      </c>
      <c r="B290">
        <f>BTF重み係数!F304</f>
        <v>1.12109375</v>
      </c>
      <c r="C290">
        <f>BTF重み係数!G304</f>
        <v>-89.119933597272336</v>
      </c>
      <c r="D290">
        <f>BTF重み係数!H304</f>
        <v>-300</v>
      </c>
      <c r="E290">
        <f>BTF重み係数!I304</f>
        <v>-19.540934885816569</v>
      </c>
      <c r="F290">
        <f>BTF重み係数!J304</f>
        <v>0</v>
      </c>
    </row>
    <row r="291" spans="1:6">
      <c r="A291">
        <f>BTF重み係数!D305</f>
        <v>216000</v>
      </c>
      <c r="B291">
        <f>BTF重み係数!F305</f>
        <v>1.125</v>
      </c>
      <c r="C291">
        <f>BTF重み係数!G305</f>
        <v>-86.030721267722015</v>
      </c>
      <c r="D291">
        <f>BTF重み係数!H305</f>
        <v>-300</v>
      </c>
      <c r="E291">
        <f>BTF重み係数!I305</f>
        <v>-19.30925469116865</v>
      </c>
      <c r="F291">
        <f>BTF重み係数!J305</f>
        <v>0</v>
      </c>
    </row>
    <row r="292" spans="1:6">
      <c r="A292">
        <f>BTF重み係数!D306</f>
        <v>216750</v>
      </c>
      <c r="B292">
        <f>BTF重み係数!F306</f>
        <v>1.12890625</v>
      </c>
      <c r="C292">
        <f>BTF重み係数!G306</f>
        <v>-83.657569430323463</v>
      </c>
      <c r="D292">
        <f>BTF重み係数!H306</f>
        <v>-300</v>
      </c>
      <c r="E292">
        <f>BTF重み係数!I306</f>
        <v>-19.086406048117134</v>
      </c>
      <c r="F292">
        <f>BTF重み係数!J306</f>
        <v>0</v>
      </c>
    </row>
    <row r="293" spans="1:6">
      <c r="A293">
        <f>BTF重み係数!D307</f>
        <v>217500</v>
      </c>
      <c r="B293">
        <f>BTF重み係数!F307</f>
        <v>1.1328125</v>
      </c>
      <c r="C293">
        <f>BTF重み係数!G307</f>
        <v>-81.811792774253462</v>
      </c>
      <c r="D293">
        <f>BTF重み係数!H307</f>
        <v>-300</v>
      </c>
      <c r="E293">
        <f>BTF重み係数!I307</f>
        <v>-18.871883807706304</v>
      </c>
      <c r="F293">
        <f>BTF重み係数!J307</f>
        <v>0</v>
      </c>
    </row>
    <row r="294" spans="1:6">
      <c r="A294">
        <f>BTF重み係数!D308</f>
        <v>218250</v>
      </c>
      <c r="B294">
        <f>BTF重み係数!F308</f>
        <v>1.13671875</v>
      </c>
      <c r="C294">
        <f>BTF重み係数!G308</f>
        <v>-80.351293369580915</v>
      </c>
      <c r="D294">
        <f>BTF重み係数!H308</f>
        <v>-300</v>
      </c>
      <c r="E294">
        <f>BTF重み係数!I308</f>
        <v>-18.665226924060011</v>
      </c>
      <c r="F294">
        <f>BTF重み係数!J308</f>
        <v>0</v>
      </c>
    </row>
    <row r="295" spans="1:6">
      <c r="A295">
        <f>BTF重み係数!D309</f>
        <v>219000</v>
      </c>
      <c r="B295">
        <f>BTF重み係数!F309</f>
        <v>1.140625</v>
      </c>
      <c r="C295">
        <f>BTF重み係数!G309</f>
        <v>-79.185720862709047</v>
      </c>
      <c r="D295">
        <f>BTF重み係数!H309</f>
        <v>-300</v>
      </c>
      <c r="E295">
        <f>BTF重み係数!I309</f>
        <v>-18.466013486271542</v>
      </c>
      <c r="F295">
        <f>BTF重み係数!J309</f>
        <v>0</v>
      </c>
    </row>
    <row r="296" spans="1:6">
      <c r="A296">
        <f>BTF重み係数!D310</f>
        <v>219750</v>
      </c>
      <c r="B296">
        <f>BTF重み係数!F310</f>
        <v>1.14453125</v>
      </c>
      <c r="C296">
        <f>BTF重み係数!G310</f>
        <v>-78.257280479770131</v>
      </c>
      <c r="D296">
        <f>BTF重み係数!H310</f>
        <v>-300</v>
      </c>
      <c r="E296">
        <f>BTF重み係数!I310</f>
        <v>-18.273856431193323</v>
      </c>
      <c r="F296">
        <f>BTF重み係数!J310</f>
        <v>0</v>
      </c>
    </row>
    <row r="297" spans="1:6">
      <c r="A297">
        <f>BTF重み係数!D311</f>
        <v>220500</v>
      </c>
      <c r="B297">
        <f>BTF重み係数!F311</f>
        <v>1.1484375</v>
      </c>
      <c r="C297">
        <f>BTF重み係数!G311</f>
        <v>-77.528092292339338</v>
      </c>
      <c r="D297">
        <f>BTF重み係数!H311</f>
        <v>-300</v>
      </c>
      <c r="E297">
        <f>BTF重み係数!I311</f>
        <v>-18.088399828134797</v>
      </c>
      <c r="F297">
        <f>BTF重み係数!J311</f>
        <v>0</v>
      </c>
    </row>
    <row r="298" spans="1:6">
      <c r="A298">
        <f>BTF重み係数!D312</f>
        <v>221250</v>
      </c>
      <c r="B298">
        <f>BTF重み係数!F312</f>
        <v>1.15234375</v>
      </c>
      <c r="C298">
        <f>BTF重み係数!G312</f>
        <v>-76.972959279281724</v>
      </c>
      <c r="D298">
        <f>BTF重み係数!H312</f>
        <v>-300</v>
      </c>
      <c r="E298">
        <f>BTF重み係数!I312</f>
        <v>-17.909315646303522</v>
      </c>
      <c r="F298">
        <f>BTF重み係数!J312</f>
        <v>0</v>
      </c>
    </row>
    <row r="299" spans="1:6">
      <c r="A299">
        <f>BTF重み係数!D313</f>
        <v>222000</v>
      </c>
      <c r="B299">
        <f>BTF重み係数!F313</f>
        <v>1.15625</v>
      </c>
      <c r="C299">
        <f>BTF重み係数!G313</f>
        <v>-76.575245006836894</v>
      </c>
      <c r="D299">
        <f>BTF重み係数!H313</f>
        <v>-300</v>
      </c>
      <c r="E299">
        <f>BTF重み係数!I313</f>
        <v>-17.736300931633149</v>
      </c>
      <c r="F299">
        <f>BTF重み係数!J313</f>
        <v>0</v>
      </c>
    </row>
    <row r="300" spans="1:6">
      <c r="A300">
        <f>BTF重み係数!D314</f>
        <v>222750</v>
      </c>
      <c r="B300">
        <f>BTF重み係数!F314</f>
        <v>1.16015625</v>
      </c>
      <c r="C300">
        <f>BTF重み係数!G314</f>
        <v>-76.324503709833436</v>
      </c>
      <c r="D300">
        <f>BTF重み係数!H314</f>
        <v>-300</v>
      </c>
      <c r="E300">
        <f>BTF重み係数!I314</f>
        <v>-17.569075332326879</v>
      </c>
      <c r="F300">
        <f>BTF重み係数!J314</f>
        <v>0</v>
      </c>
    </row>
    <row r="301" spans="1:6">
      <c r="A301">
        <f>BTF重み係数!D315</f>
        <v>223500</v>
      </c>
      <c r="B301">
        <f>BTF重み係数!F315</f>
        <v>1.1640625</v>
      </c>
      <c r="C301">
        <f>BTF重み係数!G315</f>
        <v>-76.215147788069672</v>
      </c>
      <c r="D301">
        <f>BTF重み係数!H315</f>
        <v>-300</v>
      </c>
      <c r="E301">
        <f>BTF重み係数!I315</f>
        <v>-17.407378922682881</v>
      </c>
      <c r="F301">
        <f>BTF重み係数!J315</f>
        <v>0</v>
      </c>
    </row>
    <row r="302" spans="1:6">
      <c r="A302">
        <f>BTF重み係数!D316</f>
        <v>224250</v>
      </c>
      <c r="B302">
        <f>BTF重み係数!F316</f>
        <v>1.16796875</v>
      </c>
      <c r="C302">
        <f>BTF重み係数!G316</f>
        <v>-76.245788247392539</v>
      </c>
      <c r="D302">
        <f>BTF重み係数!H316</f>
        <v>-300</v>
      </c>
      <c r="E302">
        <f>BTF重み係数!I316</f>
        <v>-17.250970283078246</v>
      </c>
      <c r="F302">
        <f>BTF重み係数!J316</f>
        <v>0</v>
      </c>
    </row>
    <row r="303" spans="1:6">
      <c r="A303">
        <f>BTF重み係数!D317</f>
        <v>225000</v>
      </c>
      <c r="B303">
        <f>BTF重み係数!F317</f>
        <v>1.171875</v>
      </c>
      <c r="C303">
        <f>BTF重み係数!G317</f>
        <v>-76.419079164746123</v>
      </c>
      <c r="D303">
        <f>BTF重み係数!H317</f>
        <v>-300</v>
      </c>
      <c r="E303">
        <f>BTF重み係数!I317</f>
        <v>-17.099624800769348</v>
      </c>
      <c r="F303">
        <f>BTF重み係数!J317</f>
        <v>0</v>
      </c>
    </row>
    <row r="304" spans="1:6">
      <c r="A304">
        <f>BTF重み係数!D318</f>
        <v>225750</v>
      </c>
      <c r="B304">
        <f>BTF重み係数!F318</f>
        <v>1.17578125</v>
      </c>
      <c r="C304">
        <f>BTF重み係数!G318</f>
        <v>-76.74202264382059</v>
      </c>
      <c r="D304">
        <f>BTF重み係数!H318</f>
        <v>-300</v>
      </c>
      <c r="E304">
        <f>BTF重み係数!I318</f>
        <v>-16.953133161727933</v>
      </c>
      <c r="F304">
        <f>BTF重み係数!J318</f>
        <v>0</v>
      </c>
    </row>
    <row r="305" spans="1:6">
      <c r="A305">
        <f>BTF重み係数!D319</f>
        <v>226500</v>
      </c>
      <c r="B305">
        <f>BTF重み係数!F319</f>
        <v>1.1796875</v>
      </c>
      <c r="C305">
        <f>BTF重み係数!G319</f>
        <v>-77.226795176222723</v>
      </c>
      <c r="D305">
        <f>BTF重み係数!H319</f>
        <v>-300</v>
      </c>
      <c r="E305">
        <f>BTF重み係数!I319</f>
        <v>-16.811300008315506</v>
      </c>
      <c r="F305">
        <f>BTF重み係数!J319</f>
        <v>0</v>
      </c>
    </row>
    <row r="306" spans="1:6">
      <c r="A306">
        <f>BTF重み係数!D320</f>
        <v>227250</v>
      </c>
      <c r="B306">
        <f>BTF重み係数!F320</f>
        <v>1.18359375</v>
      </c>
      <c r="C306">
        <f>BTF重み係数!G320</f>
        <v>-77.892273998358718</v>
      </c>
      <c r="D306">
        <f>BTF重み係数!H320</f>
        <v>-300</v>
      </c>
      <c r="E306">
        <f>BTF重み係数!I320</f>
        <v>-16.67394274139313</v>
      </c>
      <c r="F306">
        <f>BTF重み係数!J320</f>
        <v>0</v>
      </c>
    </row>
    <row r="307" spans="1:6">
      <c r="A307">
        <f>BTF重み係数!D321</f>
        <v>228000</v>
      </c>
      <c r="B307">
        <f>BTF重み係数!F321</f>
        <v>1.1875</v>
      </c>
      <c r="C307">
        <f>BTF重み係数!G321</f>
        <v>-78.766598490285659</v>
      </c>
      <c r="D307">
        <f>BTF重み係数!H321</f>
        <v>-300</v>
      </c>
      <c r="E307">
        <f>BTF重み係数!I321</f>
        <v>-16.540890448618971</v>
      </c>
      <c r="F307">
        <f>BTF重み係数!J321</f>
        <v>0</v>
      </c>
    </row>
    <row r="308" spans="1:6">
      <c r="A308">
        <f>BTF重み係数!D322</f>
        <v>228750</v>
      </c>
      <c r="B308">
        <f>BTF重み係数!F322</f>
        <v>1.19140625</v>
      </c>
      <c r="C308">
        <f>BTF重み係数!G322</f>
        <v>-79.891276764940585</v>
      </c>
      <c r="D308">
        <f>BTF重み係数!H322</f>
        <v>-300</v>
      </c>
      <c r="E308">
        <f>BTF重み係数!I322</f>
        <v>-16.411982943320357</v>
      </c>
      <c r="F308">
        <f>BTF重み係数!J322</f>
        <v>0</v>
      </c>
    </row>
    <row r="309" spans="1:6">
      <c r="A309">
        <f>BTF重み係数!D323</f>
        <v>229500</v>
      </c>
      <c r="B309">
        <f>BTF重み係数!F323</f>
        <v>1.1953125</v>
      </c>
      <c r="C309">
        <f>BTF重み係数!G323</f>
        <v>-81.327204506167803</v>
      </c>
      <c r="D309">
        <f>BTF重み係数!H323</f>
        <v>-300</v>
      </c>
      <c r="E309">
        <f>BTF重み係数!I323</f>
        <v>-16.28706990053589</v>
      </c>
      <c r="F309">
        <f>BTF重み係数!J323</f>
        <v>0</v>
      </c>
    </row>
    <row r="310" spans="1:6">
      <c r="A310">
        <f>BTF重み係数!D324</f>
        <v>230250</v>
      </c>
      <c r="B310">
        <f>BTF重み係数!F324</f>
        <v>1.19921875</v>
      </c>
      <c r="C310">
        <f>BTF重み係数!G324</f>
        <v>-83.160141377719242</v>
      </c>
      <c r="D310">
        <f>BTF重み係数!H324</f>
        <v>-300</v>
      </c>
      <c r="E310">
        <f>BTF重み係数!I324</f>
        <v>-16.166010078681623</v>
      </c>
      <c r="F310">
        <f>BTF重み係数!J324</f>
        <v>0</v>
      </c>
    </row>
    <row r="311" spans="1:6">
      <c r="A311">
        <f>BTF重み係数!D325</f>
        <v>231000</v>
      </c>
      <c r="B311">
        <f>BTF重み係数!F325</f>
        <v>1.203125</v>
      </c>
      <c r="C311">
        <f>BTF重み係数!G325</f>
        <v>-85.48209003604525</v>
      </c>
      <c r="D311">
        <f>BTF重み係数!H325</f>
        <v>-300</v>
      </c>
      <c r="E311">
        <f>BTF重み係数!I325</f>
        <v>-16.048670616865341</v>
      </c>
      <c r="F311">
        <f>BTF重み係数!J325</f>
        <v>0</v>
      </c>
    </row>
    <row r="312" spans="1:6">
      <c r="A312">
        <f>BTF重み係数!D326</f>
        <v>231750</v>
      </c>
      <c r="B312">
        <f>BTF重み係数!F326</f>
        <v>1.20703125</v>
      </c>
      <c r="C312">
        <f>BTF重み係数!G326</f>
        <v>-88.188069076853509</v>
      </c>
      <c r="D312">
        <f>BTF重み係数!H326</f>
        <v>-300</v>
      </c>
      <c r="E312">
        <f>BTF重み係数!I326</f>
        <v>-15.934926399203377</v>
      </c>
      <c r="F312">
        <f>BTF重み係数!J326</f>
        <v>0</v>
      </c>
    </row>
    <row r="313" spans="1:6">
      <c r="A313">
        <f>BTF重み係数!D327</f>
        <v>232500</v>
      </c>
      <c r="B313">
        <f>BTF重み係数!F327</f>
        <v>1.2109375</v>
      </c>
      <c r="C313">
        <f>BTF重み係数!G327</f>
        <v>-89.994722988750311</v>
      </c>
      <c r="D313">
        <f>BTF重み係数!H327</f>
        <v>-300</v>
      </c>
      <c r="E313">
        <f>BTF重み係数!I327</f>
        <v>-15.82465947862598</v>
      </c>
      <c r="F313">
        <f>BTF重み係数!J327</f>
        <v>0</v>
      </c>
    </row>
    <row r="314" spans="1:6">
      <c r="A314">
        <f>BTF重み係数!D328</f>
        <v>233250</v>
      </c>
      <c r="B314">
        <f>BTF重み係数!F328</f>
        <v>1.21484375</v>
      </c>
      <c r="C314">
        <f>BTF重み係数!G328</f>
        <v>-88.742323397733117</v>
      </c>
      <c r="D314">
        <f>BTF重み係数!H328</f>
        <v>-300</v>
      </c>
      <c r="E314">
        <f>BTF重み係数!I328</f>
        <v>-15.717758553622687</v>
      </c>
      <c r="F314">
        <f>BTF重み係数!J328</f>
        <v>0</v>
      </c>
    </row>
    <row r="315" spans="1:6">
      <c r="A315">
        <f>BTF重み係数!D329</f>
        <v>234000</v>
      </c>
      <c r="B315">
        <f>BTF重み係数!F329</f>
        <v>1.21875</v>
      </c>
      <c r="C315">
        <f>BTF重み係数!G329</f>
        <v>-85.985285626622272</v>
      </c>
      <c r="D315">
        <f>BTF重み係数!H329</f>
        <v>-300</v>
      </c>
      <c r="E315">
        <f>BTF重み係数!I329</f>
        <v>-15.614118492205318</v>
      </c>
      <c r="F315">
        <f>BTF重み係数!J329</f>
        <v>0</v>
      </c>
    </row>
    <row r="316" spans="1:6">
      <c r="A316">
        <f>BTF重み係数!D330</f>
        <v>234750</v>
      </c>
      <c r="B316">
        <f>BTF重み係数!F330</f>
        <v>1.22265625</v>
      </c>
      <c r="C316">
        <f>BTF重み係数!G330</f>
        <v>-83.471438082238762</v>
      </c>
      <c r="D316">
        <f>BTF重み係数!H330</f>
        <v>-300</v>
      </c>
      <c r="E316">
        <f>BTF重み係数!I330</f>
        <v>-15.513639898075375</v>
      </c>
      <c r="F316">
        <f>BTF重み係数!J330</f>
        <v>0</v>
      </c>
    </row>
    <row r="317" spans="1:6">
      <c r="A317">
        <f>BTF重み係数!D331</f>
        <v>235500</v>
      </c>
      <c r="B317">
        <f>BTF重み係数!F331</f>
        <v>1.2265625</v>
      </c>
      <c r="C317">
        <f>BTF重み係数!G331</f>
        <v>-81.45615081107556</v>
      </c>
      <c r="D317">
        <f>BTF重み係数!H331</f>
        <v>-300</v>
      </c>
      <c r="E317">
        <f>BTF重み係数!I331</f>
        <v>-15.416228714593236</v>
      </c>
      <c r="F317">
        <f>BTF重み係数!J331</f>
        <v>0</v>
      </c>
    </row>
    <row r="318" spans="1:6">
      <c r="A318">
        <f>BTF重み係数!D332</f>
        <v>236250</v>
      </c>
      <c r="B318">
        <f>BTF重み係数!F332</f>
        <v>1.23046875</v>
      </c>
      <c r="C318">
        <f>BTF重み係数!G332</f>
        <v>-79.860494926753773</v>
      </c>
      <c r="D318">
        <f>BTF重み係数!H332</f>
        <v>-300</v>
      </c>
      <c r="E318">
        <f>BTF重み係数!I332</f>
        <v>-15.321795862673383</v>
      </c>
      <c r="F318">
        <f>BTF重み係数!J332</f>
        <v>0</v>
      </c>
    </row>
    <row r="319" spans="1:6">
      <c r="A319">
        <f>BTF重み係数!D333</f>
        <v>237000</v>
      </c>
      <c r="B319">
        <f>BTF重み係数!F333</f>
        <v>1.234375</v>
      </c>
      <c r="C319">
        <f>BTF重み係数!G333</f>
        <v>-78.592893343164064</v>
      </c>
      <c r="D319">
        <f>BTF重み係数!H333</f>
        <v>-300</v>
      </c>
      <c r="E319">
        <f>BTF重み係数!I333</f>
        <v>-15.230256909186197</v>
      </c>
      <c r="F319">
        <f>BTF重み係数!J333</f>
        <v>0</v>
      </c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654"/>
  <sheetViews>
    <sheetView topLeftCell="K1" workbookViewId="0">
      <selection activeCell="L8" sqref="L8"/>
    </sheetView>
  </sheetViews>
  <sheetFormatPr defaultRowHeight="13.5"/>
  <cols>
    <col min="4" max="18" width="10" customWidth="1"/>
    <col min="19" max="19" width="12.375" customWidth="1"/>
    <col min="20" max="20" width="10" customWidth="1"/>
  </cols>
  <sheetData>
    <row r="1" spans="2:105">
      <c r="B1" s="4" t="s">
        <v>65</v>
      </c>
      <c r="C1" s="12">
        <v>1</v>
      </c>
    </row>
    <row r="2" spans="2:105">
      <c r="B2" s="7" t="s">
        <v>35</v>
      </c>
      <c r="E2" t="s">
        <v>5</v>
      </c>
      <c r="F2" s="1">
        <v>0.5</v>
      </c>
      <c r="G2" s="2"/>
      <c r="H2" s="2"/>
      <c r="I2" s="2"/>
      <c r="J2" s="2"/>
      <c r="K2" s="2"/>
      <c r="L2" s="2"/>
      <c r="N2" t="s">
        <v>12</v>
      </c>
      <c r="O2">
        <f>(1-F2)/2</f>
        <v>0.25</v>
      </c>
      <c r="S2" t="s">
        <v>25</v>
      </c>
      <c r="T2">
        <v>7.3677999233024219E-3</v>
      </c>
      <c r="U2">
        <v>-9.6461204712389832E-4</v>
      </c>
      <c r="V2">
        <v>-1.018887447388132E-2</v>
      </c>
      <c r="W2">
        <v>-8.0248845234464055E-3</v>
      </c>
      <c r="X2">
        <v>5.8344096732505036E-3</v>
      </c>
      <c r="Y2">
        <v>1.6239810873079064E-2</v>
      </c>
      <c r="Z2">
        <v>8.3205652004613075E-3</v>
      </c>
      <c r="AA2">
        <v>-1.2877325866693363E-2</v>
      </c>
      <c r="AB2">
        <v>-2.2892920113766372E-2</v>
      </c>
      <c r="AC2">
        <v>-3.5498109046355752E-3</v>
      </c>
      <c r="AD2">
        <v>3.0906190051194441E-2</v>
      </c>
      <c r="AE2">
        <v>3.9364811984930935E-2</v>
      </c>
      <c r="AF2">
        <v>-5.5251888565031734E-3</v>
      </c>
      <c r="AG2">
        <v>-7.7928037279838117E-2</v>
      </c>
      <c r="AH2">
        <v>-0.10497954819439263</v>
      </c>
      <c r="AI2">
        <v>-2.4469640058275871E-2</v>
      </c>
      <c r="AJ2">
        <v>0.15220031300180573</v>
      </c>
      <c r="AK2">
        <v>0.33176180147557138</v>
      </c>
      <c r="AL2">
        <v>0.40172031063342439</v>
      </c>
      <c r="AM2">
        <v>0.31591185377192804</v>
      </c>
      <c r="AN2">
        <v>0.13079928002017951</v>
      </c>
      <c r="AO2">
        <v>-3.8840697015034183E-2</v>
      </c>
      <c r="AP2">
        <v>-0.10661649240646166</v>
      </c>
      <c r="AQ2">
        <v>-7.0825565656465278E-2</v>
      </c>
      <c r="AR2">
        <v>1.6538262064533828E-3</v>
      </c>
      <c r="AS2">
        <v>4.0922946670727871E-2</v>
      </c>
      <c r="AT2">
        <v>2.765287647338192E-2</v>
      </c>
      <c r="AU2">
        <v>-6.9513442771071471E-3</v>
      </c>
      <c r="AV2">
        <v>-2.3138276688474294E-2</v>
      </c>
      <c r="AW2">
        <v>-1.0635074868446477E-2</v>
      </c>
      <c r="AX2">
        <v>1.0129366207374165E-2</v>
      </c>
      <c r="AY2">
        <v>1.5866512949007129E-2</v>
      </c>
      <c r="AZ2">
        <v>4.1622516632915402E-3</v>
      </c>
      <c r="BA2">
        <v>-8.9767046008432487E-3</v>
      </c>
      <c r="BB2">
        <v>-9.5877315268842675E-3</v>
      </c>
      <c r="BC2">
        <v>2.1627389591450007E-4</v>
      </c>
      <c r="BD2">
        <v>7.7349379835602366E-3</v>
      </c>
      <c r="BE2">
        <v>5.2103646165839153E-3</v>
      </c>
      <c r="BF2">
        <v>-2.7867614244753663E-3</v>
      </c>
      <c r="BG2">
        <v>-6.4996235569528297E-3</v>
      </c>
      <c r="BH2">
        <v>-2.5027608775779506E-3</v>
      </c>
    </row>
    <row r="3" spans="2:105">
      <c r="G3" s="2"/>
      <c r="H3" s="2"/>
      <c r="I3" s="2"/>
      <c r="J3" s="2"/>
      <c r="K3" s="2"/>
      <c r="L3" s="2"/>
      <c r="N3" t="s">
        <v>13</v>
      </c>
      <c r="O3">
        <f>(1+F2)/2</f>
        <v>0.75</v>
      </c>
      <c r="S3" t="s">
        <v>24</v>
      </c>
      <c r="T3">
        <v>7.3677988512443745E-3</v>
      </c>
      <c r="U3">
        <v>-9.645923382384106E-4</v>
      </c>
      <c r="V3">
        <v>-1.0188854150413132E-2</v>
      </c>
      <c r="W3">
        <v>-8.024880131293927E-3</v>
      </c>
      <c r="X3">
        <v>5.834402840972708E-3</v>
      </c>
      <c r="Y3">
        <v>1.6239807704906722E-2</v>
      </c>
      <c r="Z3">
        <v>8.320570202799504E-3</v>
      </c>
      <c r="AA3">
        <v>-1.2877321741739417E-2</v>
      </c>
      <c r="AB3">
        <v>-2.2892925143252706E-2</v>
      </c>
      <c r="AC3">
        <v>-3.5498222612505843E-3</v>
      </c>
      <c r="AD3">
        <v>3.0906180731450236E-2</v>
      </c>
      <c r="AE3">
        <v>3.9364807801938143E-2</v>
      </c>
      <c r="AF3">
        <v>-5.5251912479668333E-3</v>
      </c>
      <c r="AG3">
        <v>-7.7928040307734342E-2</v>
      </c>
      <c r="AH3">
        <v>-0.10497954958767754</v>
      </c>
      <c r="AI3">
        <v>-2.4469637075310028E-2</v>
      </c>
      <c r="AJ3">
        <v>0.15220031918886101</v>
      </c>
      <c r="AK3">
        <v>0.33176180781905135</v>
      </c>
      <c r="AL3">
        <v>0.40172031645832934</v>
      </c>
      <c r="AM3">
        <v>0.31591186017622769</v>
      </c>
      <c r="AN3">
        <v>0.13079928601172205</v>
      </c>
      <c r="AO3">
        <v>-3.8840694512483148E-2</v>
      </c>
      <c r="AP3">
        <v>-0.10661649414331507</v>
      </c>
      <c r="AQ3">
        <v>-7.0825568664436969E-2</v>
      </c>
      <c r="AR3">
        <v>1.6538237995813358E-3</v>
      </c>
      <c r="AS3">
        <v>4.0922942028384111E-2</v>
      </c>
      <c r="AT3">
        <v>2.7652866653334576E-2</v>
      </c>
      <c r="AU3">
        <v>-6.9513553451983415E-3</v>
      </c>
      <c r="AV3">
        <v>-2.3138280675911314E-2</v>
      </c>
      <c r="AW3">
        <v>-1.0635070121417732E-2</v>
      </c>
      <c r="AX3">
        <v>1.0129370612353356E-2</v>
      </c>
      <c r="AY3">
        <v>1.5866508899187486E-2</v>
      </c>
      <c r="AZ3">
        <v>4.1622453317757711E-3</v>
      </c>
      <c r="BA3">
        <v>-8.9766983568429146E-3</v>
      </c>
      <c r="BB3">
        <v>-9.5877102001020089E-3</v>
      </c>
      <c r="BC3">
        <v>2.1629209553324593E-4</v>
      </c>
      <c r="BD3">
        <v>7.7349343519059416E-3</v>
      </c>
      <c r="BE3">
        <v>5.2103458565436406E-3</v>
      </c>
      <c r="BF3">
        <v>-2.786768050008021E-3</v>
      </c>
      <c r="BG3">
        <v>-6.4996053283521921E-3</v>
      </c>
      <c r="BH3">
        <v>-2.5027408021410596E-3</v>
      </c>
    </row>
    <row r="4" spans="2:105">
      <c r="E4" t="s">
        <v>0</v>
      </c>
      <c r="F4" s="1">
        <v>200</v>
      </c>
      <c r="G4" s="2"/>
      <c r="H4" s="2"/>
      <c r="I4" s="2"/>
      <c r="J4" s="2"/>
      <c r="K4" s="2"/>
      <c r="L4" s="2"/>
      <c r="S4" t="s">
        <v>23</v>
      </c>
      <c r="T4">
        <v>7.367655878460725E-3</v>
      </c>
      <c r="U4">
        <v>-9.6445059481755767E-4</v>
      </c>
      <c r="V4">
        <v>-1.0188715393545768E-2</v>
      </c>
      <c r="W4">
        <v>-8.0249729005822824E-3</v>
      </c>
      <c r="X4">
        <v>5.8341763852425505E-3</v>
      </c>
      <c r="Y4">
        <v>1.62396957775011E-2</v>
      </c>
      <c r="Z4">
        <v>8.3206513468084102E-3</v>
      </c>
      <c r="AA4">
        <v>-1.2877188054073859E-2</v>
      </c>
      <c r="AB4">
        <v>-2.2892877104420607E-2</v>
      </c>
      <c r="AC4">
        <v>-3.5498352427594314E-3</v>
      </c>
      <c r="AD4">
        <v>3.0906210889736815E-2</v>
      </c>
      <c r="AE4">
        <v>3.9364902287557797E-2</v>
      </c>
      <c r="AF4">
        <v>-5.5251081084350707E-3</v>
      </c>
      <c r="AG4">
        <v>-7.7928024031701126E-2</v>
      </c>
      <c r="AH4">
        <v>-0.10497957473134541</v>
      </c>
      <c r="AI4">
        <v>-2.4469660889628462E-2</v>
      </c>
      <c r="AJ4">
        <v>0.15220028929695267</v>
      </c>
      <c r="AK4">
        <v>0.33176174403784597</v>
      </c>
      <c r="AL4">
        <v>0.40172023295568454</v>
      </c>
      <c r="AM4">
        <v>0.3159118001463857</v>
      </c>
      <c r="AN4">
        <v>0.13079925832063821</v>
      </c>
      <c r="AO4">
        <v>-3.884071890796973E-2</v>
      </c>
      <c r="AP4">
        <v>-0.10661651720114408</v>
      </c>
      <c r="AQ4">
        <v>-7.0825545266247444E-2</v>
      </c>
      <c r="AR4">
        <v>1.653911930781563E-3</v>
      </c>
      <c r="AS4">
        <v>4.0923032284707332E-2</v>
      </c>
      <c r="AT4">
        <v>2.7652889115815291E-2</v>
      </c>
      <c r="AU4">
        <v>-6.9513667123932629E-3</v>
      </c>
      <c r="AV4">
        <v>-2.313822180078956E-2</v>
      </c>
      <c r="AW4">
        <v>-1.0634933655929274E-2</v>
      </c>
      <c r="AX4">
        <v>1.0129435144294935E-2</v>
      </c>
      <c r="AY4">
        <v>1.5866376468192903E-2</v>
      </c>
      <c r="AZ4">
        <v>4.1620212775748252E-3</v>
      </c>
      <c r="BA4">
        <v>-8.9767653922214804E-3</v>
      </c>
      <c r="BB4">
        <v>-9.5875558799444743E-3</v>
      </c>
      <c r="BC4">
        <v>2.1641339351041649E-4</v>
      </c>
      <c r="BD4">
        <v>7.7347569687174446E-3</v>
      </c>
      <c r="BE4">
        <v>5.2099908707713407E-3</v>
      </c>
      <c r="BF4">
        <v>-2.7868682595575678E-3</v>
      </c>
      <c r="BG4">
        <v>-6.4992519825566664E-3</v>
      </c>
      <c r="BH4">
        <v>-2.5023000936550098E-3</v>
      </c>
    </row>
    <row r="5" spans="2:105">
      <c r="E5" t="s">
        <v>2</v>
      </c>
      <c r="F5">
        <f>1/F4</f>
        <v>5.0000000000000001E-3</v>
      </c>
      <c r="G5" s="2"/>
      <c r="H5" s="2"/>
      <c r="I5" s="2"/>
      <c r="J5" s="2"/>
      <c r="K5" s="2"/>
      <c r="L5" s="2"/>
      <c r="N5" t="s">
        <v>26</v>
      </c>
      <c r="O5">
        <v>0.78125</v>
      </c>
      <c r="P5">
        <v>0.78125</v>
      </c>
    </row>
    <row r="6" spans="2:105">
      <c r="E6" t="s">
        <v>3</v>
      </c>
      <c r="F6">
        <f>2*PI()</f>
        <v>6.2831853071795862</v>
      </c>
      <c r="G6" s="2"/>
      <c r="H6" s="2"/>
      <c r="I6" s="2"/>
      <c r="J6" s="2"/>
      <c r="K6" s="2"/>
      <c r="L6" s="2"/>
    </row>
    <row r="7" spans="2:105">
      <c r="E7" s="5" t="s">
        <v>17</v>
      </c>
      <c r="F7" s="1">
        <v>0.75</v>
      </c>
      <c r="G7" s="2">
        <v>0.75</v>
      </c>
      <c r="H7" s="2"/>
      <c r="I7" s="2"/>
      <c r="J7" s="2"/>
      <c r="K7" s="2"/>
      <c r="L7" s="2"/>
      <c r="N7" t="s">
        <v>11</v>
      </c>
      <c r="O7" s="1">
        <v>4</v>
      </c>
      <c r="P7" s="8" t="s">
        <v>66</v>
      </c>
      <c r="Q7" s="8" t="s">
        <v>67</v>
      </c>
    </row>
    <row r="8" spans="2:105">
      <c r="G8" s="2"/>
      <c r="H8" s="2"/>
      <c r="I8" s="2"/>
      <c r="J8" s="2"/>
      <c r="K8" s="2"/>
      <c r="L8" s="2"/>
      <c r="N8" t="s">
        <v>33</v>
      </c>
      <c r="O8">
        <v>-0.25</v>
      </c>
      <c r="P8">
        <v>0.777036726364848</v>
      </c>
      <c r="Q8">
        <v>0.77706738769653605</v>
      </c>
      <c r="AM8">
        <f>AM15-AN15</f>
        <v>0</v>
      </c>
    </row>
    <row r="9" spans="2:105">
      <c r="E9" t="s">
        <v>6</v>
      </c>
      <c r="G9" s="2"/>
      <c r="H9" s="2"/>
      <c r="I9" s="2"/>
      <c r="J9" s="2"/>
      <c r="K9" s="2"/>
      <c r="L9" s="2"/>
    </row>
    <row r="10" spans="2:105">
      <c r="E10" s="4" t="s">
        <v>1</v>
      </c>
      <c r="F10" s="4" t="s">
        <v>4</v>
      </c>
      <c r="G10" s="8" t="s">
        <v>48</v>
      </c>
      <c r="H10" s="8"/>
      <c r="I10" s="8" t="s">
        <v>49</v>
      </c>
      <c r="J10" s="8"/>
      <c r="K10" s="8"/>
      <c r="L10" s="8"/>
      <c r="M10" s="4" t="s">
        <v>16</v>
      </c>
      <c r="N10" s="4" t="s">
        <v>14</v>
      </c>
      <c r="O10" s="4" t="s">
        <v>15</v>
      </c>
    </row>
    <row r="11" spans="2:105">
      <c r="E11" s="1">
        <v>1.3851</v>
      </c>
      <c r="F11" s="1">
        <v>0.72009999999999996</v>
      </c>
      <c r="G11" s="2">
        <v>1.3851</v>
      </c>
      <c r="H11" s="2">
        <v>0.72009999999999996</v>
      </c>
      <c r="I11" s="2">
        <v>0.80901699437494734</v>
      </c>
      <c r="J11" s="2">
        <v>0.58778525229247325</v>
      </c>
      <c r="K11" s="2"/>
      <c r="L11" s="2"/>
      <c r="M11">
        <v>2</v>
      </c>
      <c r="N11">
        <f>F$7*SQRT(E11^2+F11^2)</f>
        <v>1.170828077153089</v>
      </c>
      <c r="O11">
        <f>E11/SQRT(E11^2+F11^2)</f>
        <v>0.88725665216872884</v>
      </c>
    </row>
    <row r="12" spans="2:105">
      <c r="E12" s="1">
        <v>0.96060000000000001</v>
      </c>
      <c r="F12" s="1">
        <v>1.4756</v>
      </c>
      <c r="G12" s="2">
        <v>0.96060000000000001</v>
      </c>
      <c r="H12" s="2">
        <v>1.4756</v>
      </c>
      <c r="I12" s="2">
        <v>0.30901699437494734</v>
      </c>
      <c r="J12" s="2">
        <v>0.95105651629515364</v>
      </c>
      <c r="K12" s="2"/>
      <c r="L12" s="2"/>
      <c r="M12">
        <v>1</v>
      </c>
      <c r="N12">
        <f>F$7*SQRT(E12^2+F12^2)</f>
        <v>1.3205427264954361</v>
      </c>
      <c r="O12">
        <f>E12/SQRT(E12^2+F12^2)</f>
        <v>0.5455711394602043</v>
      </c>
      <c r="S12" s="4" t="s">
        <v>28</v>
      </c>
      <c r="T12">
        <f t="shared" ref="T12:BH12" si="0">T15/$T13</f>
        <v>2.2568158142937441E-3</v>
      </c>
      <c r="U12">
        <f t="shared" si="0"/>
        <v>-4.6430431363323409E-4</v>
      </c>
      <c r="V12">
        <f t="shared" si="0"/>
        <v>-5.2063133949478771E-3</v>
      </c>
      <c r="W12">
        <f t="shared" si="0"/>
        <v>-5.7435271367594371E-3</v>
      </c>
      <c r="X12">
        <f t="shared" si="0"/>
        <v>1.0408754425558849E-3</v>
      </c>
      <c r="Y12">
        <f t="shared" si="0"/>
        <v>9.6610327796667703E-3</v>
      </c>
      <c r="Z12">
        <f t="shared" si="0"/>
        <v>1.0075963737153059E-2</v>
      </c>
      <c r="AA12">
        <f t="shared" si="0"/>
        <v>-3.7257488309060105E-4</v>
      </c>
      <c r="AB12">
        <f t="shared" si="0"/>
        <v>-9.7955915794060641E-3</v>
      </c>
      <c r="AC12">
        <f t="shared" si="0"/>
        <v>-1.1121842857598958E-3</v>
      </c>
      <c r="AD12">
        <f t="shared" si="0"/>
        <v>2.6327533730751657E-2</v>
      </c>
      <c r="AE12">
        <f t="shared" si="0"/>
        <v>4.4346833791145561E-2</v>
      </c>
      <c r="AF12">
        <f t="shared" si="0"/>
        <v>1.2950684735651941E-2</v>
      </c>
      <c r="AG12">
        <f t="shared" si="0"/>
        <v>-7.7980102176587449E-2</v>
      </c>
      <c r="AH12">
        <f t="shared" si="0"/>
        <v>-0.1760432129696482</v>
      </c>
      <c r="AI12">
        <f t="shared" si="0"/>
        <v>-0.18016054106491397</v>
      </c>
      <c r="AJ12">
        <f t="shared" si="0"/>
        <v>-5.7216247716782766E-3</v>
      </c>
      <c r="AK12">
        <f t="shared" si="0"/>
        <v>0.34045215745432683</v>
      </c>
      <c r="AL12">
        <f t="shared" si="0"/>
        <v>0.73601089847006251</v>
      </c>
      <c r="AM12">
        <f t="shared" si="0"/>
        <v>1</v>
      </c>
      <c r="AN12">
        <f t="shared" si="0"/>
        <v>1</v>
      </c>
      <c r="AO12">
        <f t="shared" si="0"/>
        <v>0.73601089847006251</v>
      </c>
      <c r="AP12">
        <f t="shared" si="0"/>
        <v>0.34045215745432694</v>
      </c>
      <c r="AQ12">
        <f t="shared" si="0"/>
        <v>-5.7216247716782766E-3</v>
      </c>
      <c r="AR12">
        <f t="shared" si="0"/>
        <v>-0.18016054106491394</v>
      </c>
      <c r="AS12">
        <f t="shared" si="0"/>
        <v>-0.17604321296964814</v>
      </c>
      <c r="AT12">
        <f t="shared" si="0"/>
        <v>-7.798010217658749E-2</v>
      </c>
      <c r="AU12">
        <f t="shared" si="0"/>
        <v>1.2950684735651941E-2</v>
      </c>
      <c r="AV12">
        <f t="shared" si="0"/>
        <v>4.4346833791145547E-2</v>
      </c>
      <c r="AW12">
        <f t="shared" si="0"/>
        <v>2.632753373075164E-2</v>
      </c>
      <c r="AX12">
        <f t="shared" si="0"/>
        <v>-1.1121842857599248E-3</v>
      </c>
      <c r="AY12">
        <f t="shared" si="0"/>
        <v>-9.7955915794060468E-3</v>
      </c>
      <c r="AZ12">
        <f t="shared" si="0"/>
        <v>-3.725748830905881E-4</v>
      </c>
      <c r="BA12">
        <f t="shared" si="0"/>
        <v>1.0075963737153035E-2</v>
      </c>
      <c r="BB12">
        <f t="shared" si="0"/>
        <v>9.6610327796667495E-3</v>
      </c>
      <c r="BC12">
        <f t="shared" si="0"/>
        <v>1.0408754425559298E-3</v>
      </c>
      <c r="BD12">
        <f t="shared" si="0"/>
        <v>-5.7435271367594146E-3</v>
      </c>
      <c r="BE12">
        <f t="shared" si="0"/>
        <v>-5.2063133949478892E-3</v>
      </c>
      <c r="BF12">
        <f t="shared" si="0"/>
        <v>-4.6430431363322775E-4</v>
      </c>
      <c r="BG12">
        <f t="shared" si="0"/>
        <v>2.25681581429381E-3</v>
      </c>
      <c r="BH12">
        <f t="shared" si="0"/>
        <v>6.9196679329895617E-4</v>
      </c>
      <c r="BM12" t="s">
        <v>41</v>
      </c>
    </row>
    <row r="13" spans="2:105">
      <c r="E13" s="1">
        <v>1.5068999999999999</v>
      </c>
      <c r="G13" s="2">
        <v>1.5068999999999999</v>
      </c>
      <c r="H13" s="2"/>
      <c r="I13" s="2">
        <v>1</v>
      </c>
      <c r="J13" s="2"/>
      <c r="K13" s="2"/>
      <c r="L13" s="2"/>
      <c r="M13">
        <v>0</v>
      </c>
      <c r="N13">
        <f>F$7*E13</f>
        <v>1.1301749999999999</v>
      </c>
      <c r="S13" s="4" t="s">
        <v>27</v>
      </c>
      <c r="T13">
        <f>MAX(T15:BH15)</f>
        <v>0.29087533123093429</v>
      </c>
    </row>
    <row r="14" spans="2:105">
      <c r="M14" s="4"/>
      <c r="S14" s="4" t="s">
        <v>21</v>
      </c>
      <c r="T14">
        <v>-20</v>
      </c>
      <c r="U14">
        <v>-19</v>
      </c>
      <c r="V14">
        <v>-18</v>
      </c>
      <c r="W14">
        <v>-17</v>
      </c>
      <c r="X14">
        <v>-16</v>
      </c>
      <c r="Y14">
        <v>-15</v>
      </c>
      <c r="Z14">
        <v>-14</v>
      </c>
      <c r="AA14">
        <v>-13</v>
      </c>
      <c r="AB14">
        <v>-12</v>
      </c>
      <c r="AC14">
        <v>-11</v>
      </c>
      <c r="AD14">
        <v>-10</v>
      </c>
      <c r="AE14">
        <v>-9</v>
      </c>
      <c r="AF14">
        <v>-8</v>
      </c>
      <c r="AG14">
        <v>-7</v>
      </c>
      <c r="AH14">
        <v>-6</v>
      </c>
      <c r="AI14">
        <v>-5</v>
      </c>
      <c r="AJ14">
        <v>-4</v>
      </c>
      <c r="AK14">
        <v>-3</v>
      </c>
      <c r="AL14">
        <v>-2</v>
      </c>
      <c r="AM14">
        <v>-1</v>
      </c>
      <c r="AN14">
        <v>0</v>
      </c>
      <c r="AO14">
        <v>1</v>
      </c>
      <c r="AP14">
        <v>2</v>
      </c>
      <c r="AQ14">
        <v>3</v>
      </c>
      <c r="AR14">
        <v>4</v>
      </c>
      <c r="AS14">
        <v>5</v>
      </c>
      <c r="AT14">
        <v>6</v>
      </c>
      <c r="AU14">
        <v>7</v>
      </c>
      <c r="AV14">
        <v>8</v>
      </c>
      <c r="AW14">
        <v>9</v>
      </c>
      <c r="AX14">
        <v>10</v>
      </c>
      <c r="AY14">
        <v>11</v>
      </c>
      <c r="AZ14">
        <v>12</v>
      </c>
      <c r="BA14">
        <v>13</v>
      </c>
      <c r="BB14">
        <v>14</v>
      </c>
      <c r="BC14">
        <v>15</v>
      </c>
      <c r="BD14">
        <v>16</v>
      </c>
      <c r="BE14">
        <v>17</v>
      </c>
      <c r="BF14">
        <v>18</v>
      </c>
      <c r="BG14">
        <v>19</v>
      </c>
      <c r="BH14">
        <v>20</v>
      </c>
      <c r="BL14" s="4" t="s">
        <v>37</v>
      </c>
      <c r="BM14">
        <f>T14</f>
        <v>-20</v>
      </c>
      <c r="BN14">
        <f t="shared" ref="BN14:CD15" si="1">U14</f>
        <v>-19</v>
      </c>
      <c r="BO14">
        <f t="shared" si="1"/>
        <v>-18</v>
      </c>
      <c r="BP14">
        <f t="shared" si="1"/>
        <v>-17</v>
      </c>
      <c r="BQ14">
        <f t="shared" si="1"/>
        <v>-16</v>
      </c>
      <c r="BR14">
        <f t="shared" si="1"/>
        <v>-15</v>
      </c>
      <c r="BS14">
        <f t="shared" si="1"/>
        <v>-14</v>
      </c>
      <c r="BT14">
        <f t="shared" si="1"/>
        <v>-13</v>
      </c>
      <c r="BU14">
        <f t="shared" si="1"/>
        <v>-12</v>
      </c>
      <c r="BV14">
        <f t="shared" si="1"/>
        <v>-11</v>
      </c>
      <c r="BW14">
        <f t="shared" si="1"/>
        <v>-10</v>
      </c>
      <c r="BX14">
        <f t="shared" si="1"/>
        <v>-9</v>
      </c>
      <c r="BY14">
        <f t="shared" si="1"/>
        <v>-8</v>
      </c>
      <c r="BZ14">
        <f t="shared" si="1"/>
        <v>-7</v>
      </c>
      <c r="CA14">
        <f t="shared" si="1"/>
        <v>-6</v>
      </c>
      <c r="CB14">
        <f t="shared" si="1"/>
        <v>-5</v>
      </c>
      <c r="CC14">
        <f t="shared" si="1"/>
        <v>-4</v>
      </c>
      <c r="CD14">
        <f t="shared" si="1"/>
        <v>-3</v>
      </c>
      <c r="CE14">
        <f t="shared" ref="CE14:CN15" si="2">AL14</f>
        <v>-2</v>
      </c>
      <c r="CF14">
        <f t="shared" si="2"/>
        <v>-1</v>
      </c>
      <c r="CG14">
        <f t="shared" si="2"/>
        <v>0</v>
      </c>
      <c r="CH14">
        <f t="shared" si="2"/>
        <v>1</v>
      </c>
      <c r="CI14">
        <f t="shared" si="2"/>
        <v>2</v>
      </c>
      <c r="CJ14">
        <f t="shared" si="2"/>
        <v>3</v>
      </c>
      <c r="CK14">
        <f t="shared" si="2"/>
        <v>4</v>
      </c>
      <c r="CL14">
        <f t="shared" si="2"/>
        <v>5</v>
      </c>
      <c r="CM14">
        <f t="shared" si="2"/>
        <v>6</v>
      </c>
      <c r="CN14">
        <f t="shared" si="2"/>
        <v>7</v>
      </c>
      <c r="CO14">
        <f t="shared" ref="CO14:CX15" si="3">AV14</f>
        <v>8</v>
      </c>
      <c r="CP14">
        <f t="shared" si="3"/>
        <v>9</v>
      </c>
      <c r="CQ14">
        <f t="shared" si="3"/>
        <v>10</v>
      </c>
      <c r="CR14">
        <f t="shared" si="3"/>
        <v>11</v>
      </c>
      <c r="CS14">
        <f t="shared" si="3"/>
        <v>12</v>
      </c>
      <c r="CT14">
        <f t="shared" si="3"/>
        <v>13</v>
      </c>
      <c r="CU14">
        <f t="shared" si="3"/>
        <v>14</v>
      </c>
      <c r="CV14">
        <f t="shared" si="3"/>
        <v>15</v>
      </c>
      <c r="CW14">
        <f t="shared" si="3"/>
        <v>16</v>
      </c>
      <c r="CX14">
        <f t="shared" si="3"/>
        <v>17</v>
      </c>
      <c r="CY14">
        <f t="shared" ref="CY14:DA15" si="4">BF14</f>
        <v>18</v>
      </c>
      <c r="CZ14">
        <f t="shared" si="4"/>
        <v>19</v>
      </c>
      <c r="DA14">
        <f t="shared" si="4"/>
        <v>20</v>
      </c>
    </row>
    <row r="15" spans="2:105">
      <c r="B15" t="str">
        <f>S13</f>
        <v>CnMAX=</v>
      </c>
      <c r="C15">
        <f>T13</f>
        <v>0.29087533123093429</v>
      </c>
      <c r="S15" s="4" t="s">
        <v>22</v>
      </c>
      <c r="T15">
        <f>2/$O$7*SUM(T$17:T$217)*$F$18/3</f>
        <v>6.5645204750990353E-4</v>
      </c>
      <c r="U15">
        <f t="shared" ref="U15:BH15" si="5">2/$O$7*SUM(U$17:U$217)*$F$18/3</f>
        <v>-1.3505467102001856E-4</v>
      </c>
      <c r="V15">
        <f t="shared" si="5"/>
        <v>-1.5143881332475137E-3</v>
      </c>
      <c r="W15">
        <f t="shared" si="5"/>
        <v>-1.6706503583387609E-3</v>
      </c>
      <c r="X15">
        <f t="shared" si="5"/>
        <v>3.0276498912358834E-4</v>
      </c>
      <c r="Y15">
        <f t="shared" si="5"/>
        <v>2.8101561098184858E-3</v>
      </c>
      <c r="Z15">
        <f t="shared" si="5"/>
        <v>2.9308492895152786E-3</v>
      </c>
      <c r="AA15">
        <f t="shared" si="5"/>
        <v>-1.083728425273052E-4</v>
      </c>
      <c r="AB15">
        <f t="shared" si="5"/>
        <v>-2.8492959452626897E-3</v>
      </c>
      <c r="AC15">
        <f t="shared" si="5"/>
        <v>-3.2350697251024978E-4</v>
      </c>
      <c r="AD15">
        <f t="shared" si="5"/>
        <v>7.6580300944259832E-3</v>
      </c>
      <c r="AE15">
        <f t="shared" si="5"/>
        <v>1.2899399968042654E-2</v>
      </c>
      <c r="AF15">
        <f t="shared" si="5"/>
        <v>3.7670347121501629E-3</v>
      </c>
      <c r="AG15">
        <f t="shared" si="5"/>
        <v>-2.2682488050036975E-2</v>
      </c>
      <c r="AH15">
        <f t="shared" si="5"/>
        <v>-5.120662788350433E-2</v>
      </c>
      <c r="AI15">
        <f t="shared" si="5"/>
        <v>-5.2404257057001191E-2</v>
      </c>
      <c r="AJ15">
        <f t="shared" si="5"/>
        <v>-1.6642795006410376E-3</v>
      </c>
      <c r="AK15">
        <f t="shared" si="5"/>
        <v>9.902913406781351E-2</v>
      </c>
      <c r="AL15">
        <f t="shared" si="5"/>
        <v>0.21408741388205699</v>
      </c>
      <c r="AM15">
        <f t="shared" si="5"/>
        <v>0.29087533123093429</v>
      </c>
      <c r="AN15">
        <f t="shared" si="5"/>
        <v>0.29087533123093429</v>
      </c>
      <c r="AO15">
        <f t="shared" si="5"/>
        <v>0.21408741388205699</v>
      </c>
      <c r="AP15">
        <f t="shared" si="5"/>
        <v>9.9029134067813537E-2</v>
      </c>
      <c r="AQ15">
        <f t="shared" si="5"/>
        <v>-1.6642795006410376E-3</v>
      </c>
      <c r="AR15">
        <f t="shared" si="5"/>
        <v>-5.2404257057001184E-2</v>
      </c>
      <c r="AS15">
        <f t="shared" si="5"/>
        <v>-5.1206627883504309E-2</v>
      </c>
      <c r="AT15">
        <f t="shared" si="5"/>
        <v>-2.2682488050036986E-2</v>
      </c>
      <c r="AU15">
        <f t="shared" si="5"/>
        <v>3.7670347121501629E-3</v>
      </c>
      <c r="AV15">
        <f t="shared" si="5"/>
        <v>1.289939996804265E-2</v>
      </c>
      <c r="AW15">
        <f t="shared" si="5"/>
        <v>7.658030094425978E-3</v>
      </c>
      <c r="AX15">
        <f t="shared" si="5"/>
        <v>-3.2350697251025824E-4</v>
      </c>
      <c r="AY15">
        <f t="shared" si="5"/>
        <v>-2.8492959452626845E-3</v>
      </c>
      <c r="AZ15">
        <f t="shared" si="5"/>
        <v>-1.0837284252730144E-4</v>
      </c>
      <c r="BA15">
        <f t="shared" si="5"/>
        <v>2.9308492895152717E-3</v>
      </c>
      <c r="BB15">
        <f t="shared" si="5"/>
        <v>2.8101561098184797E-3</v>
      </c>
      <c r="BC15">
        <f t="shared" si="5"/>
        <v>3.027649891236014E-4</v>
      </c>
      <c r="BD15">
        <f t="shared" si="5"/>
        <v>-1.6706503583387544E-3</v>
      </c>
      <c r="BE15">
        <f t="shared" si="5"/>
        <v>-1.5143881332475172E-3</v>
      </c>
      <c r="BF15">
        <f t="shared" si="5"/>
        <v>-1.3505467102001672E-4</v>
      </c>
      <c r="BG15">
        <f t="shared" si="5"/>
        <v>6.5645204750992261E-4</v>
      </c>
      <c r="BH15">
        <f t="shared" si="5"/>
        <v>2.0127607020164131E-4</v>
      </c>
      <c r="BJ15" t="s">
        <v>39</v>
      </c>
      <c r="BK15" t="s">
        <v>40</v>
      </c>
      <c r="BL15" s="4" t="s">
        <v>38</v>
      </c>
      <c r="BM15">
        <f>T15</f>
        <v>6.5645204750990353E-4</v>
      </c>
      <c r="BN15">
        <f t="shared" si="1"/>
        <v>-1.3505467102001856E-4</v>
      </c>
      <c r="BO15">
        <f t="shared" si="1"/>
        <v>-1.5143881332475137E-3</v>
      </c>
      <c r="BP15">
        <f t="shared" si="1"/>
        <v>-1.6706503583387609E-3</v>
      </c>
      <c r="BQ15">
        <f t="shared" si="1"/>
        <v>3.0276498912358834E-4</v>
      </c>
      <c r="BR15">
        <f t="shared" si="1"/>
        <v>2.8101561098184858E-3</v>
      </c>
      <c r="BS15">
        <f t="shared" si="1"/>
        <v>2.9308492895152786E-3</v>
      </c>
      <c r="BT15">
        <f t="shared" si="1"/>
        <v>-1.083728425273052E-4</v>
      </c>
      <c r="BU15">
        <f t="shared" si="1"/>
        <v>-2.8492959452626897E-3</v>
      </c>
      <c r="BV15">
        <f t="shared" si="1"/>
        <v>-3.2350697251024978E-4</v>
      </c>
      <c r="BW15">
        <f t="shared" si="1"/>
        <v>7.6580300944259832E-3</v>
      </c>
      <c r="BX15">
        <f t="shared" si="1"/>
        <v>1.2899399968042654E-2</v>
      </c>
      <c r="BY15">
        <f t="shared" si="1"/>
        <v>3.7670347121501629E-3</v>
      </c>
      <c r="BZ15">
        <f t="shared" si="1"/>
        <v>-2.2682488050036975E-2</v>
      </c>
      <c r="CA15">
        <f t="shared" si="1"/>
        <v>-5.120662788350433E-2</v>
      </c>
      <c r="CB15">
        <f t="shared" si="1"/>
        <v>-5.2404257057001191E-2</v>
      </c>
      <c r="CC15">
        <f t="shared" si="1"/>
        <v>-1.6642795006410376E-3</v>
      </c>
      <c r="CD15">
        <f t="shared" si="1"/>
        <v>9.902913406781351E-2</v>
      </c>
      <c r="CE15">
        <f t="shared" si="2"/>
        <v>0.21408741388205699</v>
      </c>
      <c r="CF15">
        <f t="shared" si="2"/>
        <v>0.29087533123093429</v>
      </c>
      <c r="CG15">
        <f t="shared" si="2"/>
        <v>0.29087533123093429</v>
      </c>
      <c r="CH15">
        <f t="shared" si="2"/>
        <v>0.21408741388205699</v>
      </c>
      <c r="CI15">
        <f t="shared" si="2"/>
        <v>9.9029134067813537E-2</v>
      </c>
      <c r="CJ15">
        <f t="shared" si="2"/>
        <v>-1.6642795006410376E-3</v>
      </c>
      <c r="CK15">
        <f t="shared" si="2"/>
        <v>-5.2404257057001184E-2</v>
      </c>
      <c r="CL15">
        <f t="shared" si="2"/>
        <v>-5.1206627883504309E-2</v>
      </c>
      <c r="CM15">
        <f t="shared" si="2"/>
        <v>-2.2682488050036986E-2</v>
      </c>
      <c r="CN15">
        <f t="shared" si="2"/>
        <v>3.7670347121501629E-3</v>
      </c>
      <c r="CO15">
        <f t="shared" si="3"/>
        <v>1.289939996804265E-2</v>
      </c>
      <c r="CP15">
        <f t="shared" si="3"/>
        <v>7.658030094425978E-3</v>
      </c>
      <c r="CQ15">
        <f t="shared" si="3"/>
        <v>-3.2350697251025824E-4</v>
      </c>
      <c r="CR15">
        <f t="shared" si="3"/>
        <v>-2.8492959452626845E-3</v>
      </c>
      <c r="CS15">
        <f t="shared" si="3"/>
        <v>-1.0837284252730144E-4</v>
      </c>
      <c r="CT15">
        <f t="shared" si="3"/>
        <v>2.9308492895152717E-3</v>
      </c>
      <c r="CU15">
        <f t="shared" si="3"/>
        <v>2.8101561098184797E-3</v>
      </c>
      <c r="CV15">
        <f t="shared" si="3"/>
        <v>3.027649891236014E-4</v>
      </c>
      <c r="CW15">
        <f t="shared" si="3"/>
        <v>-1.6706503583387544E-3</v>
      </c>
      <c r="CX15">
        <f t="shared" si="3"/>
        <v>-1.5143881332475172E-3</v>
      </c>
      <c r="CY15">
        <f t="shared" si="4"/>
        <v>-1.3505467102001672E-4</v>
      </c>
      <c r="CZ15">
        <f t="shared" si="4"/>
        <v>6.5645204750992261E-4</v>
      </c>
      <c r="DA15">
        <f t="shared" si="4"/>
        <v>2.0127607020164131E-4</v>
      </c>
    </row>
    <row r="16" spans="2:105">
      <c r="B16" t="s">
        <v>29</v>
      </c>
      <c r="C16" t="s">
        <v>30</v>
      </c>
      <c r="D16" t="s">
        <v>34</v>
      </c>
      <c r="E16" t="s">
        <v>7</v>
      </c>
      <c r="F16" t="s">
        <v>8</v>
      </c>
      <c r="G16" t="s">
        <v>44</v>
      </c>
      <c r="H16" t="s">
        <v>45</v>
      </c>
      <c r="I16" t="s">
        <v>46</v>
      </c>
      <c r="J16" t="s">
        <v>47</v>
      </c>
      <c r="K16" t="s">
        <v>56</v>
      </c>
      <c r="L16" t="s">
        <v>36</v>
      </c>
      <c r="M16" t="s">
        <v>9</v>
      </c>
      <c r="N16" t="s">
        <v>10</v>
      </c>
      <c r="O16" t="s">
        <v>43</v>
      </c>
      <c r="P16" s="6" t="s">
        <v>18</v>
      </c>
      <c r="Q16" t="s">
        <v>19</v>
      </c>
      <c r="R16" t="s">
        <v>20</v>
      </c>
    </row>
    <row r="17" spans="1:105">
      <c r="A17">
        <v>0</v>
      </c>
      <c r="B17">
        <f ca="1">INDIRECT(ADDRESS(ROW($T$14),COLUMN($T$14)+A17),TRUE)</f>
        <v>-20</v>
      </c>
      <c r="C17">
        <f ca="1">INDIRECT(ADDRESS(ROW($T$15),COLUMN($T$15)+A17),TRUE)</f>
        <v>6.5645204750990353E-4</v>
      </c>
      <c r="D17">
        <f>192000*F17</f>
        <v>0</v>
      </c>
      <c r="E17" s="2">
        <v>0</v>
      </c>
      <c r="F17">
        <f>E17/$F$4*$O$5</f>
        <v>0</v>
      </c>
      <c r="G17">
        <f>20*LOG(L17,10)</f>
        <v>9.692958857256859E-3</v>
      </c>
      <c r="H17">
        <f>IF(M17=0,-300,20*LOG(M17,10))</f>
        <v>0</v>
      </c>
      <c r="I17">
        <f>20*LOG(ABS(N17),10)</f>
        <v>0</v>
      </c>
      <c r="J17">
        <f>20*LOG(O17,10)</f>
        <v>0</v>
      </c>
      <c r="K17">
        <f>IF(Q17=0,-300,20*LOG(Q17,10))</f>
        <v>0</v>
      </c>
      <c r="L17">
        <f>ABS(N17)*SQRT(BJ17^2+BK17^2)*O17</f>
        <v>1.0011165660248034</v>
      </c>
      <c r="M17">
        <f t="shared" ref="M17:M19" si="6">IF(ABS(F17)&lt;$O$2,1,IF(ABS(F17)&lt;$O$3,POWER(COS(0.5*PI()/$F$2*(ABS(F17)-$O$2)),2*$C$1),0))</f>
        <v>1</v>
      </c>
      <c r="N17">
        <f>1</f>
        <v>1</v>
      </c>
      <c r="O17" s="13">
        <v>1</v>
      </c>
      <c r="P17" s="13">
        <f>-PI()*F17*$O$8</f>
        <v>0</v>
      </c>
      <c r="Q17">
        <f>M17/(N17*O17)</f>
        <v>1</v>
      </c>
      <c r="R17">
        <f>$F$6*F17/$O$7</f>
        <v>0</v>
      </c>
      <c r="T17">
        <f>$Q17*COS(T$14*$R17+$P17)*IF(OR($E17=0,$E17=$F$4),1,IF(MOD($E17,2)=0,2,4))</f>
        <v>1</v>
      </c>
      <c r="U17">
        <f t="shared" ref="U17:BH23" si="7">$Q17*COS(U$14*$R17+$P17)*IF(OR($E17=0,$E17=$F$4),1,IF(MOD($E17,2)=0,2,4))</f>
        <v>1</v>
      </c>
      <c r="V17">
        <f t="shared" si="7"/>
        <v>1</v>
      </c>
      <c r="W17">
        <f t="shared" si="7"/>
        <v>1</v>
      </c>
      <c r="X17">
        <f t="shared" si="7"/>
        <v>1</v>
      </c>
      <c r="Y17">
        <f t="shared" si="7"/>
        <v>1</v>
      </c>
      <c r="Z17">
        <f t="shared" si="7"/>
        <v>1</v>
      </c>
      <c r="AA17">
        <f t="shared" si="7"/>
        <v>1</v>
      </c>
      <c r="AB17">
        <f t="shared" si="7"/>
        <v>1</v>
      </c>
      <c r="AC17">
        <f t="shared" si="7"/>
        <v>1</v>
      </c>
      <c r="AD17">
        <f t="shared" si="7"/>
        <v>1</v>
      </c>
      <c r="AE17">
        <f t="shared" si="7"/>
        <v>1</v>
      </c>
      <c r="AF17">
        <f t="shared" si="7"/>
        <v>1</v>
      </c>
      <c r="AG17">
        <f t="shared" si="7"/>
        <v>1</v>
      </c>
      <c r="AH17">
        <f t="shared" si="7"/>
        <v>1</v>
      </c>
      <c r="AI17">
        <f t="shared" si="7"/>
        <v>1</v>
      </c>
      <c r="AJ17">
        <f t="shared" si="7"/>
        <v>1</v>
      </c>
      <c r="AK17">
        <f t="shared" si="7"/>
        <v>1</v>
      </c>
      <c r="AL17">
        <f t="shared" si="7"/>
        <v>1</v>
      </c>
      <c r="AM17">
        <f t="shared" si="7"/>
        <v>1</v>
      </c>
      <c r="AN17">
        <f t="shared" si="7"/>
        <v>1</v>
      </c>
      <c r="AO17">
        <f t="shared" si="7"/>
        <v>1</v>
      </c>
      <c r="AP17">
        <f t="shared" si="7"/>
        <v>1</v>
      </c>
      <c r="AQ17">
        <f t="shared" si="7"/>
        <v>1</v>
      </c>
      <c r="AR17">
        <f t="shared" si="7"/>
        <v>1</v>
      </c>
      <c r="AS17">
        <f t="shared" si="7"/>
        <v>1</v>
      </c>
      <c r="AT17">
        <f t="shared" si="7"/>
        <v>1</v>
      </c>
      <c r="AU17">
        <f t="shared" si="7"/>
        <v>1</v>
      </c>
      <c r="AV17">
        <f t="shared" si="7"/>
        <v>1</v>
      </c>
      <c r="AW17">
        <f t="shared" si="7"/>
        <v>1</v>
      </c>
      <c r="AX17">
        <f t="shared" si="7"/>
        <v>1</v>
      </c>
      <c r="AY17">
        <f t="shared" si="7"/>
        <v>1</v>
      </c>
      <c r="AZ17">
        <f t="shared" si="7"/>
        <v>1</v>
      </c>
      <c r="BA17">
        <f t="shared" si="7"/>
        <v>1</v>
      </c>
      <c r="BB17">
        <f t="shared" si="7"/>
        <v>1</v>
      </c>
      <c r="BC17">
        <f t="shared" si="7"/>
        <v>1</v>
      </c>
      <c r="BD17">
        <f t="shared" si="7"/>
        <v>1</v>
      </c>
      <c r="BE17">
        <f t="shared" si="7"/>
        <v>1</v>
      </c>
      <c r="BF17">
        <f t="shared" si="7"/>
        <v>1</v>
      </c>
      <c r="BG17">
        <f t="shared" si="7"/>
        <v>1</v>
      </c>
      <c r="BH17">
        <f t="shared" si="7"/>
        <v>1</v>
      </c>
      <c r="BJ17">
        <f>SUM(BM17:DA17)</f>
        <v>1.0011165660248034</v>
      </c>
      <c r="BK17">
        <f t="shared" ref="BK17:BK80" si="8">SUM(BM338:DA338)</f>
        <v>0</v>
      </c>
      <c r="BM17">
        <f t="shared" ref="BM17:BM80" si="9">BM$15*COS(-$F$6*$F17/$O$7*BM$14)</f>
        <v>6.5645204750990353E-4</v>
      </c>
      <c r="BN17">
        <f t="shared" ref="BN17:DA23" si="10">BN$15*COS(-$F$6*$F17/$O$7*BN$14)</f>
        <v>-1.3505467102001856E-4</v>
      </c>
      <c r="BO17">
        <f t="shared" si="10"/>
        <v>-1.5143881332475137E-3</v>
      </c>
      <c r="BP17">
        <f t="shared" si="10"/>
        <v>-1.6706503583387609E-3</v>
      </c>
      <c r="BQ17">
        <f t="shared" si="10"/>
        <v>3.0276498912358834E-4</v>
      </c>
      <c r="BR17">
        <f t="shared" si="10"/>
        <v>2.8101561098184858E-3</v>
      </c>
      <c r="BS17">
        <f t="shared" si="10"/>
        <v>2.9308492895152786E-3</v>
      </c>
      <c r="BT17">
        <f t="shared" si="10"/>
        <v>-1.083728425273052E-4</v>
      </c>
      <c r="BU17">
        <f t="shared" si="10"/>
        <v>-2.8492959452626897E-3</v>
      </c>
      <c r="BV17">
        <f t="shared" si="10"/>
        <v>-3.2350697251024978E-4</v>
      </c>
      <c r="BW17">
        <f t="shared" si="10"/>
        <v>7.6580300944259832E-3</v>
      </c>
      <c r="BX17">
        <f t="shared" si="10"/>
        <v>1.2899399968042654E-2</v>
      </c>
      <c r="BY17">
        <f t="shared" si="10"/>
        <v>3.7670347121501629E-3</v>
      </c>
      <c r="BZ17">
        <f t="shared" si="10"/>
        <v>-2.2682488050036975E-2</v>
      </c>
      <c r="CA17">
        <f t="shared" si="10"/>
        <v>-5.120662788350433E-2</v>
      </c>
      <c r="CB17">
        <f t="shared" si="10"/>
        <v>-5.2404257057001191E-2</v>
      </c>
      <c r="CC17">
        <f t="shared" si="10"/>
        <v>-1.6642795006410376E-3</v>
      </c>
      <c r="CD17">
        <f t="shared" si="10"/>
        <v>9.902913406781351E-2</v>
      </c>
      <c r="CE17">
        <f t="shared" si="10"/>
        <v>0.21408741388205699</v>
      </c>
      <c r="CF17">
        <f t="shared" si="10"/>
        <v>0.29087533123093429</v>
      </c>
      <c r="CG17">
        <f t="shared" si="10"/>
        <v>0.29087533123093429</v>
      </c>
      <c r="CH17">
        <f t="shared" si="10"/>
        <v>0.21408741388205699</v>
      </c>
      <c r="CI17">
        <f t="shared" si="10"/>
        <v>9.9029134067813537E-2</v>
      </c>
      <c r="CJ17">
        <f t="shared" si="10"/>
        <v>-1.6642795006410376E-3</v>
      </c>
      <c r="CK17">
        <f t="shared" si="10"/>
        <v>-5.2404257057001184E-2</v>
      </c>
      <c r="CL17">
        <f t="shared" si="10"/>
        <v>-5.1206627883504309E-2</v>
      </c>
      <c r="CM17">
        <f t="shared" si="10"/>
        <v>-2.2682488050036986E-2</v>
      </c>
      <c r="CN17">
        <f t="shared" si="10"/>
        <v>3.7670347121501629E-3</v>
      </c>
      <c r="CO17">
        <f t="shared" si="10"/>
        <v>1.289939996804265E-2</v>
      </c>
      <c r="CP17">
        <f t="shared" si="10"/>
        <v>7.658030094425978E-3</v>
      </c>
      <c r="CQ17">
        <f t="shared" si="10"/>
        <v>-3.2350697251025824E-4</v>
      </c>
      <c r="CR17">
        <f t="shared" si="10"/>
        <v>-2.8492959452626845E-3</v>
      </c>
      <c r="CS17">
        <f t="shared" si="10"/>
        <v>-1.0837284252730144E-4</v>
      </c>
      <c r="CT17">
        <f t="shared" si="10"/>
        <v>2.9308492895152717E-3</v>
      </c>
      <c r="CU17">
        <f t="shared" si="10"/>
        <v>2.8101561098184797E-3</v>
      </c>
      <c r="CV17">
        <f t="shared" si="10"/>
        <v>3.027649891236014E-4</v>
      </c>
      <c r="CW17">
        <f t="shared" si="10"/>
        <v>-1.6706503583387544E-3</v>
      </c>
      <c r="CX17">
        <f t="shared" si="10"/>
        <v>-1.5143881332475172E-3</v>
      </c>
      <c r="CY17">
        <f t="shared" si="10"/>
        <v>-1.3505467102001672E-4</v>
      </c>
      <c r="CZ17">
        <f t="shared" si="10"/>
        <v>6.5645204750992261E-4</v>
      </c>
      <c r="DA17">
        <f t="shared" si="10"/>
        <v>2.0127607020164131E-4</v>
      </c>
    </row>
    <row r="18" spans="1:105">
      <c r="A18">
        <v>1</v>
      </c>
      <c r="B18">
        <f t="shared" ref="B18:B57" ca="1" si="11">INDIRECT(ADDRESS(ROW($T$14),COLUMN($T$14)+A18),TRUE)</f>
        <v>-19</v>
      </c>
      <c r="C18">
        <f t="shared" ref="C18:C57" ca="1" si="12">INDIRECT(ADDRESS(ROW($T$15),COLUMN($T$15)+A18),TRUE)</f>
        <v>-1.3505467102001856E-4</v>
      </c>
      <c r="D18">
        <f t="shared" ref="D18:D81" si="13">192000*F18</f>
        <v>750</v>
      </c>
      <c r="E18" s="2">
        <v>1</v>
      </c>
      <c r="F18">
        <f t="shared" ref="F18:F81" si="14">E18/$F$4*$O$5</f>
        <v>3.90625E-3</v>
      </c>
      <c r="G18">
        <f t="shared" ref="G18:G81" si="15">20*LOG(L18,10)</f>
        <v>9.6334827770556582E-3</v>
      </c>
      <c r="H18">
        <f t="shared" ref="H18:H81" si="16">IF(M18=0,-300,20*LOG(M18,10))</f>
        <v>0</v>
      </c>
      <c r="I18">
        <f t="shared" ref="I18:I81" si="17">20*LOG(ABS(N18),10)</f>
        <v>-2.1801433549056788E-4</v>
      </c>
      <c r="J18">
        <f t="shared" ref="J18:J81" si="18">20*LOG(O18,10)</f>
        <v>0</v>
      </c>
      <c r="K18">
        <f t="shared" ref="K18:K81" si="19">IF(Q18=0,-300,20*LOG(Q18,10))</f>
        <v>2.1801433548978893E-4</v>
      </c>
      <c r="L18">
        <f t="shared" ref="L18:L81" si="20">ABS(N18)*SQRT(BJ18^2+BK18^2)*O18</f>
        <v>1.0011097109658749</v>
      </c>
      <c r="M18">
        <f t="shared" si="6"/>
        <v>1</v>
      </c>
      <c r="N18">
        <f>SIN(PI()*F18)/(PI()*F18)</f>
        <v>0.99997490048705007</v>
      </c>
      <c r="O18" s="13">
        <v>1</v>
      </c>
      <c r="P18" s="13">
        <f t="shared" ref="P18:P81" si="21">-PI()*F18*$O$8</f>
        <v>3.0679615757712823E-3</v>
      </c>
      <c r="Q18">
        <f t="shared" ref="Q18:Q81" si="22">M18/(N18*O18)</f>
        <v>1.0000251001429512</v>
      </c>
      <c r="R18">
        <f>$F$6*F18/$O$7</f>
        <v>6.1359231515425647E-3</v>
      </c>
      <c r="T18">
        <f>$Q18*COS(T$14*$R18+$P18)*IF(OR($E18=0,$E18=$F$4),1,IF(MOD($E18,2)=0,2,4))</f>
        <v>3.9715013405887887</v>
      </c>
      <c r="U18">
        <f t="shared" si="7"/>
        <v>3.9743562964897121</v>
      </c>
      <c r="V18">
        <f t="shared" si="7"/>
        <v>3.9770616201223881</v>
      </c>
      <c r="W18">
        <f t="shared" si="7"/>
        <v>3.9796172096329112</v>
      </c>
      <c r="X18">
        <f t="shared" si="7"/>
        <v>3.9820229688047797</v>
      </c>
      <c r="Y18">
        <f t="shared" si="7"/>
        <v>3.9842788070625215</v>
      </c>
      <c r="Z18">
        <f t="shared" si="7"/>
        <v>3.986384639475101</v>
      </c>
      <c r="AA18">
        <f t="shared" si="7"/>
        <v>3.9883403867591176</v>
      </c>
      <c r="AB18">
        <f t="shared" si="7"/>
        <v>3.9901459752817923</v>
      </c>
      <c r="AC18">
        <f t="shared" si="7"/>
        <v>3.9918013370637366</v>
      </c>
      <c r="AD18">
        <f t="shared" si="7"/>
        <v>3.9933064097815167</v>
      </c>
      <c r="AE18">
        <f t="shared" si="7"/>
        <v>3.9946611367699938</v>
      </c>
      <c r="AF18">
        <f t="shared" si="7"/>
        <v>3.9958654670244629</v>
      </c>
      <c r="AG18">
        <f t="shared" si="7"/>
        <v>3.996919355202571</v>
      </c>
      <c r="AH18">
        <f t="shared" si="7"/>
        <v>3.9978227616260233</v>
      </c>
      <c r="AI18">
        <f t="shared" si="7"/>
        <v>3.9985756522820801</v>
      </c>
      <c r="AJ18">
        <f t="shared" si="7"/>
        <v>3.9991779988248313</v>
      </c>
      <c r="AK18">
        <f t="shared" si="7"/>
        <v>3.999629778576272</v>
      </c>
      <c r="AL18">
        <f t="shared" si="7"/>
        <v>3.9999309745271492</v>
      </c>
      <c r="AM18">
        <f t="shared" si="7"/>
        <v>4.0000815753376058</v>
      </c>
      <c r="AN18">
        <f t="shared" si="7"/>
        <v>4.0000815753376058</v>
      </c>
      <c r="AO18">
        <f t="shared" si="7"/>
        <v>3.9999309745271492</v>
      </c>
      <c r="AP18">
        <f t="shared" si="7"/>
        <v>3.999629778576272</v>
      </c>
      <c r="AQ18">
        <f t="shared" si="7"/>
        <v>3.9991779988248313</v>
      </c>
      <c r="AR18">
        <f t="shared" si="7"/>
        <v>3.9985756522820801</v>
      </c>
      <c r="AS18">
        <f t="shared" si="7"/>
        <v>3.9978227616260233</v>
      </c>
      <c r="AT18">
        <f t="shared" si="7"/>
        <v>3.996919355202571</v>
      </c>
      <c r="AU18">
        <f t="shared" si="7"/>
        <v>3.9958654670244629</v>
      </c>
      <c r="AV18">
        <f t="shared" si="7"/>
        <v>3.9946611367699938</v>
      </c>
      <c r="AW18">
        <f t="shared" si="7"/>
        <v>3.9933064097815167</v>
      </c>
      <c r="AX18">
        <f t="shared" si="7"/>
        <v>3.9918013370637366</v>
      </c>
      <c r="AY18">
        <f t="shared" si="7"/>
        <v>3.9901459752817923</v>
      </c>
      <c r="AZ18">
        <f t="shared" si="7"/>
        <v>3.9883403867591176</v>
      </c>
      <c r="BA18">
        <f t="shared" si="7"/>
        <v>3.986384639475101</v>
      </c>
      <c r="BB18">
        <f t="shared" si="7"/>
        <v>3.9842788070625215</v>
      </c>
      <c r="BC18">
        <f t="shared" si="7"/>
        <v>3.9820229688047797</v>
      </c>
      <c r="BD18">
        <f t="shared" si="7"/>
        <v>3.9796172096329112</v>
      </c>
      <c r="BE18">
        <f t="shared" si="7"/>
        <v>3.9770616201223881</v>
      </c>
      <c r="BF18">
        <f t="shared" si="7"/>
        <v>3.9743562964897121</v>
      </c>
      <c r="BG18">
        <f t="shared" si="7"/>
        <v>3.9715013405887887</v>
      </c>
      <c r="BH18">
        <f t="shared" si="7"/>
        <v>3.968496859907094</v>
      </c>
      <c r="BJ18">
        <f t="shared" ref="BJ18:BJ81" si="23">SUM(BM18:DA18)</f>
        <v>1.0011302045823325</v>
      </c>
      <c r="BK18">
        <f t="shared" si="8"/>
        <v>3.0461874316477073E-3</v>
      </c>
      <c r="BM18">
        <f t="shared" si="9"/>
        <v>6.5151522259899932E-4</v>
      </c>
      <c r="BN18">
        <f t="shared" si="10"/>
        <v>-1.3413791305705655E-4</v>
      </c>
      <c r="BO18">
        <f t="shared" si="10"/>
        <v>-1.5051609209235607E-3</v>
      </c>
      <c r="BP18">
        <f t="shared" si="10"/>
        <v>-1.6615696564882198E-3</v>
      </c>
      <c r="BQ18">
        <f t="shared" si="10"/>
        <v>3.0130709294686896E-4</v>
      </c>
      <c r="BR18">
        <f t="shared" si="10"/>
        <v>2.7982618837244506E-3</v>
      </c>
      <c r="BS18">
        <f t="shared" si="10"/>
        <v>2.9200421115510061E-3</v>
      </c>
      <c r="BT18">
        <f t="shared" si="10"/>
        <v>-1.0802824932310273E-4</v>
      </c>
      <c r="BU18">
        <f t="shared" si="10"/>
        <v>-2.8415756544637682E-3</v>
      </c>
      <c r="BV18">
        <f t="shared" si="10"/>
        <v>-3.2277036869370464E-4</v>
      </c>
      <c r="BW18">
        <f t="shared" si="10"/>
        <v>7.6436185463810138E-3</v>
      </c>
      <c r="BX18">
        <f t="shared" si="10"/>
        <v>1.2879735872138528E-2</v>
      </c>
      <c r="BY18">
        <f t="shared" si="10"/>
        <v>3.7624971538627421E-3</v>
      </c>
      <c r="BZ18">
        <f t="shared" si="10"/>
        <v>-2.2661568620807471E-2</v>
      </c>
      <c r="CA18">
        <f t="shared" si="10"/>
        <v>-5.1171929483271816E-2</v>
      </c>
      <c r="CB18">
        <f t="shared" si="10"/>
        <v>-5.2379596530761949E-2</v>
      </c>
      <c r="CC18">
        <f t="shared" si="10"/>
        <v>-1.6637782507711539E-3</v>
      </c>
      <c r="CD18">
        <f t="shared" si="10"/>
        <v>9.9012356729758583E-2</v>
      </c>
      <c r="CE18">
        <f t="shared" si="10"/>
        <v>0.21407129349352935</v>
      </c>
      <c r="CF18">
        <f t="shared" si="10"/>
        <v>0.29086985558502554</v>
      </c>
      <c r="CG18">
        <f t="shared" si="10"/>
        <v>0.29087533123093429</v>
      </c>
      <c r="CH18">
        <f t="shared" si="10"/>
        <v>0.21408338374699198</v>
      </c>
      <c r="CI18">
        <f t="shared" si="10"/>
        <v>9.9021677356147114E-2</v>
      </c>
      <c r="CJ18">
        <f t="shared" si="10"/>
        <v>-1.6639975413967911E-3</v>
      </c>
      <c r="CK18">
        <f t="shared" si="10"/>
        <v>-5.2388473874536309E-2</v>
      </c>
      <c r="CL18">
        <f t="shared" si="10"/>
        <v>-5.1182530940594294E-2</v>
      </c>
      <c r="CM18">
        <f t="shared" si="10"/>
        <v>-2.2667118046559704E-2</v>
      </c>
      <c r="CN18">
        <f t="shared" si="10"/>
        <v>3.7635604805803251E-3</v>
      </c>
      <c r="CO18">
        <f t="shared" si="10"/>
        <v>1.2883862075854145E-2</v>
      </c>
      <c r="CP18">
        <f t="shared" si="10"/>
        <v>7.6463560445797418E-3</v>
      </c>
      <c r="CQ18">
        <f t="shared" si="10"/>
        <v>-3.2289816891197941E-4</v>
      </c>
      <c r="CR18">
        <f t="shared" si="10"/>
        <v>-2.8428082882843465E-3</v>
      </c>
      <c r="CS18">
        <f t="shared" si="10"/>
        <v>-1.0807920161562023E-4</v>
      </c>
      <c r="CT18">
        <f t="shared" si="10"/>
        <v>2.9215300659519135E-3</v>
      </c>
      <c r="CU18">
        <f t="shared" si="10"/>
        <v>2.7997939744146432E-3</v>
      </c>
      <c r="CV18">
        <f t="shared" si="10"/>
        <v>3.014835104109377E-4</v>
      </c>
      <c r="CW18">
        <f t="shared" si="10"/>
        <v>-1.6626057202281611E-3</v>
      </c>
      <c r="CX18">
        <f t="shared" si="10"/>
        <v>-1.5061567836683672E-3</v>
      </c>
      <c r="CY18">
        <f t="shared" si="10"/>
        <v>-1.3423177885816981E-4</v>
      </c>
      <c r="CZ18">
        <f t="shared" si="10"/>
        <v>6.5199601768650218E-4</v>
      </c>
      <c r="DA18">
        <f t="shared" si="10"/>
        <v>1.9976238047958225E-4</v>
      </c>
    </row>
    <row r="19" spans="1:105">
      <c r="A19">
        <v>2</v>
      </c>
      <c r="B19">
        <f t="shared" ca="1" si="11"/>
        <v>-18</v>
      </c>
      <c r="C19">
        <f t="shared" ca="1" si="12"/>
        <v>-1.5143881332475137E-3</v>
      </c>
      <c r="D19">
        <f t="shared" si="13"/>
        <v>1500</v>
      </c>
      <c r="E19" s="2">
        <v>2</v>
      </c>
      <c r="F19">
        <f t="shared" si="14"/>
        <v>7.8125E-3</v>
      </c>
      <c r="G19">
        <f t="shared" si="15"/>
        <v>9.4556522748945014E-3</v>
      </c>
      <c r="H19">
        <f t="shared" si="16"/>
        <v>0</v>
      </c>
      <c r="I19">
        <f t="shared" si="17"/>
        <v>-8.7207047555164187E-4</v>
      </c>
      <c r="J19">
        <f t="shared" si="18"/>
        <v>0</v>
      </c>
      <c r="K19">
        <f t="shared" si="19"/>
        <v>8.7207047555089095E-4</v>
      </c>
      <c r="L19">
        <f t="shared" si="20"/>
        <v>1.0010892149628603</v>
      </c>
      <c r="M19">
        <f t="shared" si="6"/>
        <v>1</v>
      </c>
      <c r="N19">
        <f t="shared" ref="N19:N82" si="24">SIN(PI()*F19)/(PI()*F19)</f>
        <v>0.99989960421614177</v>
      </c>
      <c r="O19" s="13">
        <v>1</v>
      </c>
      <c r="P19" s="13">
        <f t="shared" si="21"/>
        <v>6.1359231515425647E-3</v>
      </c>
      <c r="Q19">
        <f t="shared" si="22"/>
        <v>1.0001004058641836</v>
      </c>
      <c r="R19">
        <f t="shared" ref="R19:R81" si="25">$F$6*F19/$O$7</f>
        <v>1.2271846303085129E-2</v>
      </c>
      <c r="T19">
        <f t="shared" ref="T19:T80" si="26">$Q19*COS(T$14*$R19+$P19)*IF(OR($E19=0,$E19=$F$4),1,IF(MOD($E19,2)=0,2,4))</f>
        <v>1.9432028713479679</v>
      </c>
      <c r="U19">
        <f t="shared" si="7"/>
        <v>1.9488744243466252</v>
      </c>
      <c r="V19">
        <f t="shared" si="7"/>
        <v>1.9542524840254993</v>
      </c>
      <c r="W19">
        <f t="shared" si="7"/>
        <v>1.9593362404685846</v>
      </c>
      <c r="X19">
        <f t="shared" si="7"/>
        <v>1.9641249280808606</v>
      </c>
      <c r="Y19">
        <f t="shared" si="7"/>
        <v>1.9686178257035867</v>
      </c>
      <c r="Z19">
        <f t="shared" si="7"/>
        <v>1.9728142567229077</v>
      </c>
      <c r="AA19">
        <f t="shared" si="7"/>
        <v>1.9767135891717469</v>
      </c>
      <c r="AB19">
        <f t="shared" si="7"/>
        <v>1.9803152358249811</v>
      </c>
      <c r="AC19">
        <f t="shared" si="7"/>
        <v>1.983618654287872</v>
      </c>
      <c r="AD19">
        <f t="shared" si="7"/>
        <v>1.9866233470777497</v>
      </c>
      <c r="AE19">
        <f t="shared" si="7"/>
        <v>1.9893288616989326</v>
      </c>
      <c r="AF19">
        <f t="shared" si="7"/>
        <v>1.9917347907108707</v>
      </c>
      <c r="AG19">
        <f t="shared" si="7"/>
        <v>1.9938407717895035</v>
      </c>
      <c r="AH19">
        <f t="shared" si="7"/>
        <v>1.9956464877818278</v>
      </c>
      <c r="AI19">
        <f t="shared" si="7"/>
        <v>1.9971516667536569</v>
      </c>
      <c r="AJ19">
        <f t="shared" si="7"/>
        <v>1.9983560820305739</v>
      </c>
      <c r="AK19">
        <f t="shared" si="7"/>
        <v>1.9992595522320684</v>
      </c>
      <c r="AL19">
        <f t="shared" si="7"/>
        <v>1.9998619412988516</v>
      </c>
      <c r="AM19">
        <f t="shared" si="7"/>
        <v>2.0001631585133453</v>
      </c>
      <c r="AN19">
        <f t="shared" si="7"/>
        <v>2.0001631585133453</v>
      </c>
      <c r="AO19">
        <f t="shared" si="7"/>
        <v>1.9998619412988516</v>
      </c>
      <c r="AP19">
        <f t="shared" si="7"/>
        <v>1.9992595522320684</v>
      </c>
      <c r="AQ19">
        <f t="shared" si="7"/>
        <v>1.9983560820305739</v>
      </c>
      <c r="AR19">
        <f t="shared" si="7"/>
        <v>1.9971516667536569</v>
      </c>
      <c r="AS19">
        <f t="shared" si="7"/>
        <v>1.9956464877818278</v>
      </c>
      <c r="AT19">
        <f t="shared" si="7"/>
        <v>1.9938407717895035</v>
      </c>
      <c r="AU19">
        <f t="shared" si="7"/>
        <v>1.9917347907108707</v>
      </c>
      <c r="AV19">
        <f t="shared" si="7"/>
        <v>1.9893288616989326</v>
      </c>
      <c r="AW19">
        <f t="shared" si="7"/>
        <v>1.9866233470777497</v>
      </c>
      <c r="AX19">
        <f t="shared" si="7"/>
        <v>1.983618654287872</v>
      </c>
      <c r="AY19">
        <f t="shared" si="7"/>
        <v>1.9803152358249811</v>
      </c>
      <c r="AZ19">
        <f t="shared" si="7"/>
        <v>1.9767135891717469</v>
      </c>
      <c r="BA19">
        <f t="shared" si="7"/>
        <v>1.9728142567229077</v>
      </c>
      <c r="BB19">
        <f t="shared" si="7"/>
        <v>1.9686178257035867</v>
      </c>
      <c r="BC19">
        <f t="shared" si="7"/>
        <v>1.9641249280808606</v>
      </c>
      <c r="BD19">
        <f t="shared" si="7"/>
        <v>1.9593362404685846</v>
      </c>
      <c r="BE19">
        <f t="shared" si="7"/>
        <v>1.9542524840254993</v>
      </c>
      <c r="BF19">
        <f t="shared" si="7"/>
        <v>1.9488744243466252</v>
      </c>
      <c r="BG19">
        <f t="shared" si="7"/>
        <v>1.9432028713479679</v>
      </c>
      <c r="BH19">
        <f t="shared" si="7"/>
        <v>1.9372386791445477</v>
      </c>
      <c r="BJ19">
        <f t="shared" si="23"/>
        <v>1.0011711892505049</v>
      </c>
      <c r="BK19">
        <f t="shared" si="8"/>
        <v>6.0930824616041226E-3</v>
      </c>
      <c r="BM19">
        <f t="shared" si="9"/>
        <v>6.3677900230815602E-4</v>
      </c>
      <c r="BN19">
        <f t="shared" si="10"/>
        <v>-1.314000851673545E-4</v>
      </c>
      <c r="BO19">
        <f t="shared" si="10"/>
        <v>-1.4775917273146702E-3</v>
      </c>
      <c r="BP19">
        <f t="shared" si="10"/>
        <v>-1.6344262659617804E-3</v>
      </c>
      <c r="BQ19">
        <f t="shared" si="10"/>
        <v>2.969474447538596E-4</v>
      </c>
      <c r="BR19">
        <f t="shared" si="10"/>
        <v>2.7626798921009132E-3</v>
      </c>
      <c r="BS19">
        <f t="shared" si="10"/>
        <v>2.8877002781709173E-3</v>
      </c>
      <c r="BT19">
        <f t="shared" si="10"/>
        <v>-1.069966611170067E-4</v>
      </c>
      <c r="BU19">
        <f t="shared" si="10"/>
        <v>-2.8184566189917489E-3</v>
      </c>
      <c r="BV19">
        <f t="shared" si="10"/>
        <v>-3.2056391163966887E-4</v>
      </c>
      <c r="BW19">
        <f t="shared" si="10"/>
        <v>7.6004381440588145E-3</v>
      </c>
      <c r="BX19">
        <f t="shared" si="10"/>
        <v>1.2820803537085762E-2</v>
      </c>
      <c r="BY19">
        <f t="shared" si="10"/>
        <v>3.7488954103758378E-3</v>
      </c>
      <c r="BZ19">
        <f t="shared" si="10"/>
        <v>-2.2598848919936985E-2</v>
      </c>
      <c r="CA19">
        <f t="shared" si="10"/>
        <v>-5.1067881306915787E-2</v>
      </c>
      <c r="CB19">
        <f t="shared" si="10"/>
        <v>-5.2305638161668354E-2</v>
      </c>
      <c r="CC19">
        <f t="shared" si="10"/>
        <v>-1.6622748030956816E-3</v>
      </c>
      <c r="CD19">
        <f t="shared" si="10"/>
        <v>9.896203040036676E-2</v>
      </c>
      <c r="CE19">
        <f t="shared" si="10"/>
        <v>0.21402293475561773</v>
      </c>
      <c r="CF19">
        <f t="shared" si="10"/>
        <v>0.29085342885345439</v>
      </c>
      <c r="CG19">
        <f t="shared" si="10"/>
        <v>0.29087533123093429</v>
      </c>
      <c r="CH19">
        <f t="shared" si="10"/>
        <v>0.21407129349352935</v>
      </c>
      <c r="CI19">
        <f t="shared" si="10"/>
        <v>9.8999308344101228E-2</v>
      </c>
      <c r="CJ19">
        <f t="shared" si="10"/>
        <v>-1.6631517592021092E-3</v>
      </c>
      <c r="CK19">
        <f t="shared" si="10"/>
        <v>-5.2341133834340622E-2</v>
      </c>
      <c r="CL19">
        <f t="shared" si="10"/>
        <v>-5.1110262791063482E-2</v>
      </c>
      <c r="CM19">
        <f t="shared" si="10"/>
        <v>-2.2621028866030318E-2</v>
      </c>
      <c r="CN19">
        <f t="shared" si="10"/>
        <v>3.753144194245528E-3</v>
      </c>
      <c r="CO19">
        <f t="shared" si="10"/>
        <v>1.283728583143187E-2</v>
      </c>
      <c r="CP19">
        <f t="shared" si="10"/>
        <v>7.6113694873377801E-3</v>
      </c>
      <c r="CQ19">
        <f t="shared" si="10"/>
        <v>-3.2107404951641877E-4</v>
      </c>
      <c r="CR19">
        <f t="shared" si="10"/>
        <v>-2.8233748612744819E-3</v>
      </c>
      <c r="CS19">
        <f t="shared" si="10"/>
        <v>-1.0719987014611883E-4</v>
      </c>
      <c r="CT19">
        <f t="shared" si="10"/>
        <v>2.8936316599453794E-3</v>
      </c>
      <c r="CU19">
        <f t="shared" si="10"/>
        <v>2.7687839866268301E-3</v>
      </c>
      <c r="CV19">
        <f t="shared" si="10"/>
        <v>2.9764992220946508E-4</v>
      </c>
      <c r="CW19">
        <f t="shared" si="10"/>
        <v>-1.6385492801590327E-3</v>
      </c>
      <c r="CX19">
        <f t="shared" si="10"/>
        <v>-1.4815522167677161E-3</v>
      </c>
      <c r="CY19">
        <f t="shared" si="10"/>
        <v>-1.3177313018588306E-4</v>
      </c>
      <c r="CZ19">
        <f t="shared" si="10"/>
        <v>6.3868842372954624E-4</v>
      </c>
      <c r="DA19">
        <f t="shared" si="10"/>
        <v>1.9524407861577114E-4</v>
      </c>
    </row>
    <row r="20" spans="1:105">
      <c r="A20">
        <v>3</v>
      </c>
      <c r="B20">
        <f t="shared" ca="1" si="11"/>
        <v>-17</v>
      </c>
      <c r="C20">
        <f t="shared" ca="1" si="12"/>
        <v>-1.6706503583387609E-3</v>
      </c>
      <c r="D20">
        <f t="shared" si="13"/>
        <v>2250</v>
      </c>
      <c r="E20" s="2">
        <v>3</v>
      </c>
      <c r="F20">
        <f t="shared" si="14"/>
        <v>1.171875E-2</v>
      </c>
      <c r="G20">
        <f t="shared" si="15"/>
        <v>9.1612559926350506E-3</v>
      </c>
      <c r="H20">
        <f t="shared" si="16"/>
        <v>0</v>
      </c>
      <c r="I20">
        <f t="shared" si="17"/>
        <v>-1.9622078247197501E-3</v>
      </c>
      <c r="J20">
        <f t="shared" si="18"/>
        <v>0</v>
      </c>
      <c r="K20">
        <f t="shared" si="19"/>
        <v>1.9622078247205589E-3</v>
      </c>
      <c r="L20">
        <f t="shared" si="20"/>
        <v>1.0010552849958771</v>
      </c>
      <c r="M20">
        <f>IF(ABS(F20)&lt;$O$2,1,IF(ABS(F20)&lt;$O$3,POWER(COS(0.5*PI()/$F$2*(ABS(F20)-$O$2)),2*$C$1),0))</f>
        <v>1</v>
      </c>
      <c r="N20">
        <f t="shared" si="24"/>
        <v>0.99977411799085558</v>
      </c>
      <c r="O20" s="13">
        <v>1</v>
      </c>
      <c r="P20" s="13">
        <f t="shared" si="21"/>
        <v>9.203884727313847E-3</v>
      </c>
      <c r="Q20">
        <f t="shared" si="22"/>
        <v>1.0002259330433543</v>
      </c>
      <c r="R20">
        <f t="shared" si="25"/>
        <v>1.8407769454627694E-2</v>
      </c>
      <c r="T20">
        <f t="shared" si="26"/>
        <v>3.7459088020874005</v>
      </c>
      <c r="U20">
        <f t="shared" si="7"/>
        <v>3.7711446241302604</v>
      </c>
      <c r="V20">
        <f t="shared" si="7"/>
        <v>3.7951026450733001</v>
      </c>
      <c r="W20">
        <f t="shared" si="7"/>
        <v>3.8177747470667511</v>
      </c>
      <c r="X20">
        <f t="shared" si="7"/>
        <v>3.8391532479770047</v>
      </c>
      <c r="Y20">
        <f t="shared" si="7"/>
        <v>3.8592309039895967</v>
      </c>
      <c r="Z20">
        <f t="shared" si="7"/>
        <v>3.8780009120636754</v>
      </c>
      <c r="AA20">
        <f t="shared" si="7"/>
        <v>3.8954569122371199</v>
      </c>
      <c r="AB20">
        <f t="shared" si="7"/>
        <v>3.9115929897815271</v>
      </c>
      <c r="AC20">
        <f t="shared" si="7"/>
        <v>3.9264036772063382</v>
      </c>
      <c r="AD20">
        <f t="shared" si="7"/>
        <v>3.9398839561114194</v>
      </c>
      <c r="AE20">
        <f t="shared" si="7"/>
        <v>3.9520292588874839</v>
      </c>
      <c r="AF20">
        <f t="shared" si="7"/>
        <v>3.9628354702637605</v>
      </c>
      <c r="AG20">
        <f t="shared" si="7"/>
        <v>3.9722989287023984</v>
      </c>
      <c r="AH20">
        <f t="shared" si="7"/>
        <v>3.9804164276391294</v>
      </c>
      <c r="AI20">
        <f t="shared" si="7"/>
        <v>3.9871852165697694</v>
      </c>
      <c r="AJ20">
        <f t="shared" si="7"/>
        <v>3.9926030019821881</v>
      </c>
      <c r="AK20">
        <f t="shared" si="7"/>
        <v>3.9966679481334353</v>
      </c>
      <c r="AL20">
        <f t="shared" si="7"/>
        <v>3.9993786776717566</v>
      </c>
      <c r="AM20">
        <f t="shared" si="7"/>
        <v>4.0007342721032915</v>
      </c>
      <c r="AN20">
        <f t="shared" si="7"/>
        <v>4.0007342721032915</v>
      </c>
      <c r="AO20">
        <f t="shared" si="7"/>
        <v>3.9993786776717566</v>
      </c>
      <c r="AP20">
        <f t="shared" si="7"/>
        <v>3.9966679481334353</v>
      </c>
      <c r="AQ20">
        <f t="shared" si="7"/>
        <v>3.9926030019821881</v>
      </c>
      <c r="AR20">
        <f t="shared" si="7"/>
        <v>3.9871852165697694</v>
      </c>
      <c r="AS20">
        <f t="shared" si="7"/>
        <v>3.9804164276391294</v>
      </c>
      <c r="AT20">
        <f t="shared" si="7"/>
        <v>3.9722989287023984</v>
      </c>
      <c r="AU20">
        <f t="shared" si="7"/>
        <v>3.9628354702637605</v>
      </c>
      <c r="AV20">
        <f t="shared" si="7"/>
        <v>3.9520292588874839</v>
      </c>
      <c r="AW20">
        <f t="shared" si="7"/>
        <v>3.9398839561114194</v>
      </c>
      <c r="AX20">
        <f t="shared" si="7"/>
        <v>3.9264036772063382</v>
      </c>
      <c r="AY20">
        <f t="shared" si="7"/>
        <v>3.9115929897815271</v>
      </c>
      <c r="AZ20">
        <f t="shared" si="7"/>
        <v>3.8954569122371199</v>
      </c>
      <c r="BA20">
        <f t="shared" si="7"/>
        <v>3.8780009120636754</v>
      </c>
      <c r="BB20">
        <f t="shared" si="7"/>
        <v>3.8592309039895967</v>
      </c>
      <c r="BC20">
        <f t="shared" si="7"/>
        <v>3.8391532479770047</v>
      </c>
      <c r="BD20">
        <f t="shared" si="7"/>
        <v>3.8177747470667511</v>
      </c>
      <c r="BE20">
        <f t="shared" si="7"/>
        <v>3.7951026450733001</v>
      </c>
      <c r="BF20">
        <f t="shared" si="7"/>
        <v>3.7711446241302604</v>
      </c>
      <c r="BG20">
        <f t="shared" si="7"/>
        <v>3.7459088020874005</v>
      </c>
      <c r="BH20">
        <f t="shared" si="7"/>
        <v>3.7194037297600229</v>
      </c>
      <c r="BJ20">
        <f t="shared" si="23"/>
        <v>1.0012397265749817</v>
      </c>
      <c r="BK20">
        <f t="shared" si="8"/>
        <v>9.1413885535279269E-3</v>
      </c>
      <c r="BM20">
        <f t="shared" si="9"/>
        <v>6.1246503310705993E-4</v>
      </c>
      <c r="BN20">
        <f t="shared" si="10"/>
        <v>-1.268783563803158E-4</v>
      </c>
      <c r="BO20">
        <f t="shared" si="10"/>
        <v>-1.4320165122681818E-3</v>
      </c>
      <c r="BP20">
        <f t="shared" si="10"/>
        <v>-1.5895152587179202E-3</v>
      </c>
      <c r="BQ20">
        <f t="shared" si="10"/>
        <v>2.8972803033988517E-4</v>
      </c>
      <c r="BR20">
        <f t="shared" si="10"/>
        <v>2.7037113425937885E-3</v>
      </c>
      <c r="BS20">
        <f t="shared" si="10"/>
        <v>2.8340623031397963E-3</v>
      </c>
      <c r="BT20">
        <f t="shared" si="10"/>
        <v>-1.0528463819251735E-4</v>
      </c>
      <c r="BU20">
        <f t="shared" si="10"/>
        <v>-2.7800641229029492E-3</v>
      </c>
      <c r="BV20">
        <f t="shared" si="10"/>
        <v>-3.1689764925947161E-4</v>
      </c>
      <c r="BW20">
        <f t="shared" si="10"/>
        <v>7.5286514087435797E-3</v>
      </c>
      <c r="BX20">
        <f t="shared" si="10"/>
        <v>1.2722782638077187E-2</v>
      </c>
      <c r="BY20">
        <f t="shared" si="10"/>
        <v>3.7262622494808814E-3</v>
      </c>
      <c r="BZ20">
        <f t="shared" si="10"/>
        <v>-2.2494444636704462E-2</v>
      </c>
      <c r="CA20">
        <f t="shared" si="10"/>
        <v>-5.0894624363731947E-2</v>
      </c>
      <c r="CB20">
        <f t="shared" si="10"/>
        <v>-5.2182451556748694E-2</v>
      </c>
      <c r="CC20">
        <f t="shared" si="10"/>
        <v>-1.6597700632352828E-3</v>
      </c>
      <c r="CD20">
        <f t="shared" si="10"/>
        <v>9.8878172132030734E-2</v>
      </c>
      <c r="CE20">
        <f t="shared" si="10"/>
        <v>0.21394234495097011</v>
      </c>
      <c r="CF20">
        <f t="shared" si="10"/>
        <v>0.29082605165467784</v>
      </c>
      <c r="CG20">
        <f t="shared" si="10"/>
        <v>0.29087533123093429</v>
      </c>
      <c r="CH20">
        <f t="shared" si="10"/>
        <v>0.21405114357686028</v>
      </c>
      <c r="CI20">
        <f t="shared" si="10"/>
        <v>9.8962030400366788E-2</v>
      </c>
      <c r="CJ20">
        <f t="shared" si="10"/>
        <v>-1.6617424406387932E-3</v>
      </c>
      <c r="CK20">
        <f t="shared" si="10"/>
        <v>-5.2262265452284185E-2</v>
      </c>
      <c r="CL20">
        <f t="shared" si="10"/>
        <v>-5.0989891451164664E-2</v>
      </c>
      <c r="CM20">
        <f t="shared" si="10"/>
        <v>-2.2544282969926908E-2</v>
      </c>
      <c r="CN20">
        <f t="shared" si="10"/>
        <v>3.7358050664493851E-3</v>
      </c>
      <c r="CO20">
        <f t="shared" si="10"/>
        <v>1.2759783441028237E-2</v>
      </c>
      <c r="CP20">
        <f t="shared" si="10"/>
        <v>7.5531770910751608E-3</v>
      </c>
      <c r="CQ20">
        <f t="shared" si="10"/>
        <v>-3.1804147989709453E-4</v>
      </c>
      <c r="CR20">
        <f t="shared" si="10"/>
        <v>-2.7910841614694434E-3</v>
      </c>
      <c r="CS20">
        <f t="shared" si="10"/>
        <v>-1.0573961329221805E-4</v>
      </c>
      <c r="CT20">
        <f t="shared" si="10"/>
        <v>2.8473314886583779E-3</v>
      </c>
      <c r="CU20">
        <f t="shared" si="10"/>
        <v>2.7173548381574032E-3</v>
      </c>
      <c r="CV20">
        <f t="shared" si="10"/>
        <v>2.9129667649910047E-4</v>
      </c>
      <c r="CW20">
        <f t="shared" si="10"/>
        <v>-1.5987127147998226E-3</v>
      </c>
      <c r="CX20">
        <f t="shared" si="10"/>
        <v>-1.440841905311569E-3</v>
      </c>
      <c r="CY20">
        <f t="shared" si="10"/>
        <v>-1.277086862433842E-4</v>
      </c>
      <c r="CZ20">
        <f t="shared" si="10"/>
        <v>6.1670993088573981E-4</v>
      </c>
      <c r="DA20">
        <f t="shared" si="10"/>
        <v>1.8778912407588672E-4</v>
      </c>
    </row>
    <row r="21" spans="1:105">
      <c r="A21">
        <v>4</v>
      </c>
      <c r="B21">
        <f t="shared" ca="1" si="11"/>
        <v>-16</v>
      </c>
      <c r="C21">
        <f t="shared" ca="1" si="12"/>
        <v>3.0276498912358834E-4</v>
      </c>
      <c r="D21">
        <f t="shared" si="13"/>
        <v>3000</v>
      </c>
      <c r="E21" s="2">
        <v>4</v>
      </c>
      <c r="F21">
        <f t="shared" si="14"/>
        <v>1.5625E-2</v>
      </c>
      <c r="G21">
        <f t="shared" si="15"/>
        <v>8.7532597913090506E-3</v>
      </c>
      <c r="H21">
        <f t="shared" si="16"/>
        <v>0</v>
      </c>
      <c r="I21">
        <f t="shared" si="17"/>
        <v>-3.4884920697845316E-3</v>
      </c>
      <c r="J21">
        <f t="shared" si="18"/>
        <v>0</v>
      </c>
      <c r="K21">
        <f t="shared" si="19"/>
        <v>3.4884920697839565E-3</v>
      </c>
      <c r="L21">
        <f t="shared" si="20"/>
        <v>1.001008264232502</v>
      </c>
      <c r="M21">
        <f t="shared" ref="M21:M84" si="27">IF(ABS(F21)&lt;$O$2,1,IF(ABS(F21)&lt;$O$3,POWER(COS(0.5*PI()/$F$2*(ABS(F21)-$O$2)),2*$C$1),0))</f>
        <v>1</v>
      </c>
      <c r="N21">
        <f t="shared" si="24"/>
        <v>0.9995984531496791</v>
      </c>
      <c r="O21" s="13">
        <v>1</v>
      </c>
      <c r="P21" s="13">
        <f t="shared" si="21"/>
        <v>1.2271846303085129E-2</v>
      </c>
      <c r="Q21">
        <f t="shared" si="22"/>
        <v>1.0004017081549652</v>
      </c>
      <c r="R21">
        <f t="shared" si="25"/>
        <v>2.4543692606170259E-2</v>
      </c>
      <c r="T21">
        <f t="shared" si="26"/>
        <v>1.77599238495408</v>
      </c>
      <c r="U21">
        <f t="shared" si="7"/>
        <v>1.7980709411109641</v>
      </c>
      <c r="V21">
        <f t="shared" si="7"/>
        <v>1.8190664065671263</v>
      </c>
      <c r="W21">
        <f t="shared" si="7"/>
        <v>1.8389661344392463</v>
      </c>
      <c r="X21">
        <f t="shared" si="7"/>
        <v>1.8577581378753529</v>
      </c>
      <c r="Y21">
        <f t="shared" si="7"/>
        <v>1.8754310972752546</v>
      </c>
      <c r="Z21">
        <f t="shared" si="7"/>
        <v>1.891974367109043</v>
      </c>
      <c r="AA21">
        <f t="shared" si="7"/>
        <v>1.9073779823295636</v>
      </c>
      <c r="AB21">
        <f t="shared" si="7"/>
        <v>1.921632664374985</v>
      </c>
      <c r="AC21">
        <f t="shared" si="7"/>
        <v>1.9347298267578605</v>
      </c>
      <c r="AD21">
        <f t="shared" si="7"/>
        <v>1.9466615802373053</v>
      </c>
      <c r="AE21">
        <f t="shared" si="7"/>
        <v>1.9574207375711796</v>
      </c>
      <c r="AF21">
        <f t="shared" si="7"/>
        <v>1.9670008178454168</v>
      </c>
      <c r="AG21">
        <f t="shared" si="7"/>
        <v>1.9753960503778822</v>
      </c>
      <c r="AH21">
        <f t="shared" si="7"/>
        <v>1.9826013781944156</v>
      </c>
      <c r="AI21">
        <f t="shared" si="7"/>
        <v>1.9886124610749656</v>
      </c>
      <c r="AJ21">
        <f t="shared" si="7"/>
        <v>1.9934256781679731</v>
      </c>
      <c r="AK21">
        <f t="shared" si="7"/>
        <v>1.9970381301714393</v>
      </c>
      <c r="AL21">
        <f t="shared" si="7"/>
        <v>1.999447641079356</v>
      </c>
      <c r="AM21">
        <f t="shared" si="7"/>
        <v>2.000652759492449</v>
      </c>
      <c r="AN21">
        <f t="shared" si="7"/>
        <v>2.000652759492449</v>
      </c>
      <c r="AO21">
        <f t="shared" si="7"/>
        <v>1.999447641079356</v>
      </c>
      <c r="AP21">
        <f t="shared" si="7"/>
        <v>1.9970381301714393</v>
      </c>
      <c r="AQ21">
        <f t="shared" si="7"/>
        <v>1.9934256781679731</v>
      </c>
      <c r="AR21">
        <f t="shared" si="7"/>
        <v>1.9886124610749656</v>
      </c>
      <c r="AS21">
        <f t="shared" si="7"/>
        <v>1.9826013781944156</v>
      </c>
      <c r="AT21">
        <f t="shared" si="7"/>
        <v>1.9753960503778822</v>
      </c>
      <c r="AU21">
        <f t="shared" si="7"/>
        <v>1.9670008178454168</v>
      </c>
      <c r="AV21">
        <f t="shared" si="7"/>
        <v>1.9574207375711796</v>
      </c>
      <c r="AW21">
        <f t="shared" si="7"/>
        <v>1.9466615802373053</v>
      </c>
      <c r="AX21">
        <f t="shared" si="7"/>
        <v>1.9347298267578605</v>
      </c>
      <c r="AY21">
        <f t="shared" si="7"/>
        <v>1.921632664374985</v>
      </c>
      <c r="AZ21">
        <f t="shared" si="7"/>
        <v>1.9073779823295636</v>
      </c>
      <c r="BA21">
        <f t="shared" si="7"/>
        <v>1.891974367109043</v>
      </c>
      <c r="BB21">
        <f t="shared" si="7"/>
        <v>1.8754310972752546</v>
      </c>
      <c r="BC21">
        <f t="shared" si="7"/>
        <v>1.8577581378753529</v>
      </c>
      <c r="BD21">
        <f t="shared" si="7"/>
        <v>1.8389661344392463</v>
      </c>
      <c r="BE21">
        <f t="shared" si="7"/>
        <v>1.8190664065671263</v>
      </c>
      <c r="BF21">
        <f t="shared" si="7"/>
        <v>1.7980709411109641</v>
      </c>
      <c r="BG21">
        <f t="shared" si="7"/>
        <v>1.77599238495408</v>
      </c>
      <c r="BH21">
        <f t="shared" si="7"/>
        <v>1.752844037393132</v>
      </c>
      <c r="BJ21">
        <f t="shared" si="23"/>
        <v>1.0013361593311929</v>
      </c>
      <c r="BK21">
        <f t="shared" si="8"/>
        <v>1.2191800981540806E-2</v>
      </c>
      <c r="BM21">
        <f t="shared" si="9"/>
        <v>5.7893901972400053E-4</v>
      </c>
      <c r="BN21">
        <f t="shared" si="10"/>
        <v>-1.2063411414504629E-4</v>
      </c>
      <c r="BO21">
        <f t="shared" si="10"/>
        <v>-1.3689906580889508E-3</v>
      </c>
      <c r="BP21">
        <f t="shared" si="10"/>
        <v>-1.5273248559628946E-3</v>
      </c>
      <c r="BQ21">
        <f t="shared" si="10"/>
        <v>2.7971837661228561E-4</v>
      </c>
      <c r="BR21">
        <f t="shared" si="10"/>
        <v>2.6218554140620912E-3</v>
      </c>
      <c r="BS21">
        <f t="shared" si="10"/>
        <v>2.7595237544889837E-3</v>
      </c>
      <c r="BT21">
        <f t="shared" si="10"/>
        <v>-1.0290306799064778E-4</v>
      </c>
      <c r="BU21">
        <f t="shared" si="10"/>
        <v>-2.7266062184600997E-3</v>
      </c>
      <c r="BV21">
        <f t="shared" si="10"/>
        <v>-3.1178827722332206E-4</v>
      </c>
      <c r="BW21">
        <f t="shared" si="10"/>
        <v>7.4285285294975684E-3</v>
      </c>
      <c r="BX21">
        <f t="shared" si="10"/>
        <v>1.2585972025038144E-2</v>
      </c>
      <c r="BY21">
        <f t="shared" si="10"/>
        <v>3.6946521964448999E-3</v>
      </c>
      <c r="BZ21">
        <f t="shared" si="10"/>
        <v>-2.2348548349455762E-2</v>
      </c>
      <c r="CA21">
        <f t="shared" si="10"/>
        <v>-5.0652393456870053E-2</v>
      </c>
      <c r="CB21">
        <f t="shared" si="10"/>
        <v>-5.2010152654923703E-2</v>
      </c>
      <c r="CC21">
        <f t="shared" si="10"/>
        <v>-1.6562655399515913E-3</v>
      </c>
      <c r="CD21">
        <f t="shared" si="10"/>
        <v>9.876081033898497E-2</v>
      </c>
      <c r="CE21">
        <f t="shared" si="10"/>
        <v>0.21382953621611467</v>
      </c>
      <c r="CF21">
        <f t="shared" si="10"/>
        <v>0.29078772501943212</v>
      </c>
      <c r="CG21">
        <f t="shared" si="10"/>
        <v>0.29087533123093429</v>
      </c>
      <c r="CH21">
        <f t="shared" si="10"/>
        <v>0.21402293475561773</v>
      </c>
      <c r="CI21">
        <f t="shared" si="10"/>
        <v>9.8909849138864997E-2</v>
      </c>
      <c r="CJ21">
        <f t="shared" si="10"/>
        <v>-1.6597700632352828E-3</v>
      </c>
      <c r="CK21">
        <f t="shared" si="10"/>
        <v>-5.2151916235731267E-2</v>
      </c>
      <c r="CL21">
        <f t="shared" si="10"/>
        <v>-5.0821530210189682E-2</v>
      </c>
      <c r="CM21">
        <f t="shared" si="10"/>
        <v>-2.2436984366653437E-2</v>
      </c>
      <c r="CN21">
        <f t="shared" si="10"/>
        <v>3.7115750799846165E-3</v>
      </c>
      <c r="CO21">
        <f t="shared" si="10"/>
        <v>1.2651541614690133E-2</v>
      </c>
      <c r="CP21">
        <f t="shared" si="10"/>
        <v>7.4719562750305809E-3</v>
      </c>
      <c r="CQ21">
        <f t="shared" si="10"/>
        <v>-3.1381187396129867E-4</v>
      </c>
      <c r="CR21">
        <f t="shared" si="10"/>
        <v>-2.7460832364121688E-3</v>
      </c>
      <c r="CS21">
        <f t="shared" si="10"/>
        <v>-1.0370634431232964E-4</v>
      </c>
      <c r="CT21">
        <f t="shared" si="10"/>
        <v>2.7829239934658301E-3</v>
      </c>
      <c r="CU21">
        <f t="shared" si="10"/>
        <v>2.6458858074373949E-3</v>
      </c>
      <c r="CV21">
        <f t="shared" si="10"/>
        <v>2.8247755459159818E-4</v>
      </c>
      <c r="CW21">
        <f t="shared" si="10"/>
        <v>-1.5434796720518221E-3</v>
      </c>
      <c r="CX21">
        <f t="shared" si="10"/>
        <v>-1.3844684053365384E-3</v>
      </c>
      <c r="CY21">
        <f t="shared" si="10"/>
        <v>-1.2208797658840411E-4</v>
      </c>
      <c r="CZ21">
        <f t="shared" si="10"/>
        <v>5.8635892140541587E-4</v>
      </c>
      <c r="DA21">
        <f t="shared" si="10"/>
        <v>1.7750964631529977E-4</v>
      </c>
    </row>
    <row r="22" spans="1:105">
      <c r="A22">
        <v>5</v>
      </c>
      <c r="B22">
        <f t="shared" ca="1" si="11"/>
        <v>-15</v>
      </c>
      <c r="C22">
        <f t="shared" ca="1" si="12"/>
        <v>2.8101561098184858E-3</v>
      </c>
      <c r="D22">
        <f t="shared" si="13"/>
        <v>3750</v>
      </c>
      <c r="E22" s="2">
        <v>5</v>
      </c>
      <c r="F22">
        <f t="shared" si="14"/>
        <v>1.953125E-2</v>
      </c>
      <c r="G22">
        <f t="shared" si="15"/>
        <v>8.2357840633185651E-3</v>
      </c>
      <c r="H22">
        <f t="shared" si="16"/>
        <v>0</v>
      </c>
      <c r="I22">
        <f t="shared" si="17"/>
        <v>-5.4510151986391598E-3</v>
      </c>
      <c r="J22">
        <f t="shared" si="18"/>
        <v>0</v>
      </c>
      <c r="K22">
        <f t="shared" si="19"/>
        <v>5.4510151986386117E-3</v>
      </c>
      <c r="L22">
        <f t="shared" si="20"/>
        <v>1.0009486293451288</v>
      </c>
      <c r="M22">
        <f t="shared" si="27"/>
        <v>1</v>
      </c>
      <c r="N22">
        <f t="shared" si="24"/>
        <v>0.99937262556478745</v>
      </c>
      <c r="O22" s="13">
        <v>1</v>
      </c>
      <c r="P22" s="13">
        <f t="shared" si="21"/>
        <v>1.5339807878856412E-2</v>
      </c>
      <c r="Q22">
        <f t="shared" si="22"/>
        <v>1.0006277682809832</v>
      </c>
      <c r="R22">
        <f t="shared" si="25"/>
        <v>3.0679615757712823E-2</v>
      </c>
      <c r="T22">
        <f t="shared" si="26"/>
        <v>3.307359203995305</v>
      </c>
      <c r="U22">
        <f t="shared" si="7"/>
        <v>3.3749503161158252</v>
      </c>
      <c r="V22">
        <f t="shared" si="7"/>
        <v>3.4393650431294565</v>
      </c>
      <c r="W22">
        <f t="shared" si="7"/>
        <v>3.5005427601497905</v>
      </c>
      <c r="X22">
        <f t="shared" si="7"/>
        <v>3.5584258888509215</v>
      </c>
      <c r="Y22">
        <f t="shared" si="7"/>
        <v>3.6129599516581523</v>
      </c>
      <c r="Z22">
        <f t="shared" si="7"/>
        <v>3.6640936230203796</v>
      </c>
      <c r="AA22">
        <f t="shared" si="7"/>
        <v>3.7117787777159075</v>
      </c>
      <c r="AB22">
        <f t="shared" si="7"/>
        <v>3.7559705361462221</v>
      </c>
      <c r="AC22">
        <f t="shared" si="7"/>
        <v>3.796627306575096</v>
      </c>
      <c r="AD22">
        <f t="shared" si="7"/>
        <v>3.833710824273278</v>
      </c>
      <c r="AE22">
        <f t="shared" si="7"/>
        <v>3.8671861875319142</v>
      </c>
      <c r="AF22">
        <f t="shared" si="7"/>
        <v>3.8970218905108176</v>
      </c>
      <c r="AG22">
        <f t="shared" si="7"/>
        <v>3.9231898528906584</v>
      </c>
      <c r="AH22">
        <f t="shared" si="7"/>
        <v>3.9456654463011804</v>
      </c>
      <c r="AI22">
        <f t="shared" si="7"/>
        <v>3.9644275175005612</v>
      </c>
      <c r="AJ22">
        <f t="shared" si="7"/>
        <v>3.9794584082841005</v>
      </c>
      <c r="AK22">
        <f t="shared" si="7"/>
        <v>3.9907439721035081</v>
      </c>
      <c r="AL22">
        <f t="shared" si="7"/>
        <v>3.9982735873811359</v>
      </c>
      <c r="AM22">
        <f t="shared" si="7"/>
        <v>4.002040167506637</v>
      </c>
      <c r="AN22">
        <f t="shared" si="7"/>
        <v>4.002040167506637</v>
      </c>
      <c r="AO22">
        <f t="shared" si="7"/>
        <v>3.9982735873811359</v>
      </c>
      <c r="AP22">
        <f t="shared" si="7"/>
        <v>3.9907439721035081</v>
      </c>
      <c r="AQ22">
        <f t="shared" si="7"/>
        <v>3.9794584082841005</v>
      </c>
      <c r="AR22">
        <f t="shared" si="7"/>
        <v>3.9644275175005612</v>
      </c>
      <c r="AS22">
        <f t="shared" si="7"/>
        <v>3.9456654463011804</v>
      </c>
      <c r="AT22">
        <f t="shared" si="7"/>
        <v>3.9231898528906584</v>
      </c>
      <c r="AU22">
        <f t="shared" si="7"/>
        <v>3.8970218905108176</v>
      </c>
      <c r="AV22">
        <f t="shared" si="7"/>
        <v>3.8671861875319142</v>
      </c>
      <c r="AW22">
        <f t="shared" si="7"/>
        <v>3.833710824273278</v>
      </c>
      <c r="AX22">
        <f t="shared" si="7"/>
        <v>3.796627306575096</v>
      </c>
      <c r="AY22">
        <f t="shared" si="7"/>
        <v>3.7559705361462217</v>
      </c>
      <c r="AZ22">
        <f t="shared" si="7"/>
        <v>3.7117787777159075</v>
      </c>
      <c r="BA22">
        <f t="shared" si="7"/>
        <v>3.6640936230203796</v>
      </c>
      <c r="BB22">
        <f t="shared" si="7"/>
        <v>3.6129599516581523</v>
      </c>
      <c r="BC22">
        <f t="shared" si="7"/>
        <v>3.5584258888509215</v>
      </c>
      <c r="BD22">
        <f t="shared" si="7"/>
        <v>3.5005427601497905</v>
      </c>
      <c r="BE22">
        <f t="shared" si="7"/>
        <v>3.4393650431294569</v>
      </c>
      <c r="BF22">
        <f t="shared" si="7"/>
        <v>3.3749503161158252</v>
      </c>
      <c r="BG22">
        <f t="shared" si="7"/>
        <v>3.3073592039953055</v>
      </c>
      <c r="BH22">
        <f t="shared" si="7"/>
        <v>3.2366553211567881</v>
      </c>
      <c r="BJ22">
        <f t="shared" si="23"/>
        <v>1.001460964333603</v>
      </c>
      <c r="BK22">
        <f t="shared" si="8"/>
        <v>1.5245002933483498E-2</v>
      </c>
      <c r="BM22">
        <f t="shared" si="9"/>
        <v>5.3670522460635907E-4</v>
      </c>
      <c r="BN22">
        <f t="shared" si="10"/>
        <v>-1.1275213092811243E-4</v>
      </c>
      <c r="BO22">
        <f t="shared" si="10"/>
        <v>-1.289282201617259E-3</v>
      </c>
      <c r="BP22">
        <f t="shared" si="10"/>
        <v>-1.4485311207670692E-3</v>
      </c>
      <c r="BQ22">
        <f t="shared" si="10"/>
        <v>2.6701488200829099E-4</v>
      </c>
      <c r="BR22">
        <f t="shared" si="10"/>
        <v>2.5178050309434992E-3</v>
      </c>
      <c r="BS22">
        <f t="shared" si="10"/>
        <v>2.6646343372908965E-3</v>
      </c>
      <c r="BT22">
        <f t="shared" si="10"/>
        <v>-9.9867095872316052E-5</v>
      </c>
      <c r="BU22">
        <f t="shared" si="10"/>
        <v>-2.6583725986791102E-3</v>
      </c>
      <c r="BV22">
        <f t="shared" si="10"/>
        <v>-3.0525906293045284E-4</v>
      </c>
      <c r="BW22">
        <f t="shared" si="10"/>
        <v>7.3004463462304874E-3</v>
      </c>
      <c r="BX22">
        <f t="shared" si="10"/>
        <v>1.2410788811481228E-2</v>
      </c>
      <c r="BY22">
        <f t="shared" si="10"/>
        <v>3.6541414026543709E-3</v>
      </c>
      <c r="BZ22">
        <f t="shared" si="10"/>
        <v>-2.2161429170384335E-2</v>
      </c>
      <c r="CA22">
        <f t="shared" si="10"/>
        <v>-5.0341516865121436E-2</v>
      </c>
      <c r="CB22">
        <f t="shared" si="10"/>
        <v>-5.1788903617888959E-2</v>
      </c>
      <c r="CC22">
        <f t="shared" si="10"/>
        <v>-1.6517633442383905E-3</v>
      </c>
      <c r="CD22">
        <f t="shared" si="10"/>
        <v>9.8609984787677907E-2</v>
      </c>
      <c r="CE22">
        <f t="shared" si="10"/>
        <v>0.21368452553963191</v>
      </c>
      <c r="CF22">
        <f t="shared" si="10"/>
        <v>0.29073845039069329</v>
      </c>
      <c r="CG22">
        <f t="shared" si="10"/>
        <v>0.29087533123093429</v>
      </c>
      <c r="CH22">
        <f t="shared" si="10"/>
        <v>0.21398666809184785</v>
      </c>
      <c r="CI22">
        <f t="shared" si="10"/>
        <v>9.8842772417901917E-2</v>
      </c>
      <c r="CJ22">
        <f t="shared" si="10"/>
        <v>-1.6572352953048539E-3</v>
      </c>
      <c r="CK22">
        <f t="shared" si="10"/>
        <v>-5.2010152654923696E-2</v>
      </c>
      <c r="CL22">
        <f t="shared" si="10"/>
        <v>-5.0605337523845544E-2</v>
      </c>
      <c r="CM22">
        <f t="shared" si="10"/>
        <v>-2.2299278470584348E-2</v>
      </c>
      <c r="CN22">
        <f t="shared" si="10"/>
        <v>3.6804989281393622E-3</v>
      </c>
      <c r="CO22">
        <f t="shared" si="10"/>
        <v>1.2512821116458073E-2</v>
      </c>
      <c r="CP22">
        <f t="shared" si="10"/>
        <v>7.3679546683837029E-3</v>
      </c>
      <c r="CQ22">
        <f t="shared" si="10"/>
        <v>-3.0840115099072733E-4</v>
      </c>
      <c r="CR22">
        <f t="shared" si="10"/>
        <v>-2.6885770143172684E-3</v>
      </c>
      <c r="CS22">
        <f t="shared" si="10"/>
        <v>-1.0111108166722339E-4</v>
      </c>
      <c r="CT22">
        <f t="shared" si="10"/>
        <v>2.700818767483972E-3</v>
      </c>
      <c r="CU22">
        <f t="shared" si="10"/>
        <v>2.5549039625331759E-3</v>
      </c>
      <c r="CV22">
        <f t="shared" si="10"/>
        <v>2.7126721186254536E-4</v>
      </c>
      <c r="CW22">
        <f t="shared" si="10"/>
        <v>-1.4733820763101466E-3</v>
      </c>
      <c r="CX22">
        <f t="shared" si="10"/>
        <v>-1.3130445451857782E-3</v>
      </c>
      <c r="CY22">
        <f t="shared" si="10"/>
        <v>-1.149794955260144E-4</v>
      </c>
      <c r="CZ22">
        <f t="shared" si="10"/>
        <v>5.480474436748297E-4</v>
      </c>
      <c r="DA22">
        <f t="shared" si="10"/>
        <v>1.6456025824769396E-4</v>
      </c>
    </row>
    <row r="23" spans="1:105">
      <c r="A23">
        <v>6</v>
      </c>
      <c r="B23">
        <f t="shared" ca="1" si="11"/>
        <v>-14</v>
      </c>
      <c r="C23">
        <f t="shared" ca="1" si="12"/>
        <v>2.9308492895152786E-3</v>
      </c>
      <c r="D23">
        <f t="shared" si="13"/>
        <v>4500</v>
      </c>
      <c r="E23" s="2">
        <v>6</v>
      </c>
      <c r="F23">
        <f t="shared" si="14"/>
        <v>2.34375E-2</v>
      </c>
      <c r="G23">
        <f t="shared" si="15"/>
        <v>7.6140722174855699E-3</v>
      </c>
      <c r="H23">
        <f t="shared" si="16"/>
        <v>0</v>
      </c>
      <c r="I23">
        <f t="shared" si="17"/>
        <v>-7.8498955266903397E-3</v>
      </c>
      <c r="J23">
        <f t="shared" si="18"/>
        <v>0</v>
      </c>
      <c r="K23">
        <f t="shared" si="19"/>
        <v>7.8498955266902044E-3</v>
      </c>
      <c r="L23">
        <f t="shared" si="20"/>
        <v>1.0008769867874767</v>
      </c>
      <c r="M23">
        <f t="shared" si="27"/>
        <v>1</v>
      </c>
      <c r="N23">
        <f t="shared" si="24"/>
        <v>0.99909665564033578</v>
      </c>
      <c r="O23" s="13">
        <v>1</v>
      </c>
      <c r="P23" s="13">
        <f t="shared" si="21"/>
        <v>1.8407769454627694E-2</v>
      </c>
      <c r="Q23">
        <f t="shared" si="22"/>
        <v>1.0009041611285199</v>
      </c>
      <c r="R23">
        <f t="shared" si="25"/>
        <v>3.6815538909255388E-2</v>
      </c>
      <c r="T23">
        <f t="shared" si="26"/>
        <v>1.5077356025396442</v>
      </c>
      <c r="U23">
        <f t="shared" si="7"/>
        <v>1.5551817960501795</v>
      </c>
      <c r="V23">
        <f t="shared" si="7"/>
        <v>1.6005203592548709</v>
      </c>
      <c r="W23">
        <f t="shared" si="7"/>
        <v>1.6436898479353792</v>
      </c>
      <c r="X23">
        <f t="shared" si="7"/>
        <v>1.6846317574700187</v>
      </c>
      <c r="Y23">
        <f t="shared" si="7"/>
        <v>1.723290602121023</v>
      </c>
      <c r="Z23">
        <f t="shared" si="7"/>
        <v>1.7596139902305281</v>
      </c>
      <c r="AA23">
        <f t="shared" si="7"/>
        <v>1.7935526952233609</v>
      </c>
      <c r="AB23">
        <f t="shared" si="7"/>
        <v>1.8250607223204125</v>
      </c>
      <c r="AC23">
        <f t="shared" si="7"/>
        <v>1.8540953708721797</v>
      </c>
      <c r="AD23">
        <f t="shared" si="7"/>
        <v>1.8806172922280009</v>
      </c>
      <c r="AE23">
        <f t="shared" si="7"/>
        <v>1.904590543062562</v>
      </c>
      <c r="AF23">
        <f t="shared" si="7"/>
        <v>1.9259826340873971</v>
      </c>
      <c r="AG23">
        <f t="shared" si="7"/>
        <v>1.9447645740813748</v>
      </c>
      <c r="AH23">
        <f t="shared" si="7"/>
        <v>1.9609109091804933</v>
      </c>
      <c r="AI23">
        <f t="shared" si="7"/>
        <v>1.9743997573737433</v>
      </c>
      <c r="AJ23">
        <f t="shared" ref="AJ23:AY47" si="28">$Q23*COS(AJ$14*$R23+$P23)*IF(OR($E23=0,$E23=$F$4),1,IF(MOD($E23,2)=0,2,4))</f>
        <v>1.9852128381582823</v>
      </c>
      <c r="AK23">
        <f t="shared" si="28"/>
        <v>1.9933354973137365</v>
      </c>
      <c r="AL23">
        <f t="shared" si="28"/>
        <v>1.998756726762051</v>
      </c>
      <c r="AM23">
        <f t="shared" si="28"/>
        <v>2.0014691794859774</v>
      </c>
      <c r="AN23">
        <f t="shared" si="28"/>
        <v>2.0014691794859774</v>
      </c>
      <c r="AO23">
        <f t="shared" si="28"/>
        <v>1.998756726762051</v>
      </c>
      <c r="AP23">
        <f t="shared" si="28"/>
        <v>1.9933354973137365</v>
      </c>
      <c r="AQ23">
        <f t="shared" si="28"/>
        <v>1.9852128381582823</v>
      </c>
      <c r="AR23">
        <f t="shared" si="28"/>
        <v>1.9743997573737433</v>
      </c>
      <c r="AS23">
        <f t="shared" si="28"/>
        <v>1.9609109091804933</v>
      </c>
      <c r="AT23">
        <f t="shared" si="28"/>
        <v>1.9447645740813748</v>
      </c>
      <c r="AU23">
        <f t="shared" si="28"/>
        <v>1.9259826340873971</v>
      </c>
      <c r="AV23">
        <f t="shared" si="28"/>
        <v>1.904590543062562</v>
      </c>
      <c r="AW23">
        <f t="shared" si="28"/>
        <v>1.8806172922280009</v>
      </c>
      <c r="AX23">
        <f t="shared" si="28"/>
        <v>1.8540953708721797</v>
      </c>
      <c r="AY23">
        <f t="shared" si="28"/>
        <v>1.8250607223204125</v>
      </c>
      <c r="AZ23">
        <f t="shared" ref="AZ23:BH46" si="29">$Q23*COS(AZ$14*$R23+$P23)*IF(OR($E23=0,$E23=$F$4),1,IF(MOD($E23,2)=0,2,4))</f>
        <v>1.7935526952233609</v>
      </c>
      <c r="BA23">
        <f t="shared" si="29"/>
        <v>1.7596139902305281</v>
      </c>
      <c r="BB23">
        <f t="shared" si="29"/>
        <v>1.7232906021210228</v>
      </c>
      <c r="BC23">
        <f t="shared" si="29"/>
        <v>1.6846317574700185</v>
      </c>
      <c r="BD23">
        <f t="shared" si="29"/>
        <v>1.643689847935379</v>
      </c>
      <c r="BE23">
        <f t="shared" si="29"/>
        <v>1.6005203592548707</v>
      </c>
      <c r="BF23">
        <f t="shared" si="29"/>
        <v>1.5551817960501793</v>
      </c>
      <c r="BG23">
        <f t="shared" si="29"/>
        <v>1.5077356025396442</v>
      </c>
      <c r="BH23">
        <f t="shared" si="29"/>
        <v>1.4582460792671588</v>
      </c>
      <c r="BJ23">
        <f t="shared" si="23"/>
        <v>1.0016147493889698</v>
      </c>
      <c r="BK23">
        <f t="shared" si="8"/>
        <v>1.8301661847948243E-2</v>
      </c>
      <c r="BM23">
        <f t="shared" si="9"/>
        <v>4.8639888334403011E-4</v>
      </c>
      <c r="BN23">
        <f t="shared" si="10"/>
        <v>-1.0333941333392836E-4</v>
      </c>
      <c r="BO23">
        <f t="shared" si="10"/>
        <v>-1.1938624748858025E-3</v>
      </c>
      <c r="BP23">
        <f t="shared" si="10"/>
        <v>-1.3539906086789256E-3</v>
      </c>
      <c r="BQ23">
        <f t="shared" si="10"/>
        <v>2.5173988812537431E-4</v>
      </c>
      <c r="BR23">
        <f t="shared" si="10"/>
        <v>2.3924409975304576E-3</v>
      </c>
      <c r="BS23">
        <f t="shared" si="10"/>
        <v>2.5500938397074535E-3</v>
      </c>
      <c r="BT23">
        <f t="shared" si="10"/>
        <v>-9.6196028802915455E-5</v>
      </c>
      <c r="BU23">
        <f t="shared" si="10"/>
        <v>-2.5757330274575121E-3</v>
      </c>
      <c r="BV23">
        <f t="shared" si="10"/>
        <v>-2.9733973955248531E-4</v>
      </c>
      <c r="BW23">
        <f t="shared" si="10"/>
        <v>7.1448869313591587E-3</v>
      </c>
      <c r="BX23">
        <f t="shared" si="10"/>
        <v>1.2197767102794395E-2</v>
      </c>
      <c r="BY23">
        <f t="shared" si="10"/>
        <v>3.6048274621598617E-3</v>
      </c>
      <c r="BZ23">
        <f t="shared" si="10"/>
        <v>-2.1933432249141783E-2</v>
      </c>
      <c r="CA23">
        <f t="shared" si="10"/>
        <v>-4.9962415898025483E-2</v>
      </c>
      <c r="CB23">
        <f t="shared" si="10"/>
        <v>-5.1518912677493915E-2</v>
      </c>
      <c r="CC23">
        <f t="shared" ref="CC23:CL32" si="30">CC$15*COS(-$F$6*$F23/$O$7*CC$14)</f>
        <v>-1.6462661880500302E-3</v>
      </c>
      <c r="CD23">
        <f t="shared" si="30"/>
        <v>9.8425746583297613E-2</v>
      </c>
      <c r="CE23">
        <f t="shared" si="30"/>
        <v>0.21350733475959638</v>
      </c>
      <c r="CF23">
        <f t="shared" si="30"/>
        <v>0.29067822962362327</v>
      </c>
      <c r="CG23">
        <f t="shared" si="30"/>
        <v>0.29087533123093429</v>
      </c>
      <c r="CH23">
        <f t="shared" si="30"/>
        <v>0.21394234495097011</v>
      </c>
      <c r="CI23">
        <f t="shared" si="30"/>
        <v>9.8760810338984997E-2</v>
      </c>
      <c r="CJ23">
        <f t="shared" si="30"/>
        <v>-1.6541389957191678E-3</v>
      </c>
      <c r="CK23">
        <f t="shared" si="30"/>
        <v>-5.183706010294168E-2</v>
      </c>
      <c r="CL23">
        <f t="shared" si="30"/>
        <v>-5.0341516865121415E-2</v>
      </c>
      <c r="CM23">
        <f t="shared" ref="CM23:DA32" si="31">CM$15*COS(-$F$6*$F23/$O$7*CM$14)</f>
        <v>-2.2131351904994559E-2</v>
      </c>
      <c r="CN23">
        <f t="shared" si="31"/>
        <v>3.6426339322584247E-3</v>
      </c>
      <c r="CO23">
        <f t="shared" si="31"/>
        <v>1.2343956136162777E-2</v>
      </c>
      <c r="CP23">
        <f t="shared" si="31"/>
        <v>7.2414893552736901E-3</v>
      </c>
      <c r="CQ23">
        <f t="shared" si="31"/>
        <v>-3.0182967572489876E-4</v>
      </c>
      <c r="CR23">
        <f t="shared" si="31"/>
        <v>-2.6188273708552499E-3</v>
      </c>
      <c r="CS23">
        <f t="shared" si="31"/>
        <v>-9.796788931003347E-5</v>
      </c>
      <c r="CT23">
        <f t="shared" si="31"/>
        <v>2.6015379508033099E-3</v>
      </c>
      <c r="CU23">
        <f t="shared" si="31"/>
        <v>2.4450802741377226E-3</v>
      </c>
      <c r="CV23">
        <f t="shared" si="31"/>
        <v>2.5776054578083719E-4</v>
      </c>
      <c r="CW23">
        <f t="shared" si="31"/>
        <v>-1.3890950057410323E-3</v>
      </c>
      <c r="CX23">
        <f t="shared" si="31"/>
        <v>-1.2273467635387598E-3</v>
      </c>
      <c r="CY23">
        <f t="shared" si="31"/>
        <v>-1.0646986743291674E-4</v>
      </c>
      <c r="CZ23">
        <f t="shared" si="31"/>
        <v>5.0229561820543198E-4</v>
      </c>
      <c r="DA23">
        <f t="shared" si="31"/>
        <v>1.4913573072292987E-4</v>
      </c>
    </row>
    <row r="24" spans="1:105">
      <c r="A24">
        <v>7</v>
      </c>
      <c r="B24">
        <f t="shared" ca="1" si="11"/>
        <v>-13</v>
      </c>
      <c r="C24">
        <f t="shared" ca="1" si="12"/>
        <v>-1.083728425273052E-4</v>
      </c>
      <c r="D24">
        <f t="shared" si="13"/>
        <v>5250.0000000000009</v>
      </c>
      <c r="E24" s="2">
        <v>7</v>
      </c>
      <c r="F24">
        <f t="shared" si="14"/>
        <v>2.7343750000000003E-2</v>
      </c>
      <c r="G24">
        <f t="shared" si="15"/>
        <v>6.8944505795019489E-3</v>
      </c>
      <c r="H24">
        <f t="shared" si="16"/>
        <v>0</v>
      </c>
      <c r="I24">
        <f t="shared" si="17"/>
        <v>-1.0685277730837658E-2</v>
      </c>
      <c r="J24">
        <f t="shared" si="18"/>
        <v>0</v>
      </c>
      <c r="K24">
        <f t="shared" si="19"/>
        <v>1.0685277730837156E-2</v>
      </c>
      <c r="L24">
        <f t="shared" si="20"/>
        <v>1.0007940680616816</v>
      </c>
      <c r="M24">
        <f t="shared" si="27"/>
        <v>1</v>
      </c>
      <c r="N24">
        <f t="shared" si="24"/>
        <v>0.99877056831026478</v>
      </c>
      <c r="O24" s="13">
        <v>1</v>
      </c>
      <c r="P24" s="13">
        <f t="shared" si="21"/>
        <v>2.147573103039898E-2</v>
      </c>
      <c r="Q24">
        <f t="shared" si="22"/>
        <v>1.0012309450525911</v>
      </c>
      <c r="R24">
        <f t="shared" si="25"/>
        <v>4.295146206079796E-2</v>
      </c>
      <c r="T24">
        <f t="shared" si="26"/>
        <v>2.6804257537501868</v>
      </c>
      <c r="U24">
        <f t="shared" ref="U24:AI35" si="32">$Q24*COS(U$14*$R24+$P24)*IF(OR($E24=0,$E24=$F$4),1,IF(MOD($E24,2)=0,2,4))</f>
        <v>2.8057246225366099</v>
      </c>
      <c r="V24">
        <f t="shared" si="32"/>
        <v>2.925848207416863</v>
      </c>
      <c r="W24">
        <f t="shared" si="32"/>
        <v>3.0405749350937712</v>
      </c>
      <c r="X24">
        <f t="shared" si="32"/>
        <v>3.1496931870134004</v>
      </c>
      <c r="Y24">
        <f t="shared" si="32"/>
        <v>3.2530016897049006</v>
      </c>
      <c r="Z24">
        <f t="shared" si="32"/>
        <v>3.3503098860383766</v>
      </c>
      <c r="AA24">
        <f t="shared" si="32"/>
        <v>3.4414382867159898</v>
      </c>
      <c r="AB24">
        <f t="shared" si="32"/>
        <v>3.5262188013479601</v>
      </c>
      <c r="AC24">
        <f t="shared" si="32"/>
        <v>3.6044950485027636</v>
      </c>
      <c r="AD24">
        <f t="shared" si="32"/>
        <v>3.6761226441596446</v>
      </c>
      <c r="AE24">
        <f t="shared" si="32"/>
        <v>3.740969468031365</v>
      </c>
      <c r="AF24">
        <f t="shared" si="32"/>
        <v>3.7989159072659526</v>
      </c>
      <c r="AG24">
        <f t="shared" si="32"/>
        <v>3.8498550770779301</v>
      </c>
      <c r="AH24">
        <f t="shared" si="32"/>
        <v>3.8936930179020544</v>
      </c>
      <c r="AI24">
        <f t="shared" si="32"/>
        <v>3.93034886870592</v>
      </c>
      <c r="AJ24">
        <f t="shared" si="28"/>
        <v>3.9597550161417274</v>
      </c>
      <c r="AK24">
        <f t="shared" si="28"/>
        <v>3.9818572192621131</v>
      </c>
      <c r="AL24">
        <f t="shared" si="28"/>
        <v>3.9966147095699909</v>
      </c>
      <c r="AM24">
        <f t="shared" si="28"/>
        <v>4.0040002662178571</v>
      </c>
      <c r="AN24">
        <f t="shared" si="28"/>
        <v>4.0040002662178571</v>
      </c>
      <c r="AO24">
        <f t="shared" si="28"/>
        <v>3.9966147095699909</v>
      </c>
      <c r="AP24">
        <f t="shared" si="28"/>
        <v>3.9818572192621131</v>
      </c>
      <c r="AQ24">
        <f t="shared" si="28"/>
        <v>3.9597550161417274</v>
      </c>
      <c r="AR24">
        <f t="shared" si="28"/>
        <v>3.93034886870592</v>
      </c>
      <c r="AS24">
        <f t="shared" si="28"/>
        <v>3.8936930179020544</v>
      </c>
      <c r="AT24">
        <f t="shared" si="28"/>
        <v>3.8498550770779301</v>
      </c>
      <c r="AU24">
        <f t="shared" si="28"/>
        <v>3.7989159072659526</v>
      </c>
      <c r="AV24">
        <f t="shared" si="28"/>
        <v>3.740969468031365</v>
      </c>
      <c r="AW24">
        <f t="shared" si="28"/>
        <v>3.6761226441596446</v>
      </c>
      <c r="AX24">
        <f t="shared" si="28"/>
        <v>3.6044950485027636</v>
      </c>
      <c r="AY24">
        <f t="shared" si="28"/>
        <v>3.5262188013479601</v>
      </c>
      <c r="AZ24">
        <f t="shared" si="29"/>
        <v>3.4414382867159898</v>
      </c>
      <c r="BA24">
        <f t="shared" si="29"/>
        <v>3.3503098860383762</v>
      </c>
      <c r="BB24">
        <f t="shared" si="29"/>
        <v>3.2530016897049006</v>
      </c>
      <c r="BC24">
        <f t="shared" si="29"/>
        <v>3.1496931870134</v>
      </c>
      <c r="BD24">
        <f t="shared" si="29"/>
        <v>3.0405749350937707</v>
      </c>
      <c r="BE24">
        <f t="shared" si="29"/>
        <v>2.925848207416863</v>
      </c>
      <c r="BF24">
        <f t="shared" si="29"/>
        <v>2.8057246225366095</v>
      </c>
      <c r="BG24">
        <f t="shared" si="29"/>
        <v>2.6804257537501868</v>
      </c>
      <c r="BH24">
        <f t="shared" si="29"/>
        <v>2.5501827203962066</v>
      </c>
      <c r="BJ24">
        <f t="shared" si="23"/>
        <v>1.0017982494133273</v>
      </c>
      <c r="BK24">
        <f t="shared" si="8"/>
        <v>2.1362426056649286E-2</v>
      </c>
      <c r="BM24">
        <f t="shared" si="9"/>
        <v>4.2877665013487136E-4</v>
      </c>
      <c r="BN24">
        <f t="shared" ref="BN24:CB33" si="33">BN$15*COS(-$F$6*$F24/$O$7*BN$14)</f>
        <v>-9.2523749372229737E-5</v>
      </c>
      <c r="BO24">
        <f t="shared" si="33"/>
        <v>-1.0838942684092644E-3</v>
      </c>
      <c r="BP24">
        <f t="shared" si="33"/>
        <v>-1.2447310562308687E-3</v>
      </c>
      <c r="BQ24">
        <f t="shared" si="33"/>
        <v>2.3404050150478911E-4</v>
      </c>
      <c r="BR24">
        <f t="shared" si="33"/>
        <v>2.2468245418111659E-3</v>
      </c>
      <c r="BS24">
        <f t="shared" si="33"/>
        <v>2.4167469722093902E-3</v>
      </c>
      <c r="BT24">
        <f t="shared" si="33"/>
        <v>-9.1913212571571523E-5</v>
      </c>
      <c r="BU24">
        <f t="shared" si="33"/>
        <v>-2.4791353357918656E-3</v>
      </c>
      <c r="BV24">
        <f t="shared" si="33"/>
        <v>-2.8806637063252892E-4</v>
      </c>
      <c r="BW24">
        <f t="shared" si="33"/>
        <v>6.9624357753957939E-3</v>
      </c>
      <c r="BX24">
        <f t="shared" si="33"/>
        <v>1.1947556367839712E-2</v>
      </c>
      <c r="BY24">
        <f t="shared" si="33"/>
        <v>3.546829176563415E-3</v>
      </c>
      <c r="BZ24">
        <f t="shared" si="33"/>
        <v>-2.1664978136193998E-2</v>
      </c>
      <c r="CA24">
        <f t="shared" si="33"/>
        <v>-4.951560432489794E-2</v>
      </c>
      <c r="CB24">
        <f t="shared" si="33"/>
        <v>-5.120043393976139E-2</v>
      </c>
      <c r="CC24">
        <f t="shared" si="30"/>
        <v>-1.639777382667846E-3</v>
      </c>
      <c r="CD24">
        <f t="shared" si="30"/>
        <v>9.8208158152455566E-2</v>
      </c>
      <c r="CE24">
        <f t="shared" si="30"/>
        <v>0.21329799056028773</v>
      </c>
      <c r="CF24">
        <f t="shared" si="30"/>
        <v>0.29060706498549993</v>
      </c>
      <c r="CG24">
        <f t="shared" si="30"/>
        <v>0.29087533123093429</v>
      </c>
      <c r="CH24">
        <f t="shared" si="30"/>
        <v>0.21388996700172563</v>
      </c>
      <c r="CI24">
        <f t="shared" si="30"/>
        <v>9.8663975245301835E-2</v>
      </c>
      <c r="CJ24">
        <f t="shared" si="30"/>
        <v>-1.6504822136172554E-3</v>
      </c>
      <c r="CK24">
        <f t="shared" si="30"/>
        <v>-5.1632742844266159E-2</v>
      </c>
      <c r="CL24">
        <f t="shared" si="30"/>
        <v>-5.0030316532786993E-2</v>
      </c>
      <c r="CM24">
        <f t="shared" si="31"/>
        <v>-2.1933432249141793E-2</v>
      </c>
      <c r="CN24">
        <f t="shared" si="31"/>
        <v>3.5980499360114991E-3</v>
      </c>
      <c r="CO24">
        <f t="shared" si="31"/>
        <v>1.2145353484332605E-2</v>
      </c>
      <c r="CP24">
        <f t="shared" si="31"/>
        <v>7.0929459080607601E-3</v>
      </c>
      <c r="CQ24">
        <f t="shared" si="31"/>
        <v>-2.9412218171287257E-4</v>
      </c>
      <c r="CR24">
        <f t="shared" si="31"/>
        <v>-2.537151936605623E-3</v>
      </c>
      <c r="CS24">
        <f t="shared" si="31"/>
        <v>-9.4293800472477907E-5</v>
      </c>
      <c r="CT24">
        <f t="shared" si="31"/>
        <v>2.485712909990191E-3</v>
      </c>
      <c r="CU24">
        <f t="shared" si="31"/>
        <v>2.3172246673122993E-3</v>
      </c>
      <c r="CV24">
        <f t="shared" si="31"/>
        <v>2.4207189258536882E-4</v>
      </c>
      <c r="CW24">
        <f t="shared" si="31"/>
        <v>-1.2914301909100593E-3</v>
      </c>
      <c r="CX24">
        <f t="shared" si="31"/>
        <v>-1.1283066688562307E-3</v>
      </c>
      <c r="CY24">
        <f t="shared" si="31"/>
        <v>-9.6662791147591182E-5</v>
      </c>
      <c r="CZ24">
        <f t="shared" si="31"/>
        <v>4.4972457642499674E-4</v>
      </c>
      <c r="DA24">
        <f t="shared" si="31"/>
        <v>1.3146806299216997E-4</v>
      </c>
    </row>
    <row r="25" spans="1:105">
      <c r="A25">
        <v>8</v>
      </c>
      <c r="B25">
        <f t="shared" ca="1" si="11"/>
        <v>-12</v>
      </c>
      <c r="C25">
        <f t="shared" ca="1" si="12"/>
        <v>-2.8492959452626897E-3</v>
      </c>
      <c r="D25">
        <f t="shared" si="13"/>
        <v>6000</v>
      </c>
      <c r="E25" s="2">
        <v>8</v>
      </c>
      <c r="F25">
        <f t="shared" si="14"/>
        <v>3.125E-2</v>
      </c>
      <c r="G25">
        <f t="shared" si="15"/>
        <v>6.0842800109444494E-3</v>
      </c>
      <c r="H25">
        <f t="shared" si="16"/>
        <v>0</v>
      </c>
      <c r="I25">
        <f t="shared" si="17"/>
        <v>-1.3957332891053754E-2</v>
      </c>
      <c r="J25">
        <f t="shared" si="18"/>
        <v>0</v>
      </c>
      <c r="K25">
        <f t="shared" si="19"/>
        <v>1.3957332891054545E-2</v>
      </c>
      <c r="L25">
        <f t="shared" si="20"/>
        <v>1.0007007240151846</v>
      </c>
      <c r="M25">
        <f t="shared" si="27"/>
        <v>1</v>
      </c>
      <c r="N25">
        <f t="shared" si="24"/>
        <v>0.99839439303561839</v>
      </c>
      <c r="O25" s="13">
        <v>1</v>
      </c>
      <c r="P25" s="13">
        <f t="shared" si="21"/>
        <v>2.4543692606170259E-2</v>
      </c>
      <c r="Q25">
        <f t="shared" si="22"/>
        <v>1.001608189083975</v>
      </c>
      <c r="R25">
        <f t="shared" si="25"/>
        <v>4.9087385212340517E-2</v>
      </c>
      <c r="T25">
        <f t="shared" si="26"/>
        <v>1.1534683997314938</v>
      </c>
      <c r="U25">
        <f t="shared" si="32"/>
        <v>1.2324419986174304</v>
      </c>
      <c r="V25">
        <f t="shared" si="32"/>
        <v>1.3084465367795279</v>
      </c>
      <c r="W25">
        <f t="shared" si="32"/>
        <v>1.3812989126281425</v>
      </c>
      <c r="X25">
        <f t="shared" si="32"/>
        <v>1.4508236184087406</v>
      </c>
      <c r="Y25">
        <f t="shared" si="32"/>
        <v>1.5168531630154511</v>
      </c>
      <c r="Z25">
        <f t="shared" si="32"/>
        <v>1.5792284754918122</v>
      </c>
      <c r="AA25">
        <f t="shared" si="32"/>
        <v>1.6377992882466357</v>
      </c>
      <c r="AB25">
        <f t="shared" si="32"/>
        <v>1.692424499061798</v>
      </c>
      <c r="AC25">
        <f t="shared" si="32"/>
        <v>1.7429725110198422</v>
      </c>
      <c r="AD25">
        <f t="shared" si="32"/>
        <v>1.7893215495324784</v>
      </c>
      <c r="AE25">
        <f t="shared" si="32"/>
        <v>1.831359955706233</v>
      </c>
      <c r="AF25">
        <f t="shared" si="32"/>
        <v>1.8689864553385045</v>
      </c>
      <c r="AG25">
        <f t="shared" si="32"/>
        <v>1.9021104028959861</v>
      </c>
      <c r="AH25">
        <f t="shared" si="32"/>
        <v>1.9306519998876968</v>
      </c>
      <c r="AI25">
        <f t="shared" si="32"/>
        <v>1.9545424871065353</v>
      </c>
      <c r="AJ25">
        <f t="shared" si="28"/>
        <v>1.9737243102762314</v>
      </c>
      <c r="AK25">
        <f t="shared" si="28"/>
        <v>1.9881512587046404</v>
      </c>
      <c r="AL25">
        <f t="shared" si="28"/>
        <v>1.9977885766093466</v>
      </c>
      <c r="AM25">
        <f t="shared" si="28"/>
        <v>2.0026130468473884</v>
      </c>
      <c r="AN25">
        <f t="shared" si="28"/>
        <v>2.0026130468473884</v>
      </c>
      <c r="AO25">
        <f t="shared" si="28"/>
        <v>1.9977885766093466</v>
      </c>
      <c r="AP25">
        <f t="shared" si="28"/>
        <v>1.9881512587046404</v>
      </c>
      <c r="AQ25">
        <f t="shared" si="28"/>
        <v>1.9737243102762314</v>
      </c>
      <c r="AR25">
        <f t="shared" si="28"/>
        <v>1.9545424871065353</v>
      </c>
      <c r="AS25">
        <f t="shared" si="28"/>
        <v>1.9306519998876968</v>
      </c>
      <c r="AT25">
        <f t="shared" si="28"/>
        <v>1.9021104028959861</v>
      </c>
      <c r="AU25">
        <f t="shared" si="28"/>
        <v>1.8689864553385045</v>
      </c>
      <c r="AV25">
        <f t="shared" si="28"/>
        <v>1.831359955706233</v>
      </c>
      <c r="AW25">
        <f t="shared" si="28"/>
        <v>1.7893215495324784</v>
      </c>
      <c r="AX25">
        <f t="shared" si="28"/>
        <v>1.7429725110198422</v>
      </c>
      <c r="AY25">
        <f t="shared" si="28"/>
        <v>1.692424499061798</v>
      </c>
      <c r="AZ25">
        <f t="shared" si="29"/>
        <v>1.6377992882466357</v>
      </c>
      <c r="BA25">
        <f t="shared" si="29"/>
        <v>1.579228475491812</v>
      </c>
      <c r="BB25">
        <f t="shared" si="29"/>
        <v>1.5168531630154511</v>
      </c>
      <c r="BC25">
        <f t="shared" si="29"/>
        <v>1.4508236184087406</v>
      </c>
      <c r="BD25">
        <f t="shared" si="29"/>
        <v>1.3812989126281425</v>
      </c>
      <c r="BE25">
        <f t="shared" si="29"/>
        <v>1.3084465367795279</v>
      </c>
      <c r="BF25">
        <f t="shared" si="29"/>
        <v>1.2324419986174302</v>
      </c>
      <c r="BG25">
        <f t="shared" si="29"/>
        <v>1.1534683997314938</v>
      </c>
      <c r="BH25">
        <f t="shared" si="29"/>
        <v>1.0717159944387045</v>
      </c>
      <c r="BJ25">
        <f t="shared" si="23"/>
        <v>1.0020123217371828</v>
      </c>
      <c r="BK25">
        <f t="shared" si="8"/>
        <v>2.4427921798353035E-2</v>
      </c>
      <c r="BM25">
        <f t="shared" si="9"/>
        <v>3.6470521700127215E-4</v>
      </c>
      <c r="BN25">
        <f t="shared" si="33"/>
        <v>-8.0451973595079468E-5</v>
      </c>
      <c r="BO25">
        <f t="shared" si="33"/>
        <v>-9.6071766134934262E-4</v>
      </c>
      <c r="BP25">
        <f t="shared" si="33"/>
        <v>-1.1219402085607749E-3</v>
      </c>
      <c r="BQ25">
        <f t="shared" si="33"/>
        <v>2.1408717691516062E-4</v>
      </c>
      <c r="BR25">
        <f t="shared" si="33"/>
        <v>2.0821883319931209E-3</v>
      </c>
      <c r="BS25">
        <f t="shared" si="33"/>
        <v>2.265577138026061E-3</v>
      </c>
      <c r="BT25">
        <f t="shared" si="33"/>
        <v>-8.7045883325897471E-5</v>
      </c>
      <c r="BU25">
        <f t="shared" si="33"/>
        <v>-2.3691029949427828E-3</v>
      </c>
      <c r="BV25">
        <f t="shared" si="33"/>
        <v>-2.7748118585661281E-4</v>
      </c>
      <c r="BW25">
        <f t="shared" si="33"/>
        <v>6.7537795832939163E-3</v>
      </c>
      <c r="BX25">
        <f t="shared" si="33"/>
        <v>1.1660919458827445E-2</v>
      </c>
      <c r="BY25">
        <f t="shared" si="33"/>
        <v>3.4802862688150821E-3</v>
      </c>
      <c r="BZ25">
        <f t="shared" si="33"/>
        <v>-2.1356562007097103E-2</v>
      </c>
      <c r="CA25">
        <f t="shared" si="33"/>
        <v>-4.9001687678554916E-2</v>
      </c>
      <c r="CB25">
        <f t="shared" si="33"/>
        <v>-5.0833767145731894E-2</v>
      </c>
      <c r="CC25">
        <f t="shared" si="30"/>
        <v>-1.6323008367055683E-3</v>
      </c>
      <c r="CD25">
        <f t="shared" si="30"/>
        <v>9.795729322203417E-2</v>
      </c>
      <c r="CE25">
        <f t="shared" si="30"/>
        <v>0.21305652446817239</v>
      </c>
      <c r="CF25">
        <f t="shared" si="30"/>
        <v>0.29052495915563165</v>
      </c>
      <c r="CG25">
        <f t="shared" si="30"/>
        <v>0.29087533123093429</v>
      </c>
      <c r="CH25">
        <f t="shared" si="30"/>
        <v>0.21382953621611467</v>
      </c>
      <c r="CI25">
        <f t="shared" si="30"/>
        <v>9.8552281719861357E-2</v>
      </c>
      <c r="CJ25">
        <f t="shared" si="30"/>
        <v>-1.6462661880500302E-3</v>
      </c>
      <c r="CK25">
        <f t="shared" si="30"/>
        <v>-5.1397323951973876E-2</v>
      </c>
      <c r="CL25">
        <f t="shared" si="30"/>
        <v>-4.9672029417702365E-2</v>
      </c>
      <c r="CM25">
        <f t="shared" si="31"/>
        <v>-2.1705787729844207E-2</v>
      </c>
      <c r="CN25">
        <f t="shared" si="31"/>
        <v>3.546829176563415E-3</v>
      </c>
      <c r="CO25">
        <f t="shared" si="31"/>
        <v>1.1917491612151351E-2</v>
      </c>
      <c r="CP25">
        <f t="shared" si="31"/>
        <v>6.9227772117781963E-3</v>
      </c>
      <c r="CQ25">
        <f t="shared" si="31"/>
        <v>-2.853076782217555E-4</v>
      </c>
      <c r="CR25">
        <f t="shared" si="31"/>
        <v>-2.4439226506095739E-3</v>
      </c>
      <c r="CS25">
        <f t="shared" si="31"/>
        <v>-9.0108725360300116E-5</v>
      </c>
      <c r="CT25">
        <f t="shared" si="31"/>
        <v>2.3540802229733634E-3</v>
      </c>
      <c r="CU25">
        <f t="shared" si="31"/>
        <v>2.1722800484708484E-3</v>
      </c>
      <c r="CV25">
        <f t="shared" si="31"/>
        <v>2.2433405940921442E-4</v>
      </c>
      <c r="CW25">
        <f t="shared" si="31"/>
        <v>-1.1813281973730688E-3</v>
      </c>
      <c r="CX25">
        <f t="shared" si="31"/>
        <v>-1.0170009119964297E-3</v>
      </c>
      <c r="CY25">
        <f t="shared" si="31"/>
        <v>-8.5677776290029125E-5</v>
      </c>
      <c r="CZ25">
        <f t="shared" si="31"/>
        <v>3.9104802813429477E-4</v>
      </c>
      <c r="DA25">
        <f t="shared" si="31"/>
        <v>1.1182299322319569E-4</v>
      </c>
    </row>
    <row r="26" spans="1:105">
      <c r="A26">
        <v>9</v>
      </c>
      <c r="B26">
        <f t="shared" ca="1" si="11"/>
        <v>-11</v>
      </c>
      <c r="C26">
        <f t="shared" ca="1" si="12"/>
        <v>-3.2350697251024978E-4</v>
      </c>
      <c r="D26">
        <f t="shared" si="13"/>
        <v>6750</v>
      </c>
      <c r="E26" s="2">
        <v>9</v>
      </c>
      <c r="F26">
        <f t="shared" si="14"/>
        <v>3.515625E-2</v>
      </c>
      <c r="G26">
        <f t="shared" si="15"/>
        <v>5.1918996059073675E-3</v>
      </c>
      <c r="H26">
        <f t="shared" si="16"/>
        <v>0</v>
      </c>
      <c r="I26">
        <f t="shared" si="17"/>
        <v>-1.7666258539579961E-2</v>
      </c>
      <c r="J26">
        <f t="shared" si="18"/>
        <v>0</v>
      </c>
      <c r="K26">
        <f t="shared" si="19"/>
        <v>1.7666258539579323E-2</v>
      </c>
      <c r="L26">
        <f t="shared" si="20"/>
        <v>1.0005979182137181</v>
      </c>
      <c r="M26">
        <f t="shared" si="27"/>
        <v>1</v>
      </c>
      <c r="N26">
        <f t="shared" si="24"/>
        <v>0.99796816380137532</v>
      </c>
      <c r="O26" s="13">
        <v>1</v>
      </c>
      <c r="P26" s="13">
        <f t="shared" si="21"/>
        <v>2.7611654181941541E-2</v>
      </c>
      <c r="Q26">
        <f t="shared" si="22"/>
        <v>1.0020359729621886</v>
      </c>
      <c r="R26">
        <f t="shared" si="25"/>
        <v>5.5223308363883082E-2</v>
      </c>
      <c r="T26">
        <f t="shared" si="26"/>
        <v>1.9002618794757855</v>
      </c>
      <c r="U26">
        <f t="shared" si="32"/>
        <v>2.0921520820820199</v>
      </c>
      <c r="V26">
        <f t="shared" si="32"/>
        <v>2.2776636501331584</v>
      </c>
      <c r="W26">
        <f t="shared" si="32"/>
        <v>2.45623098875277</v>
      </c>
      <c r="X26">
        <f t="shared" si="32"/>
        <v>2.6273096749009222</v>
      </c>
      <c r="Y26">
        <f t="shared" si="32"/>
        <v>2.7903781172322946</v>
      </c>
      <c r="Z26">
        <f t="shared" si="32"/>
        <v>2.9449391463441428</v>
      </c>
      <c r="AA26">
        <f t="shared" si="32"/>
        <v>3.0905215305656872</v>
      </c>
      <c r="AB26">
        <f t="shared" si="32"/>
        <v>3.2266814126675416</v>
      </c>
      <c r="AC26">
        <f t="shared" si="32"/>
        <v>3.3530036631108775</v>
      </c>
      <c r="AD26">
        <f t="shared" si="32"/>
        <v>3.4691031457104935</v>
      </c>
      <c r="AE26">
        <f t="shared" si="32"/>
        <v>3.5746258918529787</v>
      </c>
      <c r="AF26">
        <f t="shared" si="32"/>
        <v>3.6692501796899752</v>
      </c>
      <c r="AG26">
        <f t="shared" si="32"/>
        <v>3.7526875150162495</v>
      </c>
      <c r="AH26">
        <f t="shared" si="32"/>
        <v>3.8246835108420343</v>
      </c>
      <c r="AI26">
        <f t="shared" si="32"/>
        <v>3.8850186629779651</v>
      </c>
      <c r="AJ26">
        <f t="shared" si="28"/>
        <v>3.9335090192679831</v>
      </c>
      <c r="AK26">
        <f t="shared" si="28"/>
        <v>3.9700067404298172</v>
      </c>
      <c r="AL26">
        <f t="shared" si="28"/>
        <v>3.9944005507931268</v>
      </c>
      <c r="AM26">
        <f t="shared" si="28"/>
        <v>4.0066160775610946</v>
      </c>
      <c r="AN26">
        <f t="shared" si="28"/>
        <v>4.0066160775610946</v>
      </c>
      <c r="AO26">
        <f t="shared" si="28"/>
        <v>3.9944005507931268</v>
      </c>
      <c r="AP26">
        <f t="shared" si="28"/>
        <v>3.9700067404298172</v>
      </c>
      <c r="AQ26">
        <f t="shared" si="28"/>
        <v>3.9335090192679831</v>
      </c>
      <c r="AR26">
        <f t="shared" si="28"/>
        <v>3.8850186629779651</v>
      </c>
      <c r="AS26">
        <f t="shared" si="28"/>
        <v>3.8246835108420343</v>
      </c>
      <c r="AT26">
        <f t="shared" si="28"/>
        <v>3.7526875150162495</v>
      </c>
      <c r="AU26">
        <f t="shared" si="28"/>
        <v>3.6692501796899752</v>
      </c>
      <c r="AV26">
        <f t="shared" si="28"/>
        <v>3.5746258918529787</v>
      </c>
      <c r="AW26">
        <f t="shared" si="28"/>
        <v>3.4691031457104935</v>
      </c>
      <c r="AX26">
        <f t="shared" si="28"/>
        <v>3.3530036631108775</v>
      </c>
      <c r="AY26">
        <f t="shared" si="28"/>
        <v>3.2266814126675412</v>
      </c>
      <c r="AZ26">
        <f t="shared" si="29"/>
        <v>3.0905215305656872</v>
      </c>
      <c r="BA26">
        <f t="shared" si="29"/>
        <v>2.9449391463441428</v>
      </c>
      <c r="BB26">
        <f t="shared" si="29"/>
        <v>2.7903781172322941</v>
      </c>
      <c r="BC26">
        <f t="shared" si="29"/>
        <v>2.6273096749009222</v>
      </c>
      <c r="BD26">
        <f t="shared" si="29"/>
        <v>2.45623098875277</v>
      </c>
      <c r="BE26">
        <f t="shared" si="29"/>
        <v>2.277663650133158</v>
      </c>
      <c r="BF26">
        <f t="shared" si="29"/>
        <v>2.0921520820820199</v>
      </c>
      <c r="BG26">
        <f t="shared" si="29"/>
        <v>1.9002618794757855</v>
      </c>
      <c r="BH26">
        <f t="shared" si="29"/>
        <v>1.7025780846197507</v>
      </c>
      <c r="BJ26">
        <f t="shared" si="23"/>
        <v>1.0022579406277017</v>
      </c>
      <c r="BK26">
        <f t="shared" si="8"/>
        <v>2.7498750664057547E-2</v>
      </c>
      <c r="BM26">
        <f t="shared" si="9"/>
        <v>2.9514827793541672E-4</v>
      </c>
      <c r="BN26">
        <f t="shared" si="33"/>
        <v>-6.7287973656080424E-5</v>
      </c>
      <c r="BO26">
        <f t="shared" si="33"/>
        <v>-8.2583369122968492E-4</v>
      </c>
      <c r="BP26">
        <f t="shared" si="33"/>
        <v>-9.8695290760262774E-4</v>
      </c>
      <c r="BQ26">
        <f t="shared" si="33"/>
        <v>1.9207207577988362E-4</v>
      </c>
      <c r="BR26">
        <f t="shared" si="33"/>
        <v>1.8999260417558728E-3</v>
      </c>
      <c r="BS26">
        <f t="shared" si="33"/>
        <v>2.0976991807672637E-3</v>
      </c>
      <c r="BT26">
        <f t="shared" si="33"/>
        <v>-8.1624994366398496E-5</v>
      </c>
      <c r="BU26">
        <f t="shared" si="33"/>
        <v>-2.2462322796988161E-3</v>
      </c>
      <c r="BV26">
        <f t="shared" si="33"/>
        <v>-2.6563238874532426E-4</v>
      </c>
      <c r="BW26">
        <f t="shared" si="33"/>
        <v>6.519703689845965E-3</v>
      </c>
      <c r="BX26">
        <f t="shared" si="33"/>
        <v>1.1338730285502616E-2</v>
      </c>
      <c r="BY26">
        <f t="shared" si="33"/>
        <v>3.4053590466080995E-3</v>
      </c>
      <c r="BZ26">
        <f t="shared" si="33"/>
        <v>-2.1008752749124102E-2</v>
      </c>
      <c r="CA26">
        <f t="shared" si="33"/>
        <v>-4.8421362434676152E-2</v>
      </c>
      <c r="CB26">
        <f t="shared" si="33"/>
        <v>-5.0419257389357819E-2</v>
      </c>
      <c r="CC26">
        <f t="shared" si="30"/>
        <v>-1.6238410537549191E-3</v>
      </c>
      <c r="CD26">
        <f t="shared" si="30"/>
        <v>9.7673236794205406E-2</v>
      </c>
      <c r="CE26">
        <f t="shared" si="30"/>
        <v>0.21278297284715561</v>
      </c>
      <c r="CF26">
        <f t="shared" si="30"/>
        <v>0.29043191522525652</v>
      </c>
      <c r="CG26">
        <f t="shared" si="30"/>
        <v>0.29087533123093429</v>
      </c>
      <c r="CH26">
        <f t="shared" si="30"/>
        <v>0.21376105486932209</v>
      </c>
      <c r="CI26">
        <f t="shared" si="30"/>
        <v>9.8425746583297641E-2</v>
      </c>
      <c r="CJ26">
        <f t="shared" si="30"/>
        <v>-1.6414923475604527E-3</v>
      </c>
      <c r="CK26">
        <f t="shared" si="30"/>
        <v>-5.1130945233602648E-2</v>
      </c>
      <c r="CL26">
        <f t="shared" si="30"/>
        <v>-4.9266992727159425E-2</v>
      </c>
      <c r="CM26">
        <f t="shared" si="31"/>
        <v>-2.1448726857971109E-2</v>
      </c>
      <c r="CN26">
        <f t="shared" si="31"/>
        <v>3.4890661328840266E-3</v>
      </c>
      <c r="CO26">
        <f t="shared" si="31"/>
        <v>1.1660919458827444E-2</v>
      </c>
      <c r="CP26">
        <f t="shared" si="31"/>
        <v>6.7315020833588575E-3</v>
      </c>
      <c r="CQ26">
        <f t="shared" si="31"/>
        <v>-2.7541934105237064E-4</v>
      </c>
      <c r="CR26">
        <f t="shared" si="31"/>
        <v>-2.3395640666091472E-3</v>
      </c>
      <c r="CS26">
        <f t="shared" si="31"/>
        <v>-8.5435343258138843E-5</v>
      </c>
      <c r="CT26">
        <f t="shared" si="31"/>
        <v>2.2074769948492536E-3</v>
      </c>
      <c r="CU26">
        <f t="shared" si="31"/>
        <v>2.0113153516567455E-3</v>
      </c>
      <c r="CV26">
        <f t="shared" si="31"/>
        <v>2.0469720004452684E-4</v>
      </c>
      <c r="CW26">
        <f t="shared" si="31"/>
        <v>-1.0598493675156935E-3</v>
      </c>
      <c r="CX26">
        <f t="shared" si="31"/>
        <v>-8.9463948209592039E-4</v>
      </c>
      <c r="CY26">
        <f t="shared" si="31"/>
        <v>-7.3648686910333908E-5</v>
      </c>
      <c r="CZ26">
        <f t="shared" si="31"/>
        <v>3.2706257211037452E-4</v>
      </c>
      <c r="DA26">
        <f t="shared" si="31"/>
        <v>9.0496001551013884E-5</v>
      </c>
    </row>
    <row r="27" spans="1:105">
      <c r="A27">
        <v>10</v>
      </c>
      <c r="B27">
        <f t="shared" ca="1" si="11"/>
        <v>-10</v>
      </c>
      <c r="C27">
        <f t="shared" ca="1" si="12"/>
        <v>7.6580300944259832E-3</v>
      </c>
      <c r="D27">
        <f t="shared" si="13"/>
        <v>7500</v>
      </c>
      <c r="E27" s="2">
        <v>10</v>
      </c>
      <c r="F27">
        <f t="shared" si="14"/>
        <v>3.90625E-2</v>
      </c>
      <c r="G27">
        <f t="shared" si="15"/>
        <v>4.226562872263492E-3</v>
      </c>
      <c r="H27">
        <f t="shared" si="16"/>
        <v>0</v>
      </c>
      <c r="I27">
        <f t="shared" si="17"/>
        <v>-2.1812278717784416E-2</v>
      </c>
      <c r="J27">
        <f t="shared" si="18"/>
        <v>0</v>
      </c>
      <c r="K27">
        <f t="shared" si="19"/>
        <v>2.1812278717784309E-2</v>
      </c>
      <c r="L27">
        <f t="shared" si="20"/>
        <v>1.0004867194427018</v>
      </c>
      <c r="M27">
        <f t="shared" si="27"/>
        <v>1</v>
      </c>
      <c r="N27">
        <f t="shared" si="24"/>
        <v>0.997491919112793</v>
      </c>
      <c r="O27" s="13">
        <v>1</v>
      </c>
      <c r="P27" s="13">
        <f t="shared" si="21"/>
        <v>3.0679615757712823E-2</v>
      </c>
      <c r="Q27">
        <f t="shared" si="22"/>
        <v>1.0025143871736202</v>
      </c>
      <c r="R27">
        <f t="shared" si="25"/>
        <v>6.1359231515425647E-2</v>
      </c>
      <c r="T27">
        <f t="shared" si="26"/>
        <v>0.73306458087392579</v>
      </c>
      <c r="U27">
        <f t="shared" si="32"/>
        <v>0.84612268573592564</v>
      </c>
      <c r="V27">
        <f t="shared" si="32"/>
        <v>0.95599617586357044</v>
      </c>
      <c r="W27">
        <f t="shared" si="32"/>
        <v>1.0622715122494866</v>
      </c>
      <c r="X27">
        <f t="shared" si="32"/>
        <v>1.1645486985245201</v>
      </c>
      <c r="Y27">
        <f t="shared" si="32"/>
        <v>1.2624427864537511</v>
      </c>
      <c r="Z27">
        <f t="shared" si="32"/>
        <v>1.355585324794728</v>
      </c>
      <c r="AA27">
        <f t="shared" si="32"/>
        <v>1.4436257460647481</v>
      </c>
      <c r="AB27">
        <f t="shared" si="32"/>
        <v>1.5262326859977051</v>
      </c>
      <c r="AC27">
        <f t="shared" si="32"/>
        <v>1.6030952307243624</v>
      </c>
      <c r="AD27">
        <f t="shared" si="32"/>
        <v>1.6739240869819549</v>
      </c>
      <c r="AE27">
        <f t="shared" si="32"/>
        <v>1.7384526709487056</v>
      </c>
      <c r="AF27">
        <f t="shared" si="32"/>
        <v>1.7964381116051376</v>
      </c>
      <c r="AG27">
        <f t="shared" si="32"/>
        <v>1.8476621648457492</v>
      </c>
      <c r="AH27">
        <f t="shared" si="32"/>
        <v>1.8919320349005495</v>
      </c>
      <c r="AI27">
        <f t="shared" si="32"/>
        <v>1.9290810999748023</v>
      </c>
      <c r="AJ27">
        <f t="shared" si="28"/>
        <v>1.958969539375838</v>
      </c>
      <c r="AK27">
        <f t="shared" si="28"/>
        <v>1.9814848597665695</v>
      </c>
      <c r="AL27">
        <f t="shared" si="28"/>
        <v>1.9965423185650124</v>
      </c>
      <c r="AM27">
        <f t="shared" si="28"/>
        <v>2.0040852428962279</v>
      </c>
      <c r="AN27">
        <f t="shared" si="28"/>
        <v>2.0040852428962279</v>
      </c>
      <c r="AO27">
        <f t="shared" si="28"/>
        <v>1.9965423185650124</v>
      </c>
      <c r="AP27">
        <f t="shared" si="28"/>
        <v>1.9814848597665695</v>
      </c>
      <c r="AQ27">
        <f t="shared" si="28"/>
        <v>1.958969539375838</v>
      </c>
      <c r="AR27">
        <f t="shared" si="28"/>
        <v>1.9290810999748023</v>
      </c>
      <c r="AS27">
        <f t="shared" si="28"/>
        <v>1.8919320349005495</v>
      </c>
      <c r="AT27">
        <f t="shared" si="28"/>
        <v>1.8476621648457492</v>
      </c>
      <c r="AU27">
        <f t="shared" si="28"/>
        <v>1.7964381116051376</v>
      </c>
      <c r="AV27">
        <f t="shared" si="28"/>
        <v>1.7384526709487056</v>
      </c>
      <c r="AW27">
        <f t="shared" si="28"/>
        <v>1.6739240869819549</v>
      </c>
      <c r="AX27">
        <f t="shared" si="28"/>
        <v>1.6030952307243624</v>
      </c>
      <c r="AY27">
        <f t="shared" si="28"/>
        <v>1.5262326859977049</v>
      </c>
      <c r="AZ27">
        <f t="shared" si="29"/>
        <v>1.4436257460647481</v>
      </c>
      <c r="BA27">
        <f t="shared" si="29"/>
        <v>1.355585324794728</v>
      </c>
      <c r="BB27">
        <f t="shared" si="29"/>
        <v>1.2624427864537511</v>
      </c>
      <c r="BC27">
        <f t="shared" si="29"/>
        <v>1.1645486985245201</v>
      </c>
      <c r="BD27">
        <f t="shared" si="29"/>
        <v>1.062271512249487</v>
      </c>
      <c r="BE27">
        <f t="shared" si="29"/>
        <v>0.95599617586357089</v>
      </c>
      <c r="BF27">
        <f t="shared" si="29"/>
        <v>0.84612268573592608</v>
      </c>
      <c r="BG27">
        <f t="shared" si="29"/>
        <v>0.73306458087392623</v>
      </c>
      <c r="BH27">
        <f t="shared" si="29"/>
        <v>0.61724738645571797</v>
      </c>
      <c r="BJ27">
        <f t="shared" si="23"/>
        <v>1.0025361910601567</v>
      </c>
      <c r="BK27">
        <f t="shared" si="8"/>
        <v>3.0575487525477424E-2</v>
      </c>
      <c r="BM27">
        <f t="shared" si="9"/>
        <v>2.2115203404463407E-4</v>
      </c>
      <c r="BN27">
        <f t="shared" si="33"/>
        <v>-5.3210465354950823E-5</v>
      </c>
      <c r="BO27">
        <f t="shared" si="33"/>
        <v>-6.8088606220257221E-4</v>
      </c>
      <c r="BP27">
        <f t="shared" si="33"/>
        <v>-8.4123658120869053E-4</v>
      </c>
      <c r="BQ27">
        <f t="shared" si="33"/>
        <v>1.6820721555756932E-4</v>
      </c>
      <c r="BR27">
        <f t="shared" si="33"/>
        <v>1.7015805525649194E-3</v>
      </c>
      <c r="BS27">
        <f t="shared" si="33"/>
        <v>1.9143511627017513E-3</v>
      </c>
      <c r="BT27">
        <f t="shared" si="33"/>
        <v>-7.5685019302008645E-5</v>
      </c>
      <c r="BU27">
        <f t="shared" si="33"/>
        <v>-2.111189037111712E-3</v>
      </c>
      <c r="BV27">
        <f t="shared" si="33"/>
        <v>-2.5257393714140118E-4</v>
      </c>
      <c r="BW27">
        <f t="shared" si="33"/>
        <v>6.2610891038604724E-3</v>
      </c>
      <c r="BX27">
        <f t="shared" si="33"/>
        <v>1.0981971150735004E-2</v>
      </c>
      <c r="BY27">
        <f t="shared" si="33"/>
        <v>3.3222280161836135E-3</v>
      </c>
      <c r="BZ27">
        <f t="shared" si="33"/>
        <v>-2.0622191911926994E-2</v>
      </c>
      <c r="CA27">
        <f t="shared" si="33"/>
        <v>-4.7775415067919692E-2</v>
      </c>
      <c r="CB27">
        <f t="shared" si="33"/>
        <v>-4.9957294792713124E-2</v>
      </c>
      <c r="CC27">
        <f t="shared" si="30"/>
        <v>-1.6144031296728156E-3</v>
      </c>
      <c r="CD27">
        <f t="shared" si="30"/>
        <v>9.7356085117629068E-2</v>
      </c>
      <c r="CE27">
        <f t="shared" si="30"/>
        <v>0.21247737689310531</v>
      </c>
      <c r="CF27">
        <f t="shared" si="30"/>
        <v>0.29032793669742596</v>
      </c>
      <c r="CG27">
        <f t="shared" si="30"/>
        <v>0.29087533123093429</v>
      </c>
      <c r="CH27">
        <f t="shared" si="30"/>
        <v>0.21368452553963191</v>
      </c>
      <c r="CI27">
        <f t="shared" si="30"/>
        <v>9.8284388891336838E-2</v>
      </c>
      <c r="CJ27">
        <f t="shared" si="30"/>
        <v>-1.6361623096994885E-3</v>
      </c>
      <c r="CK27">
        <f t="shared" si="30"/>
        <v>-5.0833767145731887E-2</v>
      </c>
      <c r="CL27">
        <f t="shared" si="30"/>
        <v>-4.8815587667514149E-2</v>
      </c>
      <c r="CM27">
        <f t="shared" si="31"/>
        <v>-2.1162598010339529E-2</v>
      </c>
      <c r="CN27">
        <f t="shared" si="31"/>
        <v>3.42486735147755E-3</v>
      </c>
      <c r="CO27">
        <f t="shared" si="31"/>
        <v>1.1376255129151304E-2</v>
      </c>
      <c r="CP27">
        <f t="shared" si="31"/>
        <v>6.5197036898459607E-3</v>
      </c>
      <c r="CQ27">
        <f t="shared" si="31"/>
        <v>-2.6449438767303402E-4</v>
      </c>
      <c r="CR27">
        <f t="shared" si="31"/>
        <v>-2.2245514196860944E-3</v>
      </c>
      <c r="CS27">
        <f t="shared" si="31"/>
        <v>-8.0298979628519766E-5</v>
      </c>
      <c r="CT27">
        <f t="shared" si="31"/>
        <v>2.0468355343946283E-3</v>
      </c>
      <c r="CU27">
        <f t="shared" si="31"/>
        <v>1.835517655394062E-3</v>
      </c>
      <c r="CV27">
        <f t="shared" si="31"/>
        <v>1.8332754386500119E-4</v>
      </c>
      <c r="CW27">
        <f t="shared" si="31"/>
        <v>-9.2816360887654388E-4</v>
      </c>
      <c r="CX27">
        <f t="shared" si="31"/>
        <v>-7.6255255294886139E-4</v>
      </c>
      <c r="CY27">
        <f t="shared" si="31"/>
        <v>-6.0722110213375182E-5</v>
      </c>
      <c r="CZ27">
        <f t="shared" si="31"/>
        <v>2.5863688140068645E-4</v>
      </c>
      <c r="DA27">
        <f t="shared" si="31"/>
        <v>6.7807865781593129E-5</v>
      </c>
    </row>
    <row r="28" spans="1:105">
      <c r="A28">
        <v>11</v>
      </c>
      <c r="B28">
        <f t="shared" ca="1" si="11"/>
        <v>-9</v>
      </c>
      <c r="C28">
        <f t="shared" ca="1" si="12"/>
        <v>1.2899399968042654E-2</v>
      </c>
      <c r="D28">
        <f t="shared" si="13"/>
        <v>8250</v>
      </c>
      <c r="E28" s="2">
        <v>11</v>
      </c>
      <c r="F28">
        <f t="shared" si="14"/>
        <v>4.296875E-2</v>
      </c>
      <c r="G28">
        <f t="shared" si="15"/>
        <v>3.1983668454853738E-3</v>
      </c>
      <c r="H28">
        <f t="shared" si="16"/>
        <v>0</v>
      </c>
      <c r="I28">
        <f t="shared" si="17"/>
        <v>-2.6395644040697309E-2</v>
      </c>
      <c r="J28">
        <f t="shared" si="18"/>
        <v>0</v>
      </c>
      <c r="K28">
        <f t="shared" si="19"/>
        <v>2.6395644040697993E-2</v>
      </c>
      <c r="L28">
        <f t="shared" si="20"/>
        <v>1.000368293394382</v>
      </c>
      <c r="M28">
        <f t="shared" si="27"/>
        <v>1</v>
      </c>
      <c r="N28">
        <f t="shared" si="24"/>
        <v>0.99696570199126677</v>
      </c>
      <c r="O28" s="13">
        <v>1</v>
      </c>
      <c r="P28" s="13">
        <f t="shared" si="21"/>
        <v>3.3747577333484102E-2</v>
      </c>
      <c r="Q28">
        <f t="shared" si="22"/>
        <v>1.0030435329948391</v>
      </c>
      <c r="R28">
        <f t="shared" si="25"/>
        <v>6.7495154666968205E-2</v>
      </c>
      <c r="T28">
        <f t="shared" si="26"/>
        <v>1.0106579099003898</v>
      </c>
      <c r="U28">
        <f t="shared" si="32"/>
        <v>1.2702277517624747</v>
      </c>
      <c r="V28">
        <f t="shared" si="32"/>
        <v>1.5240131457496369</v>
      </c>
      <c r="W28">
        <f t="shared" si="32"/>
        <v>1.7708583870043031</v>
      </c>
      <c r="X28">
        <f t="shared" si="32"/>
        <v>2.0096393751994035</v>
      </c>
      <c r="Y28">
        <f t="shared" si="32"/>
        <v>2.2392687335414285</v>
      </c>
      <c r="Z28">
        <f t="shared" si="32"/>
        <v>2.4587007605394149</v>
      </c>
      <c r="AA28">
        <f t="shared" si="32"/>
        <v>2.6669361919901542</v>
      </c>
      <c r="AB28">
        <f t="shared" si="32"/>
        <v>2.8630267514941834</v>
      </c>
      <c r="AC28">
        <f t="shared" si="32"/>
        <v>3.0460794687801154</v>
      </c>
      <c r="AD28">
        <f t="shared" si="32"/>
        <v>3.2152607461722296</v>
      </c>
      <c r="AE28">
        <f t="shared" si="32"/>
        <v>3.3698001546831824</v>
      </c>
      <c r="AF28">
        <f t="shared" si="32"/>
        <v>3.5089939424449224</v>
      </c>
      <c r="AG28">
        <f t="shared" si="32"/>
        <v>3.6322082395008977</v>
      </c>
      <c r="AH28">
        <f t="shared" si="32"/>
        <v>3.7388819443653492</v>
      </c>
      <c r="AI28">
        <f t="shared" si="32"/>
        <v>3.8285292792046905</v>
      </c>
      <c r="AJ28">
        <f t="shared" si="28"/>
        <v>3.9007420020050114</v>
      </c>
      <c r="AK28">
        <f t="shared" si="28"/>
        <v>3.9551912656517967</v>
      </c>
      <c r="AL28">
        <f t="shared" si="28"/>
        <v>3.9916291154558521</v>
      </c>
      <c r="AM28">
        <f t="shared" si="28"/>
        <v>4.0098896183059125</v>
      </c>
      <c r="AN28">
        <f t="shared" si="28"/>
        <v>4.0098896183059125</v>
      </c>
      <c r="AO28">
        <f t="shared" si="28"/>
        <v>3.9916291154558521</v>
      </c>
      <c r="AP28">
        <f t="shared" si="28"/>
        <v>3.9551912656517967</v>
      </c>
      <c r="AQ28">
        <f t="shared" si="28"/>
        <v>3.9007420020050114</v>
      </c>
      <c r="AR28">
        <f t="shared" si="28"/>
        <v>3.8285292792046905</v>
      </c>
      <c r="AS28">
        <f t="shared" si="28"/>
        <v>3.7388819443653492</v>
      </c>
      <c r="AT28">
        <f t="shared" si="28"/>
        <v>3.6322082395008977</v>
      </c>
      <c r="AU28">
        <f t="shared" si="28"/>
        <v>3.5089939424449224</v>
      </c>
      <c r="AV28">
        <f t="shared" si="28"/>
        <v>3.3698001546831824</v>
      </c>
      <c r="AW28">
        <f t="shared" si="28"/>
        <v>3.2152607461722296</v>
      </c>
      <c r="AX28">
        <f t="shared" si="28"/>
        <v>3.0460794687801154</v>
      </c>
      <c r="AY28">
        <f t="shared" si="28"/>
        <v>2.8630267514941834</v>
      </c>
      <c r="AZ28">
        <f t="shared" si="29"/>
        <v>2.6669361919901542</v>
      </c>
      <c r="BA28">
        <f t="shared" si="29"/>
        <v>2.4587007605394149</v>
      </c>
      <c r="BB28">
        <f t="shared" si="29"/>
        <v>2.2392687335414285</v>
      </c>
      <c r="BC28">
        <f t="shared" si="29"/>
        <v>2.0096393751994035</v>
      </c>
      <c r="BD28">
        <f t="shared" si="29"/>
        <v>1.7708583870043031</v>
      </c>
      <c r="BE28">
        <f t="shared" si="29"/>
        <v>1.5240131457496369</v>
      </c>
      <c r="BF28">
        <f t="shared" si="29"/>
        <v>1.2702277517624747</v>
      </c>
      <c r="BG28">
        <f t="shared" si="29"/>
        <v>1.0106579099003898</v>
      </c>
      <c r="BH28">
        <f t="shared" si="29"/>
        <v>0.74648566662557725</v>
      </c>
      <c r="BJ28">
        <f t="shared" si="23"/>
        <v>1.002848261773712</v>
      </c>
      <c r="BK28">
        <f t="shared" si="8"/>
        <v>3.3658678990265221E-2</v>
      </c>
      <c r="BM28">
        <f t="shared" si="9"/>
        <v>1.4382945771293639E-4</v>
      </c>
      <c r="BN28">
        <f t="shared" si="33"/>
        <v>-3.841056637368203E-5</v>
      </c>
      <c r="BO28">
        <f t="shared" si="33"/>
        <v>-5.2764111477150385E-4</v>
      </c>
      <c r="BP28">
        <f t="shared" si="33"/>
        <v>-6.8637529094892026E-4</v>
      </c>
      <c r="BQ28">
        <f t="shared" si="33"/>
        <v>1.4272242789801825E-4</v>
      </c>
      <c r="BR28">
        <f t="shared" si="33"/>
        <v>1.4888308929161714E-3</v>
      </c>
      <c r="BS28">
        <f t="shared" si="33"/>
        <v>1.7168852343257767E-3</v>
      </c>
      <c r="BT28">
        <f t="shared" si="33"/>
        <v>-6.9263732818573338E-5</v>
      </c>
      <c r="BU28">
        <f t="shared" si="33"/>
        <v>-1.9647050782135513E-3</v>
      </c>
      <c r="BV28">
        <f t="shared" si="33"/>
        <v>-2.3836529749290787E-4</v>
      </c>
      <c r="BW28">
        <f t="shared" si="33"/>
        <v>5.9789091922438373E-3</v>
      </c>
      <c r="BX28">
        <f t="shared" si="33"/>
        <v>1.0591729755635999E-2</v>
      </c>
      <c r="BY28">
        <f t="shared" si="33"/>
        <v>3.2310934474753345E-3</v>
      </c>
      <c r="BZ28">
        <f t="shared" si="33"/>
        <v>-2.0197592524169902E-2</v>
      </c>
      <c r="CA28">
        <f t="shared" si="33"/>
        <v>-4.7064720986067177E-2</v>
      </c>
      <c r="CB28">
        <f t="shared" si="33"/>
        <v>-4.944831413882407E-2</v>
      </c>
      <c r="CC28">
        <f t="shared" si="30"/>
        <v>-1.6039927495118183E-3</v>
      </c>
      <c r="CD28">
        <f t="shared" si="30"/>
        <v>9.7005945654840151E-2</v>
      </c>
      <c r="CE28">
        <f t="shared" si="30"/>
        <v>0.21213978262764815</v>
      </c>
      <c r="CF28">
        <f t="shared" si="30"/>
        <v>0.29021302748687278</v>
      </c>
      <c r="CG28">
        <f t="shared" si="30"/>
        <v>0.29087533123093429</v>
      </c>
      <c r="CH28">
        <f t="shared" si="30"/>
        <v>0.21359995110833019</v>
      </c>
      <c r="CI28">
        <f t="shared" si="30"/>
        <v>9.812822993192738E-2</v>
      </c>
      <c r="CJ28">
        <f t="shared" si="30"/>
        <v>-1.6302778804780232E-3</v>
      </c>
      <c r="CK28">
        <f t="shared" si="30"/>
        <v>-5.0505968697329519E-2</v>
      </c>
      <c r="CL28">
        <f t="shared" si="30"/>
        <v>-4.8318239085408499E-2</v>
      </c>
      <c r="CM28">
        <f t="shared" si="31"/>
        <v>-2.0847788957583203E-2</v>
      </c>
      <c r="CN28">
        <f t="shared" si="31"/>
        <v>3.3543512498527966E-3</v>
      </c>
      <c r="CO28">
        <f t="shared" si="31"/>
        <v>1.1064184404426776E-2</v>
      </c>
      <c r="CP28">
        <f t="shared" si="31"/>
        <v>6.2880277704107377E-3</v>
      </c>
      <c r="CQ28">
        <f t="shared" si="31"/>
        <v>-2.5257393714140779E-4</v>
      </c>
      <c r="CR28">
        <f t="shared" si="31"/>
        <v>-2.0994084621046537E-3</v>
      </c>
      <c r="CS28">
        <f t="shared" si="31"/>
        <v>-7.472746887097982E-5</v>
      </c>
      <c r="CT28">
        <f t="shared" si="31"/>
        <v>1.8731774251408398E-3</v>
      </c>
      <c r="CU28">
        <f t="shared" si="31"/>
        <v>1.6461834282497868E-3</v>
      </c>
      <c r="CV28">
        <f t="shared" si="31"/>
        <v>1.6040598866579064E-4</v>
      </c>
      <c r="CW28">
        <f t="shared" si="31"/>
        <v>-7.8753912729807277E-4</v>
      </c>
      <c r="CX28">
        <f t="shared" si="31"/>
        <v>-6.2217602287586971E-4</v>
      </c>
      <c r="CY28">
        <f t="shared" si="31"/>
        <v>-4.7055570238315805E-5</v>
      </c>
      <c r="CZ28">
        <f t="shared" si="31"/>
        <v>1.8669991012959403E-4</v>
      </c>
      <c r="DA28">
        <f t="shared" si="31"/>
        <v>4.4099836595080835E-5</v>
      </c>
    </row>
    <row r="29" spans="1:105">
      <c r="A29">
        <v>12</v>
      </c>
      <c r="B29">
        <f t="shared" ca="1" si="11"/>
        <v>-8</v>
      </c>
      <c r="C29">
        <f t="shared" ca="1" si="12"/>
        <v>3.7670347121501629E-3</v>
      </c>
      <c r="D29">
        <f t="shared" si="13"/>
        <v>9000</v>
      </c>
      <c r="E29" s="2">
        <v>12</v>
      </c>
      <c r="F29">
        <f t="shared" si="14"/>
        <v>4.6875E-2</v>
      </c>
      <c r="G29">
        <f t="shared" si="15"/>
        <v>2.1181746148472222E-3</v>
      </c>
      <c r="H29">
        <f t="shared" si="16"/>
        <v>0</v>
      </c>
      <c r="I29">
        <f t="shared" si="17"/>
        <v>-3.1416631769285108E-2</v>
      </c>
      <c r="J29">
        <f t="shared" si="18"/>
        <v>0</v>
      </c>
      <c r="K29">
        <f t="shared" si="19"/>
        <v>3.1416631769285309E-2</v>
      </c>
      <c r="L29">
        <f t="shared" si="20"/>
        <v>1.0002438936018347</v>
      </c>
      <c r="M29">
        <f t="shared" si="27"/>
        <v>1</v>
      </c>
      <c r="N29">
        <f t="shared" si="24"/>
        <v>0.99638955996970247</v>
      </c>
      <c r="O29" s="13">
        <v>1</v>
      </c>
      <c r="P29" s="13">
        <f t="shared" si="21"/>
        <v>3.6815538909255388E-2</v>
      </c>
      <c r="Q29">
        <f t="shared" si="22"/>
        <v>1.0036235225411307</v>
      </c>
      <c r="R29">
        <f t="shared" si="25"/>
        <v>7.3631077818510776E-2</v>
      </c>
      <c r="T29">
        <f t="shared" si="26"/>
        <v>0.27013672947600675</v>
      </c>
      <c r="U29">
        <f t="shared" si="32"/>
        <v>0.41572369786475177</v>
      </c>
      <c r="V29">
        <f t="shared" si="32"/>
        <v>0.55905782351537747</v>
      </c>
      <c r="W29">
        <f t="shared" si="32"/>
        <v>0.69936236638213911</v>
      </c>
      <c r="X29">
        <f t="shared" si="32"/>
        <v>0.83587700399088849</v>
      </c>
      <c r="Y29">
        <f t="shared" si="32"/>
        <v>0.96786195169243794</v>
      </c>
      <c r="Z29">
        <f t="shared" si="32"/>
        <v>1.0946019716196711</v>
      </c>
      <c r="AA29">
        <f t="shared" si="32"/>
        <v>1.2154102486235154</v>
      </c>
      <c r="AB29">
        <f t="shared" si="32"/>
        <v>1.3296321121837409</v>
      </c>
      <c r="AC29">
        <f t="shared" si="32"/>
        <v>1.4366485841252332</v>
      </c>
      <c r="AD29">
        <f t="shared" si="32"/>
        <v>1.5358797329143545</v>
      </c>
      <c r="AE29">
        <f t="shared" si="32"/>
        <v>1.6267878163581695</v>
      </c>
      <c r="AF29">
        <f t="shared" si="32"/>
        <v>1.7088801956759816</v>
      </c>
      <c r="AG29">
        <f t="shared" si="32"/>
        <v>1.7817120051515689</v>
      </c>
      <c r="AH29">
        <f t="shared" si="32"/>
        <v>1.8448885628990443</v>
      </c>
      <c r="AI29">
        <f t="shared" si="32"/>
        <v>1.8980675096781918</v>
      </c>
      <c r="AJ29">
        <f t="shared" si="28"/>
        <v>1.9409606641688524</v>
      </c>
      <c r="AK29">
        <f t="shared" si="28"/>
        <v>1.9733355846504652</v>
      </c>
      <c r="AL29">
        <f t="shared" si="28"/>
        <v>1.9950168286238932</v>
      </c>
      <c r="AM29">
        <f t="shared" si="28"/>
        <v>2.0058869035495239</v>
      </c>
      <c r="AN29">
        <f t="shared" si="28"/>
        <v>2.0058869035495239</v>
      </c>
      <c r="AO29">
        <f t="shared" si="28"/>
        <v>1.9950168286238932</v>
      </c>
      <c r="AP29">
        <f t="shared" si="28"/>
        <v>1.9733355846504652</v>
      </c>
      <c r="AQ29">
        <f t="shared" si="28"/>
        <v>1.9409606641688524</v>
      </c>
      <c r="AR29">
        <f t="shared" si="28"/>
        <v>1.8980675096781918</v>
      </c>
      <c r="AS29">
        <f t="shared" si="28"/>
        <v>1.8448885628990443</v>
      </c>
      <c r="AT29">
        <f t="shared" si="28"/>
        <v>1.7817120051515689</v>
      </c>
      <c r="AU29">
        <f t="shared" si="28"/>
        <v>1.7088801956759816</v>
      </c>
      <c r="AV29">
        <f t="shared" si="28"/>
        <v>1.6267878163581695</v>
      </c>
      <c r="AW29">
        <f t="shared" si="28"/>
        <v>1.5358797329143545</v>
      </c>
      <c r="AX29">
        <f t="shared" si="28"/>
        <v>1.4366485841252334</v>
      </c>
      <c r="AY29">
        <f t="shared" si="28"/>
        <v>1.3296321121837409</v>
      </c>
      <c r="AZ29">
        <f t="shared" si="29"/>
        <v>1.2154102486235154</v>
      </c>
      <c r="BA29">
        <f t="shared" si="29"/>
        <v>1.0946019716196713</v>
      </c>
      <c r="BB29">
        <f t="shared" si="29"/>
        <v>0.96786195169243761</v>
      </c>
      <c r="BC29">
        <f t="shared" si="29"/>
        <v>0.83587700399088805</v>
      </c>
      <c r="BD29">
        <f t="shared" si="29"/>
        <v>0.69936236638213867</v>
      </c>
      <c r="BE29">
        <f t="shared" si="29"/>
        <v>0.55905782351537703</v>
      </c>
      <c r="BF29">
        <f t="shared" si="29"/>
        <v>0.41572369786475133</v>
      </c>
      <c r="BG29">
        <f t="shared" si="29"/>
        <v>0.27013672947600625</v>
      </c>
      <c r="BH29">
        <f t="shared" si="29"/>
        <v>0.12308586674487687</v>
      </c>
      <c r="BJ29">
        <f t="shared" si="23"/>
        <v>1.0031954376485646</v>
      </c>
      <c r="BK29">
        <f t="shared" si="8"/>
        <v>3.6748842417905797E-2</v>
      </c>
      <c r="BM29">
        <f t="shared" si="9"/>
        <v>6.4343552460405714E-5</v>
      </c>
      <c r="BN29">
        <f t="shared" si="33"/>
        <v>-2.3089201643483509E-5</v>
      </c>
      <c r="BO29">
        <f t="shared" si="33"/>
        <v>-3.6796630105984899E-4</v>
      </c>
      <c r="BP29">
        <f t="shared" si="33"/>
        <v>-5.2405251200173442E-4</v>
      </c>
      <c r="BQ29">
        <f t="shared" si="33"/>
        <v>1.1586314523779388E-4</v>
      </c>
      <c r="BR29">
        <f t="shared" si="33"/>
        <v>1.2634780250725061E-3</v>
      </c>
      <c r="BS29">
        <f t="shared" si="33"/>
        <v>1.5067576625565587E-3</v>
      </c>
      <c r="BT29">
        <f t="shared" si="33"/>
        <v>-6.2401970454458561E-5</v>
      </c>
      <c r="BU29">
        <f t="shared" si="33"/>
        <v>-1.8075742122693563E-3</v>
      </c>
      <c r="BV29">
        <f t="shared" si="33"/>
        <v>-2.2307117405095698E-4</v>
      </c>
      <c r="BW29">
        <f t="shared" si="33"/>
        <v>5.6742260164670761E-3</v>
      </c>
      <c r="BX29">
        <f t="shared" si="33"/>
        <v>1.0169195883333187E-2</v>
      </c>
      <c r="BY29">
        <f t="shared" si="33"/>
        <v>3.1321748916417259E-3</v>
      </c>
      <c r="BZ29">
        <f t="shared" si="33"/>
        <v>-1.9735737778315974E-2</v>
      </c>
      <c r="CA29">
        <f t="shared" si="33"/>
        <v>-4.6290243343644281E-2</v>
      </c>
      <c r="CB29">
        <f t="shared" si="33"/>
        <v>-4.8892794462466659E-2</v>
      </c>
      <c r="CC29">
        <f t="shared" si="30"/>
        <v>-1.5926161840956674E-3</v>
      </c>
      <c r="CD29">
        <f t="shared" si="30"/>
        <v>9.662293704583666E-2</v>
      </c>
      <c r="CE29">
        <f t="shared" si="30"/>
        <v>0.21177024089123875</v>
      </c>
      <c r="CF29">
        <f t="shared" si="30"/>
        <v>0.29008719191986371</v>
      </c>
      <c r="CG29">
        <f t="shared" si="30"/>
        <v>0.29087533123093429</v>
      </c>
      <c r="CH29">
        <f t="shared" si="30"/>
        <v>0.21350733475959638</v>
      </c>
      <c r="CI29">
        <f t="shared" si="30"/>
        <v>9.7957293222034197E-2</v>
      </c>
      <c r="CJ29">
        <f t="shared" si="30"/>
        <v>-1.6238410537549191E-3</v>
      </c>
      <c r="CK29">
        <f t="shared" si="30"/>
        <v>-5.014774734192369E-2</v>
      </c>
      <c r="CL29">
        <f t="shared" si="30"/>
        <v>-4.7775415067919672E-2</v>
      </c>
      <c r="CM29">
        <f t="shared" si="31"/>
        <v>-2.0504726338633886E-2</v>
      </c>
      <c r="CN29">
        <f t="shared" si="31"/>
        <v>3.2776478980968064E-3</v>
      </c>
      <c r="CO29">
        <f t="shared" si="31"/>
        <v>1.0725459090363886E-2</v>
      </c>
      <c r="CP29">
        <f t="shared" si="31"/>
        <v>6.0371806675977623E-3</v>
      </c>
      <c r="CQ29">
        <f t="shared" si="31"/>
        <v>-2.3970285534165165E-4</v>
      </c>
      <c r="CR29">
        <f t="shared" si="31"/>
        <v>-1.9647050782135474E-3</v>
      </c>
      <c r="CS29">
        <f t="shared" si="31"/>
        <v>-6.8751003485044345E-5</v>
      </c>
      <c r="CT29">
        <f t="shared" si="31"/>
        <v>1.6876070287140657E-3</v>
      </c>
      <c r="CU29">
        <f t="shared" si="31"/>
        <v>1.4447089676690287E-3</v>
      </c>
      <c r="CV29">
        <f t="shared" si="31"/>
        <v>1.3612656933272493E-4</v>
      </c>
      <c r="CW29">
        <f t="shared" si="31"/>
        <v>-6.3933021341104179E-4</v>
      </c>
      <c r="CX29">
        <f t="shared" si="31"/>
        <v>-4.7503590527650969E-4</v>
      </c>
      <c r="CY29">
        <f t="shared" si="31"/>
        <v>-3.2815608261219797E-5</v>
      </c>
      <c r="CZ29">
        <f t="shared" si="31"/>
        <v>1.1222828192286346E-4</v>
      </c>
      <c r="DA29">
        <f t="shared" si="31"/>
        <v>1.97285048179368E-5</v>
      </c>
    </row>
    <row r="30" spans="1:105">
      <c r="A30">
        <v>13</v>
      </c>
      <c r="B30">
        <f t="shared" ca="1" si="11"/>
        <v>-7</v>
      </c>
      <c r="C30">
        <f t="shared" ca="1" si="12"/>
        <v>-2.2682488050036975E-2</v>
      </c>
      <c r="D30">
        <f t="shared" si="13"/>
        <v>9750</v>
      </c>
      <c r="E30" s="2">
        <v>13</v>
      </c>
      <c r="F30">
        <f t="shared" si="14"/>
        <v>5.078125E-2</v>
      </c>
      <c r="G30">
        <f t="shared" si="15"/>
        <v>9.9753176511880692E-4</v>
      </c>
      <c r="H30">
        <f t="shared" si="16"/>
        <v>0</v>
      </c>
      <c r="I30">
        <f t="shared" si="17"/>
        <v>-3.6875545890499906E-2</v>
      </c>
      <c r="J30">
        <f t="shared" si="18"/>
        <v>0</v>
      </c>
      <c r="K30">
        <f t="shared" si="19"/>
        <v>3.6875545890499996E-2</v>
      </c>
      <c r="L30">
        <f t="shared" si="20"/>
        <v>1.0001148516835572</v>
      </c>
      <c r="M30">
        <f t="shared" si="27"/>
        <v>1</v>
      </c>
      <c r="N30">
        <f t="shared" si="24"/>
        <v>0.99576354508740406</v>
      </c>
      <c r="O30" s="13">
        <v>1</v>
      </c>
      <c r="P30" s="13">
        <f t="shared" si="21"/>
        <v>3.9883500485026674E-2</v>
      </c>
      <c r="Q30">
        <f t="shared" si="22"/>
        <v>1.0042544788202947</v>
      </c>
      <c r="R30">
        <f t="shared" si="25"/>
        <v>7.9767000970053348E-2</v>
      </c>
      <c r="T30">
        <f t="shared" si="26"/>
        <v>6.1617866452990444E-2</v>
      </c>
      <c r="U30">
        <f t="shared" si="32"/>
        <v>0.38147006203687978</v>
      </c>
      <c r="V30">
        <f t="shared" si="32"/>
        <v>0.69889633636745463</v>
      </c>
      <c r="W30">
        <f t="shared" si="32"/>
        <v>1.0118780483457299</v>
      </c>
      <c r="X30">
        <f t="shared" si="32"/>
        <v>1.3184248216288477</v>
      </c>
      <c r="Y30">
        <f t="shared" si="32"/>
        <v>1.6165872022322096</v>
      </c>
      <c r="Z30">
        <f t="shared" si="32"/>
        <v>1.9044690558899111</v>
      </c>
      <c r="AA30">
        <f t="shared" si="32"/>
        <v>2.1802396263336812</v>
      </c>
      <c r="AB30">
        <f t="shared" si="32"/>
        <v>2.442145177806887</v>
      </c>
      <c r="AC30">
        <f t="shared" si="32"/>
        <v>2.6885201477741951</v>
      </c>
      <c r="AD30">
        <f t="shared" si="32"/>
        <v>2.9177977389023178</v>
      </c>
      <c r="AE30">
        <f t="shared" si="32"/>
        <v>3.1285198829531953</v>
      </c>
      <c r="AF30">
        <f t="shared" si="32"/>
        <v>3.3193465132252151</v>
      </c>
      <c r="AG30">
        <f t="shared" si="32"/>
        <v>3.4890640865752975</v>
      </c>
      <c r="AH30">
        <f t="shared" si="32"/>
        <v>3.6365933008268763</v>
      </c>
      <c r="AI30">
        <f t="shared" si="32"/>
        <v>3.7609959584856933</v>
      </c>
      <c r="AJ30">
        <f t="shared" si="28"/>
        <v>3.8614809331142701</v>
      </c>
      <c r="AK30">
        <f t="shared" si="28"/>
        <v>3.9374092004225001</v>
      </c>
      <c r="AL30">
        <f t="shared" si="28"/>
        <v>3.9882979020796219</v>
      </c>
      <c r="AM30">
        <f t="shared" si="28"/>
        <v>4.0138234164041737</v>
      </c>
      <c r="AN30">
        <f t="shared" si="28"/>
        <v>4.0138234164041737</v>
      </c>
      <c r="AO30">
        <f t="shared" si="28"/>
        <v>3.9882979020796219</v>
      </c>
      <c r="AP30">
        <f t="shared" si="28"/>
        <v>3.9374092004225001</v>
      </c>
      <c r="AQ30">
        <f t="shared" si="28"/>
        <v>3.8614809331142701</v>
      </c>
      <c r="AR30">
        <f t="shared" si="28"/>
        <v>3.7609959584856933</v>
      </c>
      <c r="AS30">
        <f t="shared" si="28"/>
        <v>3.6365933008268763</v>
      </c>
      <c r="AT30">
        <f t="shared" si="28"/>
        <v>3.4890640865752975</v>
      </c>
      <c r="AU30">
        <f t="shared" si="28"/>
        <v>3.3193465132252151</v>
      </c>
      <c r="AV30">
        <f t="shared" si="28"/>
        <v>3.1285198829531953</v>
      </c>
      <c r="AW30">
        <f t="shared" si="28"/>
        <v>2.9177977389023182</v>
      </c>
      <c r="AX30">
        <f t="shared" si="28"/>
        <v>2.6885201477741951</v>
      </c>
      <c r="AY30">
        <f t="shared" si="28"/>
        <v>2.442145177806887</v>
      </c>
      <c r="AZ30">
        <f t="shared" si="29"/>
        <v>2.1802396263336812</v>
      </c>
      <c r="BA30">
        <f t="shared" si="29"/>
        <v>1.9044690558899118</v>
      </c>
      <c r="BB30">
        <f t="shared" si="29"/>
        <v>1.6165872022322096</v>
      </c>
      <c r="BC30">
        <f t="shared" si="29"/>
        <v>1.3184248216288477</v>
      </c>
      <c r="BD30">
        <f t="shared" si="29"/>
        <v>1.0118780483457299</v>
      </c>
      <c r="BE30">
        <f t="shared" si="29"/>
        <v>0.69889633636745463</v>
      </c>
      <c r="BF30">
        <f t="shared" si="29"/>
        <v>0.38147006203688066</v>
      </c>
      <c r="BG30">
        <f t="shared" si="29"/>
        <v>6.1617866452990444E-2</v>
      </c>
      <c r="BH30">
        <f t="shared" si="29"/>
        <v>-0.25862618187817377</v>
      </c>
      <c r="BJ30">
        <f t="shared" si="23"/>
        <v>1.0035790914425611</v>
      </c>
      <c r="BK30">
        <f t="shared" si="8"/>
        <v>3.9846465519991443E-2</v>
      </c>
      <c r="BM30">
        <f t="shared" si="9"/>
        <v>-1.6110139712274268E-5</v>
      </c>
      <c r="BN30">
        <f t="shared" si="33"/>
        <v>-7.4543755675168952E-6</v>
      </c>
      <c r="BO30">
        <f t="shared" si="33"/>
        <v>-2.0380742792723466E-4</v>
      </c>
      <c r="BP30">
        <f t="shared" si="33"/>
        <v>-3.5603283233350599E-4</v>
      </c>
      <c r="BQ30">
        <f t="shared" si="33"/>
        <v>8.7888037151691645E-5</v>
      </c>
      <c r="BR30">
        <f t="shared" si="33"/>
        <v>1.0274295996101376E-3</v>
      </c>
      <c r="BS30">
        <f t="shared" si="33"/>
        <v>1.2855180910905073E-3</v>
      </c>
      <c r="BT30">
        <f t="shared" si="33"/>
        <v>-5.5143368910970393E-5</v>
      </c>
      <c r="BU30">
        <f t="shared" si="33"/>
        <v>-1.640647945055909E-3</v>
      </c>
      <c r="BV30">
        <f t="shared" si="33"/>
        <v>-2.067612142151741E-4</v>
      </c>
      <c r="BW30">
        <f t="shared" si="33"/>
        <v>5.3481863352062599E-3</v>
      </c>
      <c r="BX30">
        <f t="shared" si="33"/>
        <v>9.7156577715133245E-3</v>
      </c>
      <c r="BY30">
        <f t="shared" si="33"/>
        <v>3.0257106521480344E-3</v>
      </c>
      <c r="BZ30">
        <f t="shared" si="33"/>
        <v>-1.9237479585994029E-2</v>
      </c>
      <c r="CA30">
        <f t="shared" si="33"/>
        <v>-4.5453031736623982E-2</v>
      </c>
      <c r="CB30">
        <f t="shared" si="33"/>
        <v>-4.8291258599315871E-2</v>
      </c>
      <c r="CC30">
        <f t="shared" si="30"/>
        <v>-1.5802802862419721E-3</v>
      </c>
      <c r="CD30">
        <f t="shared" si="30"/>
        <v>9.6207189067880006E-2</v>
      </c>
      <c r="CE30">
        <f t="shared" si="30"/>
        <v>0.21136880733550326</v>
      </c>
      <c r="CF30">
        <f t="shared" si="30"/>
        <v>0.28995043473403687</v>
      </c>
      <c r="CG30">
        <f t="shared" si="30"/>
        <v>0.29087533123093429</v>
      </c>
      <c r="CH30">
        <f t="shared" si="30"/>
        <v>0.21340667998038371</v>
      </c>
      <c r="CI30">
        <f t="shared" si="30"/>
        <v>9.7771604504096998E-2</v>
      </c>
      <c r="CJ30">
        <f t="shared" si="30"/>
        <v>-1.6168540105614242E-3</v>
      </c>
      <c r="CK30">
        <f t="shared" si="30"/>
        <v>-4.9759318858664137E-2</v>
      </c>
      <c r="CL30">
        <f t="shared" si="30"/>
        <v>-4.7187626502012893E-2</v>
      </c>
      <c r="CM30">
        <f t="shared" si="31"/>
        <v>-2.0133875082527102E-2</v>
      </c>
      <c r="CN30">
        <f t="shared" si="31"/>
        <v>3.1948987789547855E-3</v>
      </c>
      <c r="CO30">
        <f t="shared" si="31"/>
        <v>1.0360895205913047E-2</v>
      </c>
      <c r="CP30">
        <f t="shared" si="31"/>
        <v>5.767927173800356E-3</v>
      </c>
      <c r="CQ30">
        <f t="shared" si="31"/>
        <v>-2.2592958611936581E-4</v>
      </c>
      <c r="CR30">
        <f t="shared" si="31"/>
        <v>-1.8210546892686199E-3</v>
      </c>
      <c r="CS30">
        <f t="shared" si="31"/>
        <v>-6.2401970454456379E-5</v>
      </c>
      <c r="CT30">
        <f t="shared" si="31"/>
        <v>1.4913044617564195E-3</v>
      </c>
      <c r="CU30">
        <f t="shared" si="31"/>
        <v>1.2325801025946427E-3</v>
      </c>
      <c r="CV30">
        <f t="shared" si="31"/>
        <v>1.1069481530380962E-4</v>
      </c>
      <c r="CW30">
        <f t="shared" si="31"/>
        <v>-4.8496420007541717E-4</v>
      </c>
      <c r="CX30">
        <f t="shared" si="31"/>
        <v>-3.2273173955351075E-4</v>
      </c>
      <c r="CY30">
        <f t="shared" si="31"/>
        <v>-1.8175753313070697E-5</v>
      </c>
      <c r="CZ30">
        <f t="shared" si="31"/>
        <v>3.6233031166164359E-5</v>
      </c>
      <c r="DA30">
        <f t="shared" si="31"/>
        <v>-4.9395620350122309E-6</v>
      </c>
    </row>
    <row r="31" spans="1:105">
      <c r="A31">
        <v>14</v>
      </c>
      <c r="B31">
        <f t="shared" ca="1" si="11"/>
        <v>-6</v>
      </c>
      <c r="C31">
        <f t="shared" ca="1" si="12"/>
        <v>-5.120662788350433E-2</v>
      </c>
      <c r="D31">
        <f t="shared" si="13"/>
        <v>10500.000000000002</v>
      </c>
      <c r="E31" s="2">
        <v>14</v>
      </c>
      <c r="F31">
        <f t="shared" si="14"/>
        <v>5.4687500000000007E-2</v>
      </c>
      <c r="G31">
        <f t="shared" si="15"/>
        <v>-1.5142274983979211E-4</v>
      </c>
      <c r="H31">
        <f t="shared" si="16"/>
        <v>0</v>
      </c>
      <c r="I31">
        <f t="shared" si="17"/>
        <v>-4.2772717205150503E-2</v>
      </c>
      <c r="J31">
        <f t="shared" si="18"/>
        <v>0</v>
      </c>
      <c r="K31">
        <f t="shared" si="19"/>
        <v>4.2772717205149594E-2</v>
      </c>
      <c r="L31">
        <f t="shared" si="20"/>
        <v>0.99998256696363108</v>
      </c>
      <c r="M31">
        <f t="shared" si="27"/>
        <v>1</v>
      </c>
      <c r="N31">
        <f t="shared" si="24"/>
        <v>0.99508771388447748</v>
      </c>
      <c r="O31" s="13">
        <v>1</v>
      </c>
      <c r="P31" s="13">
        <f t="shared" si="21"/>
        <v>4.295146206079796E-2</v>
      </c>
      <c r="Q31">
        <f t="shared" si="22"/>
        <v>1.004936535791751</v>
      </c>
      <c r="R31">
        <f t="shared" si="25"/>
        <v>8.5902924121595919E-2</v>
      </c>
      <c r="T31">
        <f t="shared" si="26"/>
        <v>-0.20927126808871963</v>
      </c>
      <c r="U31">
        <f t="shared" si="32"/>
        <v>-3.6995190773588031E-2</v>
      </c>
      <c r="V31">
        <f t="shared" si="32"/>
        <v>0.13555371777305178</v>
      </c>
      <c r="W31">
        <f t="shared" si="32"/>
        <v>0.30710294806470106</v>
      </c>
      <c r="X31">
        <f t="shared" si="32"/>
        <v>0.47638736301769641</v>
      </c>
      <c r="Y31">
        <f t="shared" si="32"/>
        <v>0.64215852805335183</v>
      </c>
      <c r="Z31">
        <f t="shared" si="32"/>
        <v>0.80319391802286932</v>
      </c>
      <c r="AA31">
        <f t="shared" si="32"/>
        <v>0.95830593305601786</v>
      </c>
      <c r="AB31">
        <f t="shared" si="32"/>
        <v>1.1063506568437222</v>
      </c>
      <c r="AC31">
        <f t="shared" si="32"/>
        <v>1.2462362927641839</v>
      </c>
      <c r="AD31">
        <f t="shared" si="32"/>
        <v>1.3769312156380085</v>
      </c>
      <c r="AE31">
        <f t="shared" si="32"/>
        <v>1.4974715797324407</v>
      </c>
      <c r="AF31">
        <f t="shared" si="32"/>
        <v>1.6069684269073901</v>
      </c>
      <c r="AG31">
        <f t="shared" si="32"/>
        <v>1.7046142424822619</v>
      </c>
      <c r="AH31">
        <f t="shared" si="32"/>
        <v>1.7896889104755493</v>
      </c>
      <c r="AI31">
        <f t="shared" si="32"/>
        <v>1.8615650242986268</v>
      </c>
      <c r="AJ31">
        <f t="shared" si="28"/>
        <v>1.919712513738574</v>
      </c>
      <c r="AK31">
        <f t="shared" si="28"/>
        <v>1.9637025541070647</v>
      </c>
      <c r="AL31">
        <f t="shared" si="28"/>
        <v>1.9932107287262313</v>
      </c>
      <c r="AM31">
        <f t="shared" si="28"/>
        <v>2.0080194214288754</v>
      </c>
      <c r="AN31">
        <f t="shared" si="28"/>
        <v>2.0080194214288754</v>
      </c>
      <c r="AO31">
        <f t="shared" si="28"/>
        <v>1.9932107287262313</v>
      </c>
      <c r="AP31">
        <f t="shared" si="28"/>
        <v>1.9637025541070647</v>
      </c>
      <c r="AQ31">
        <f t="shared" si="28"/>
        <v>1.919712513738574</v>
      </c>
      <c r="AR31">
        <f t="shared" si="28"/>
        <v>1.8615650242986268</v>
      </c>
      <c r="AS31">
        <f t="shared" si="28"/>
        <v>1.7896889104755493</v>
      </c>
      <c r="AT31">
        <f t="shared" si="28"/>
        <v>1.7046142424822619</v>
      </c>
      <c r="AU31">
        <f t="shared" si="28"/>
        <v>1.6069684269073901</v>
      </c>
      <c r="AV31">
        <f t="shared" si="28"/>
        <v>1.4974715797324409</v>
      </c>
      <c r="AW31">
        <f t="shared" si="28"/>
        <v>1.3769312156380087</v>
      </c>
      <c r="AX31">
        <f t="shared" si="28"/>
        <v>1.2462362927641839</v>
      </c>
      <c r="AY31">
        <f t="shared" si="28"/>
        <v>1.1063506568437222</v>
      </c>
      <c r="AZ31">
        <f t="shared" si="29"/>
        <v>0.95830593305601786</v>
      </c>
      <c r="BA31">
        <f t="shared" si="29"/>
        <v>0.80319391802286899</v>
      </c>
      <c r="BB31">
        <f t="shared" si="29"/>
        <v>0.64215852805335183</v>
      </c>
      <c r="BC31">
        <f t="shared" si="29"/>
        <v>0.47638736301769596</v>
      </c>
      <c r="BD31">
        <f t="shared" si="29"/>
        <v>0.30710294806470062</v>
      </c>
      <c r="BE31">
        <f t="shared" si="29"/>
        <v>0.13555371777305178</v>
      </c>
      <c r="BF31">
        <f t="shared" si="29"/>
        <v>-3.6995190773588482E-2</v>
      </c>
      <c r="BG31">
        <f t="shared" si="29"/>
        <v>-0.20927126808871963</v>
      </c>
      <c r="BH31">
        <f t="shared" si="29"/>
        <v>-0.38000401675496137</v>
      </c>
      <c r="BJ31">
        <f t="shared" si="23"/>
        <v>1.0040006749256052</v>
      </c>
      <c r="BK31">
        <f t="shared" si="8"/>
        <v>4.295200655777167E-2</v>
      </c>
      <c r="BM31">
        <f t="shared" si="9"/>
        <v>-9.6321520388322035E-5</v>
      </c>
      <c r="BN31">
        <f t="shared" si="33"/>
        <v>8.2816518680001128E-6</v>
      </c>
      <c r="BO31">
        <f t="shared" si="33"/>
        <v>-3.7164945250413402E-5</v>
      </c>
      <c r="BP31">
        <f t="shared" si="33"/>
        <v>-1.8414277011241474E-4</v>
      </c>
      <c r="BQ31">
        <f t="shared" si="33"/>
        <v>5.9066519223330374E-5</v>
      </c>
      <c r="BR31">
        <f t="shared" si="33"/>
        <v>7.826838068301532E-4</v>
      </c>
      <c r="BS31">
        <f t="shared" si="33"/>
        <v>1.0547981121286449E-3</v>
      </c>
      <c r="BT31">
        <f t="shared" si="33"/>
        <v>-4.7534088549054776E-5</v>
      </c>
      <c r="BU31">
        <f t="shared" si="33"/>
        <v>-1.4648308644781682E-3</v>
      </c>
      <c r="BV31">
        <f t="shared" si="33"/>
        <v>-1.8950969136872334E-4</v>
      </c>
      <c r="BW31">
        <f t="shared" si="33"/>
        <v>5.0020172882017985E-3</v>
      </c>
      <c r="BX31">
        <f t="shared" si="33"/>
        <v>9.2324981847932315E-3</v>
      </c>
      <c r="BY31">
        <f t="shared" si="33"/>
        <v>2.9119572106723643E-3</v>
      </c>
      <c r="BZ31">
        <f t="shared" si="33"/>
        <v>-1.8703737006609659E-2</v>
      </c>
      <c r="CA31">
        <f t="shared" si="33"/>
        <v>-4.4554220779981731E-2</v>
      </c>
      <c r="CB31">
        <f t="shared" si="33"/>
        <v>-4.7644272693871045E-2</v>
      </c>
      <c r="CC31">
        <f t="shared" si="30"/>
        <v>-1.5669924866343304E-3</v>
      </c>
      <c r="CD31">
        <f t="shared" si="30"/>
        <v>9.5758842591521842E-2</v>
      </c>
      <c r="CE31">
        <f t="shared" si="30"/>
        <v>0.2109355424148586</v>
      </c>
      <c r="CF31">
        <f t="shared" si="30"/>
        <v>0.28980276107822295</v>
      </c>
      <c r="CG31">
        <f t="shared" si="30"/>
        <v>0.29087533123093429</v>
      </c>
      <c r="CH31">
        <f t="shared" si="30"/>
        <v>0.21329799056028773</v>
      </c>
      <c r="CI31">
        <f t="shared" si="30"/>
        <v>9.7571191742153701E-2</v>
      </c>
      <c r="CJ31">
        <f t="shared" si="30"/>
        <v>-1.6093191183621592E-3</v>
      </c>
      <c r="CK31">
        <f t="shared" si="30"/>
        <v>-4.9340917222344904E-2</v>
      </c>
      <c r="CL31">
        <f t="shared" si="30"/>
        <v>-4.6555426593712521E-2</v>
      </c>
      <c r="CM31">
        <f t="shared" si="31"/>
        <v>-1.9735737778315984E-2</v>
      </c>
      <c r="CN31">
        <f t="shared" si="31"/>
        <v>3.1062565268588911E-3</v>
      </c>
      <c r="CO31">
        <f t="shared" si="31"/>
        <v>9.9713710174039235E-3</v>
      </c>
      <c r="CP31">
        <f t="shared" si="31"/>
        <v>5.4810881995318245E-3</v>
      </c>
      <c r="CQ31">
        <f t="shared" si="31"/>
        <v>-2.1130596894989464E-4</v>
      </c>
      <c r="CR31">
        <f t="shared" si="31"/>
        <v>-1.669111459994199E-3</v>
      </c>
      <c r="CS31">
        <f t="shared" si="31"/>
        <v>-5.5714775739305544E-5</v>
      </c>
      <c r="CT31">
        <f t="shared" si="31"/>
        <v>1.2855180910905043E-3</v>
      </c>
      <c r="CU31">
        <f t="shared" si="31"/>
        <v>1.0113612358121416E-3</v>
      </c>
      <c r="CV31">
        <f t="shared" si="31"/>
        <v>8.4326010727374384E-5</v>
      </c>
      <c r="CW31">
        <f t="shared" si="31"/>
        <v>-3.2592771638466741E-4</v>
      </c>
      <c r="CX31">
        <f t="shared" si="31"/>
        <v>-1.6691920274620428E-4</v>
      </c>
      <c r="CY31">
        <f t="shared" si="31"/>
        <v>-3.3144075445889367E-6</v>
      </c>
      <c r="CZ31">
        <f t="shared" si="31"/>
        <v>-4.0254122900400975E-5</v>
      </c>
      <c r="DA31">
        <f t="shared" si="31"/>
        <v>-2.9533333277197594E-5</v>
      </c>
    </row>
    <row r="32" spans="1:105">
      <c r="A32">
        <v>15</v>
      </c>
      <c r="B32">
        <f t="shared" ca="1" si="11"/>
        <v>-5</v>
      </c>
      <c r="C32">
        <f t="shared" ca="1" si="12"/>
        <v>-5.2404257057001191E-2</v>
      </c>
      <c r="D32">
        <f t="shared" si="13"/>
        <v>11250</v>
      </c>
      <c r="E32" s="2">
        <v>15</v>
      </c>
      <c r="F32">
        <f t="shared" si="14"/>
        <v>5.859375E-2</v>
      </c>
      <c r="G32">
        <f t="shared" si="15"/>
        <v>-1.3160507806441969E-3</v>
      </c>
      <c r="H32">
        <f t="shared" si="16"/>
        <v>0</v>
      </c>
      <c r="I32">
        <f t="shared" si="17"/>
        <v>-4.910850342366304E-2</v>
      </c>
      <c r="J32">
        <f t="shared" si="18"/>
        <v>0</v>
      </c>
      <c r="K32">
        <f t="shared" si="19"/>
        <v>4.9108503423662721E-2</v>
      </c>
      <c r="L32">
        <f t="shared" si="20"/>
        <v>0.99984849553250443</v>
      </c>
      <c r="M32">
        <f t="shared" si="27"/>
        <v>1</v>
      </c>
      <c r="N32">
        <f t="shared" si="24"/>
        <v>0.99436212739574992</v>
      </c>
      <c r="O32" s="13">
        <v>1</v>
      </c>
      <c r="P32" s="13">
        <f t="shared" si="21"/>
        <v>4.6019423636569232E-2</v>
      </c>
      <c r="Q32">
        <f t="shared" si="22"/>
        <v>1.0056698384310108</v>
      </c>
      <c r="R32">
        <f t="shared" si="25"/>
        <v>9.2038847273138463E-2</v>
      </c>
      <c r="T32">
        <f t="shared" si="26"/>
        <v>-0.89341142368271875</v>
      </c>
      <c r="U32">
        <f t="shared" si="32"/>
        <v>-0.52914335765135512</v>
      </c>
      <c r="V32">
        <f t="shared" si="32"/>
        <v>-0.16039600257973441</v>
      </c>
      <c r="W32">
        <f t="shared" si="32"/>
        <v>0.20970913209181566</v>
      </c>
      <c r="X32">
        <f t="shared" si="32"/>
        <v>0.57803904308638199</v>
      </c>
      <c r="Y32">
        <f t="shared" si="32"/>
        <v>0.9414757546991579</v>
      </c>
      <c r="Z32">
        <f t="shared" si="32"/>
        <v>1.2969427129951572</v>
      </c>
      <c r="AA32">
        <f t="shared" si="32"/>
        <v>1.641430829364561</v>
      </c>
      <c r="AB32">
        <f t="shared" si="32"/>
        <v>1.9720239529725541</v>
      </c>
      <c r="AC32">
        <f t="shared" si="32"/>
        <v>2.2859235564749865</v>
      </c>
      <c r="AD32">
        <f t="shared" si="32"/>
        <v>2.5804724260310761</v>
      </c>
      <c r="AE32">
        <f t="shared" si="32"/>
        <v>2.8531771550731215</v>
      </c>
      <c r="AF32">
        <f t="shared" si="32"/>
        <v>3.1017292514196351</v>
      </c>
      <c r="AG32">
        <f t="shared" si="32"/>
        <v>3.3240246790565582</v>
      </c>
      <c r="AH32">
        <f t="shared" si="32"/>
        <v>3.5181816691620478</v>
      </c>
      <c r="AI32">
        <f t="shared" si="32"/>
        <v>3.6825566496014583</v>
      </c>
      <c r="AJ32">
        <f t="shared" si="28"/>
        <v>3.8157581580466156</v>
      </c>
      <c r="AK32">
        <f t="shared" si="28"/>
        <v>3.9166586209424592</v>
      </c>
      <c r="AL32">
        <f t="shared" si="28"/>
        <v>3.9844038986100689</v>
      </c>
      <c r="AM32">
        <f t="shared" si="28"/>
        <v>4.0184205156851656</v>
      </c>
      <c r="AN32">
        <f t="shared" si="28"/>
        <v>4.0184205156851656</v>
      </c>
      <c r="AO32">
        <f t="shared" si="28"/>
        <v>3.9844038986100689</v>
      </c>
      <c r="AP32">
        <f t="shared" si="28"/>
        <v>3.9166586209424592</v>
      </c>
      <c r="AQ32">
        <f t="shared" si="28"/>
        <v>3.8157581580466156</v>
      </c>
      <c r="AR32">
        <f t="shared" si="28"/>
        <v>3.6825566496014583</v>
      </c>
      <c r="AS32">
        <f t="shared" si="28"/>
        <v>3.5181816691620478</v>
      </c>
      <c r="AT32">
        <f t="shared" si="28"/>
        <v>3.3240246790565582</v>
      </c>
      <c r="AU32">
        <f t="shared" si="28"/>
        <v>3.1017292514196351</v>
      </c>
      <c r="AV32">
        <f t="shared" si="28"/>
        <v>2.8531771550731215</v>
      </c>
      <c r="AW32">
        <f t="shared" si="28"/>
        <v>2.5804724260310765</v>
      </c>
      <c r="AX32">
        <f t="shared" si="28"/>
        <v>2.2859235564749865</v>
      </c>
      <c r="AY32">
        <f t="shared" si="28"/>
        <v>1.9720239529725541</v>
      </c>
      <c r="AZ32">
        <f t="shared" si="29"/>
        <v>1.6414308293645619</v>
      </c>
      <c r="BA32">
        <f t="shared" si="29"/>
        <v>1.2969427129951572</v>
      </c>
      <c r="BB32">
        <f t="shared" si="29"/>
        <v>0.94147575469915867</v>
      </c>
      <c r="BC32">
        <f t="shared" si="29"/>
        <v>0.57803904308638199</v>
      </c>
      <c r="BD32">
        <f t="shared" si="29"/>
        <v>0.20970913209181566</v>
      </c>
      <c r="BE32">
        <f t="shared" si="29"/>
        <v>-0.16039600257973352</v>
      </c>
      <c r="BF32">
        <f t="shared" si="29"/>
        <v>-0.52914335765135512</v>
      </c>
      <c r="BG32">
        <f t="shared" si="29"/>
        <v>-0.89341142368271786</v>
      </c>
      <c r="BH32">
        <f t="shared" si="29"/>
        <v>-1.2501166091814677</v>
      </c>
      <c r="BJ32">
        <f t="shared" si="23"/>
        <v>1.0044617094495496</v>
      </c>
      <c r="BK32">
        <f t="shared" si="8"/>
        <v>4.6065895138628306E-2</v>
      </c>
      <c r="BM32">
        <f t="shared" si="9"/>
        <v>-1.7508413574140932E-4</v>
      </c>
      <c r="BN32">
        <f t="shared" si="33"/>
        <v>2.3905246756917575E-5</v>
      </c>
      <c r="BO32">
        <f t="shared" si="33"/>
        <v>1.2993043167894999E-4</v>
      </c>
      <c r="BP32">
        <f t="shared" si="33"/>
        <v>-1.0250917887835663E-5</v>
      </c>
      <c r="BQ32">
        <f t="shared" si="33"/>
        <v>2.96761584258047E-5</v>
      </c>
      <c r="BR32">
        <f t="shared" si="33"/>
        <v>5.3131246173579742E-4</v>
      </c>
      <c r="BS32">
        <f t="shared" si="33"/>
        <v>8.1629923375019947E-4</v>
      </c>
      <c r="BT32">
        <f t="shared" si="33"/>
        <v>-3.9622519837032755E-5</v>
      </c>
      <c r="BU32">
        <f t="shared" si="33"/>
        <v>-1.2810757385290376E-3</v>
      </c>
      <c r="BV32">
        <f t="shared" si="33"/>
        <v>-1.7139516664721986E-4</v>
      </c>
      <c r="BW32">
        <f t="shared" si="33"/>
        <v>4.6370217775815424E-3</v>
      </c>
      <c r="BX32">
        <f t="shared" si="33"/>
        <v>8.7211901988933031E-3</v>
      </c>
      <c r="BY32">
        <f t="shared" si="33"/>
        <v>2.7911886092188577E-3</v>
      </c>
      <c r="BZ32">
        <f t="shared" si="33"/>
        <v>-1.8135494552099254E-2</v>
      </c>
      <c r="CA32">
        <f t="shared" si="33"/>
        <v>-4.3595028570030288E-2</v>
      </c>
      <c r="CB32">
        <f t="shared" si="33"/>
        <v>-4.6952445666620463E-2</v>
      </c>
      <c r="CC32">
        <f t="shared" si="30"/>
        <v>-1.5527607893463635E-3</v>
      </c>
      <c r="CD32">
        <f t="shared" si="30"/>
        <v>9.5278049532871917E-2</v>
      </c>
      <c r="CE32">
        <f t="shared" si="30"/>
        <v>0.21047051137740819</v>
      </c>
      <c r="CF32">
        <f t="shared" si="30"/>
        <v>0.28964417651225155</v>
      </c>
      <c r="CG32">
        <f t="shared" si="30"/>
        <v>0.29087533123093429</v>
      </c>
      <c r="CH32">
        <f t="shared" si="30"/>
        <v>0.21318127059140365</v>
      </c>
      <c r="CI32">
        <f t="shared" si="30"/>
        <v>9.7356085117629096E-2</v>
      </c>
      <c r="CJ32">
        <f t="shared" si="30"/>
        <v>-1.6012389302529344E-3</v>
      </c>
      <c r="CK32">
        <f t="shared" si="30"/>
        <v>-4.8892794462466659E-2</v>
      </c>
      <c r="CL32">
        <f t="shared" si="30"/>
        <v>-4.5879410347443861E-2</v>
      </c>
      <c r="CM32">
        <f t="shared" si="31"/>
        <v>-1.9310853993947108E-2</v>
      </c>
      <c r="CN32">
        <f t="shared" si="31"/>
        <v>3.0118846463872248E-3</v>
      </c>
      <c r="CO32">
        <f t="shared" si="31"/>
        <v>9.5578249227249255E-3</v>
      </c>
      <c r="CP32">
        <f t="shared" si="31"/>
        <v>5.1775382706015921E-3</v>
      </c>
      <c r="CQ32">
        <f t="shared" si="31"/>
        <v>-1.9588704382624697E-4</v>
      </c>
      <c r="CR32">
        <f t="shared" si="31"/>
        <v>-1.5095673196041329E-3</v>
      </c>
      <c r="CS32">
        <f t="shared" si="31"/>
        <v>-4.8725657827149319E-5</v>
      </c>
      <c r="CT32">
        <f t="shared" si="31"/>
        <v>1.0715565948536704E-3</v>
      </c>
      <c r="CU32">
        <f t="shared" si="31"/>
        <v>7.8268380683015266E-4</v>
      </c>
      <c r="CV32">
        <f t="shared" si="31"/>
        <v>5.7243372044929946E-5</v>
      </c>
      <c r="CW32">
        <f t="shared" si="31"/>
        <v>-1.6375237061492067E-4</v>
      </c>
      <c r="CX32">
        <f t="shared" si="31"/>
        <v>-9.2921108996555393E-6</v>
      </c>
      <c r="CY32">
        <f t="shared" si="31"/>
        <v>1.1587327793079931E-5</v>
      </c>
      <c r="CZ32">
        <f t="shared" si="31"/>
        <v>-1.1619478290745254E-4</v>
      </c>
      <c r="DA32">
        <f t="shared" si="31"/>
        <v>-5.3682895697190962E-5</v>
      </c>
    </row>
    <row r="33" spans="1:105">
      <c r="A33">
        <v>16</v>
      </c>
      <c r="B33">
        <f t="shared" ca="1" si="11"/>
        <v>-4</v>
      </c>
      <c r="C33">
        <f t="shared" ca="1" si="12"/>
        <v>-1.6642795006410376E-3</v>
      </c>
      <c r="D33" s="3">
        <f t="shared" si="13"/>
        <v>12000</v>
      </c>
      <c r="E33" s="2">
        <v>16</v>
      </c>
      <c r="F33">
        <f t="shared" si="14"/>
        <v>6.25E-2</v>
      </c>
      <c r="G33">
        <f t="shared" si="15"/>
        <v>-2.4833136877854206E-3</v>
      </c>
      <c r="H33">
        <f t="shared" si="16"/>
        <v>0</v>
      </c>
      <c r="I33">
        <f t="shared" si="17"/>
        <v>-5.5883289269788854E-2</v>
      </c>
      <c r="J33">
        <f t="shared" si="18"/>
        <v>0</v>
      </c>
      <c r="K33">
        <f t="shared" si="19"/>
        <v>5.5883289269788639E-2</v>
      </c>
      <c r="L33">
        <f t="shared" si="20"/>
        <v>0.99971413881216142</v>
      </c>
      <c r="M33">
        <f t="shared" si="27"/>
        <v>1</v>
      </c>
      <c r="N33">
        <f t="shared" si="24"/>
        <v>0.99358685114420575</v>
      </c>
      <c r="O33" s="13">
        <v>1</v>
      </c>
      <c r="P33" s="13">
        <f t="shared" si="21"/>
        <v>4.9087385212340517E-2</v>
      </c>
      <c r="Q33">
        <f t="shared" si="22"/>
        <v>1.0064545427995639</v>
      </c>
      <c r="R33">
        <f t="shared" si="25"/>
        <v>9.8174770424681035E-2</v>
      </c>
      <c r="T33">
        <f t="shared" si="26"/>
        <v>-0.67812864673935769</v>
      </c>
      <c r="U33">
        <f t="shared" si="32"/>
        <v>-0.48909701174779002</v>
      </c>
      <c r="V33">
        <f t="shared" si="32"/>
        <v>-0.2953551051654682</v>
      </c>
      <c r="W33">
        <f t="shared" si="32"/>
        <v>-9.8768767462878784E-2</v>
      </c>
      <c r="X33">
        <f t="shared" si="32"/>
        <v>9.876876746287902E-2</v>
      </c>
      <c r="Y33">
        <f t="shared" si="32"/>
        <v>0.29535510516546887</v>
      </c>
      <c r="Z33">
        <f t="shared" si="32"/>
        <v>0.48909701174779069</v>
      </c>
      <c r="AA33">
        <f t="shared" si="32"/>
        <v>0.67812864673935791</v>
      </c>
      <c r="AB33">
        <f t="shared" si="32"/>
        <v>0.86062953215999904</v>
      </c>
      <c r="AC33">
        <f t="shared" si="32"/>
        <v>1.0348420847179807</v>
      </c>
      <c r="AD33">
        <f t="shared" si="32"/>
        <v>1.1990885422979007</v>
      </c>
      <c r="AE33">
        <f t="shared" si="32"/>
        <v>1.3517871217270176</v>
      </c>
      <c r="AF33">
        <f t="shared" si="32"/>
        <v>1.4914672522118955</v>
      </c>
      <c r="AG33">
        <f t="shared" si="32"/>
        <v>1.6167837377390377</v>
      </c>
      <c r="AH33">
        <f t="shared" si="32"/>
        <v>1.7265297120478587</v>
      </c>
      <c r="AI33">
        <f t="shared" si="32"/>
        <v>1.8196482614125122</v>
      </c>
      <c r="AJ33">
        <f t="shared" si="28"/>
        <v>1.8952426032988401</v>
      </c>
      <c r="AK33">
        <f t="shared" si="28"/>
        <v>1.9525847228704056</v>
      </c>
      <c r="AL33">
        <f t="shared" si="28"/>
        <v>1.991122384169344</v>
      </c>
      <c r="AM33">
        <f t="shared" si="28"/>
        <v>2.0104844484505175</v>
      </c>
      <c r="AN33">
        <f t="shared" si="28"/>
        <v>2.0104844484505175</v>
      </c>
      <c r="AO33">
        <f t="shared" si="28"/>
        <v>1.991122384169344</v>
      </c>
      <c r="AP33">
        <f t="shared" si="28"/>
        <v>1.9525847228704056</v>
      </c>
      <c r="AQ33">
        <f t="shared" si="28"/>
        <v>1.8952426032988401</v>
      </c>
      <c r="AR33">
        <f t="shared" si="28"/>
        <v>1.8196482614125122</v>
      </c>
      <c r="AS33">
        <f t="shared" si="28"/>
        <v>1.7265297120478587</v>
      </c>
      <c r="AT33">
        <f t="shared" si="28"/>
        <v>1.6167837377390377</v>
      </c>
      <c r="AU33">
        <f t="shared" si="28"/>
        <v>1.4914672522118955</v>
      </c>
      <c r="AV33">
        <f t="shared" si="28"/>
        <v>1.3517871217270176</v>
      </c>
      <c r="AW33">
        <f t="shared" si="28"/>
        <v>1.1990885422979007</v>
      </c>
      <c r="AX33">
        <f t="shared" si="28"/>
        <v>1.0348420847179802</v>
      </c>
      <c r="AY33">
        <f t="shared" si="28"/>
        <v>0.86062953215999904</v>
      </c>
      <c r="AZ33">
        <f t="shared" si="29"/>
        <v>0.67812864673935791</v>
      </c>
      <c r="BA33">
        <f t="shared" si="29"/>
        <v>0.4890970117477903</v>
      </c>
      <c r="BB33">
        <f t="shared" si="29"/>
        <v>0.29535510516546842</v>
      </c>
      <c r="BC33">
        <f t="shared" si="29"/>
        <v>9.876876746287902E-2</v>
      </c>
      <c r="BD33">
        <f t="shared" si="29"/>
        <v>-9.8768767462878784E-2</v>
      </c>
      <c r="BE33">
        <f t="shared" si="29"/>
        <v>-0.29535510516546865</v>
      </c>
      <c r="BF33">
        <f t="shared" si="29"/>
        <v>-0.48909701174779047</v>
      </c>
      <c r="BG33">
        <f t="shared" si="29"/>
        <v>-0.67812864673935769</v>
      </c>
      <c r="BH33">
        <f t="shared" si="29"/>
        <v>-0.86062953215999838</v>
      </c>
      <c r="BJ33">
        <f t="shared" si="23"/>
        <v>1.0049637759897379</v>
      </c>
      <c r="BK33">
        <f t="shared" si="8"/>
        <v>4.9188533601618956E-2</v>
      </c>
      <c r="BM33">
        <f t="shared" si="9"/>
        <v>-2.5121332272418084E-4</v>
      </c>
      <c r="BN33">
        <f t="shared" si="33"/>
        <v>3.9204301588753651E-5</v>
      </c>
      <c r="BO33">
        <f t="shared" si="33"/>
        <v>2.9544246857266069E-4</v>
      </c>
      <c r="BP33">
        <f t="shared" si="33"/>
        <v>1.637523706149211E-4</v>
      </c>
      <c r="BQ33">
        <f t="shared" si="33"/>
        <v>1.8546602931259471E-20</v>
      </c>
      <c r="BR33">
        <f t="shared" si="33"/>
        <v>2.7544346576405108E-4</v>
      </c>
      <c r="BS33">
        <f t="shared" si="33"/>
        <v>5.7178033167227659E-4</v>
      </c>
      <c r="BT33">
        <f t="shared" si="33"/>
        <v>-3.1458975616187463E-5</v>
      </c>
      <c r="BU33">
        <f t="shared" si="33"/>
        <v>-1.0903783521570593E-3</v>
      </c>
      <c r="BV33">
        <f t="shared" si="33"/>
        <v>-1.5250013118178952E-4</v>
      </c>
      <c r="BW33">
        <f t="shared" si="33"/>
        <v>4.2545735640313704E-3</v>
      </c>
      <c r="BX33">
        <f t="shared" si="33"/>
        <v>8.1832927094670025E-3</v>
      </c>
      <c r="BY33">
        <f t="shared" si="33"/>
        <v>2.6636957899264947E-3</v>
      </c>
      <c r="BZ33">
        <f t="shared" si="33"/>
        <v>-1.7533800370953947E-2</v>
      </c>
      <c r="CA33">
        <f t="shared" si="33"/>
        <v>-4.2576755033618047E-2</v>
      </c>
      <c r="CB33">
        <f t="shared" si="33"/>
        <v>-4.6216428640946695E-2</v>
      </c>
      <c r="CC33">
        <f t="shared" ref="CC33:CL42" si="34">CC$15*COS(-$F$6*$F33/$O$7*CC$14)</f>
        <v>-1.5375937670203596E-3</v>
      </c>
      <c r="CD33">
        <f t="shared" si="34"/>
        <v>9.4764972802123384E-2</v>
      </c>
      <c r="CE33">
        <f t="shared" si="34"/>
        <v>0.2099737842551157</v>
      </c>
      <c r="CF33">
        <f t="shared" si="34"/>
        <v>0.28947468700674206</v>
      </c>
      <c r="CG33">
        <f t="shared" si="34"/>
        <v>0.29087533123093429</v>
      </c>
      <c r="CH33">
        <f t="shared" si="34"/>
        <v>0.21305652446817239</v>
      </c>
      <c r="CI33">
        <f t="shared" si="34"/>
        <v>9.7126317024789605E-2</v>
      </c>
      <c r="CJ33">
        <f t="shared" si="34"/>
        <v>-1.5926161840956674E-3</v>
      </c>
      <c r="CK33">
        <f t="shared" si="34"/>
        <v>-4.8415220511423551E-2</v>
      </c>
      <c r="CL33">
        <f t="shared" si="34"/>
        <v>-4.516021400603585E-2</v>
      </c>
      <c r="CM33">
        <f t="shared" ref="CM33:DA42" si="35">CM$15*COS(-$F$6*$F33/$O$7*CM$14)</f>
        <v>-1.8859799545021368E-2</v>
      </c>
      <c r="CN33">
        <f t="shared" si="35"/>
        <v>2.9119572106723647E-3</v>
      </c>
      <c r="CO33">
        <f t="shared" si="35"/>
        <v>9.1212531906404923E-3</v>
      </c>
      <c r="CP33">
        <f t="shared" si="35"/>
        <v>4.8582028618269282E-3</v>
      </c>
      <c r="CQ33">
        <f t="shared" si="35"/>
        <v>-1.7973084410099024E-4</v>
      </c>
      <c r="CR33">
        <f t="shared" si="35"/>
        <v>-1.3431488108483762E-3</v>
      </c>
      <c r="CS33">
        <f t="shared" si="35"/>
        <v>-4.1472491353509094E-5</v>
      </c>
      <c r="CT33">
        <f t="shared" si="35"/>
        <v>8.5078064008841086E-4</v>
      </c>
      <c r="CU33">
        <f t="shared" si="35"/>
        <v>5.4823426038007772E-4</v>
      </c>
      <c r="CV33">
        <f t="shared" si="35"/>
        <v>2.9676158425805977E-5</v>
      </c>
      <c r="CW33">
        <f t="shared" si="35"/>
        <v>-1.0233973526056287E-19</v>
      </c>
      <c r="CX33">
        <f t="shared" si="35"/>
        <v>1.4843599416994327E-4</v>
      </c>
      <c r="CY33">
        <f t="shared" si="35"/>
        <v>2.6347859259077319E-5</v>
      </c>
      <c r="CZ33">
        <f t="shared" si="35"/>
        <v>-1.9055797074444874E-4</v>
      </c>
      <c r="DA33">
        <f t="shared" si="35"/>
        <v>-7.7025017397720853E-5</v>
      </c>
    </row>
    <row r="34" spans="1:105">
      <c r="A34">
        <v>17</v>
      </c>
      <c r="B34">
        <f t="shared" ca="1" si="11"/>
        <v>-3</v>
      </c>
      <c r="C34">
        <f t="shared" ca="1" si="12"/>
        <v>9.902913406781351E-2</v>
      </c>
      <c r="D34" s="3">
        <f t="shared" si="13"/>
        <v>12750</v>
      </c>
      <c r="E34" s="2">
        <v>17</v>
      </c>
      <c r="F34">
        <f t="shared" si="14"/>
        <v>6.640625E-2</v>
      </c>
      <c r="G34">
        <f t="shared" si="15"/>
        <v>-3.6398750773276823E-3</v>
      </c>
      <c r="H34">
        <f t="shared" si="16"/>
        <v>0</v>
      </c>
      <c r="I34">
        <f t="shared" si="17"/>
        <v>-6.3097486592306684E-2</v>
      </c>
      <c r="J34">
        <f t="shared" si="18"/>
        <v>0</v>
      </c>
      <c r="K34">
        <f t="shared" si="19"/>
        <v>6.3097486592307073E-2</v>
      </c>
      <c r="L34">
        <f t="shared" si="20"/>
        <v>0.99958103168707502</v>
      </c>
      <c r="M34">
        <f t="shared" si="27"/>
        <v>1</v>
      </c>
      <c r="N34">
        <f t="shared" si="24"/>
        <v>0.99276195513394205</v>
      </c>
      <c r="O34" s="13">
        <v>1</v>
      </c>
      <c r="P34" s="13">
        <f t="shared" si="21"/>
        <v>5.2155346788111803E-2</v>
      </c>
      <c r="Q34">
        <f t="shared" si="22"/>
        <v>1.0072908161202465</v>
      </c>
      <c r="R34">
        <f t="shared" si="25"/>
        <v>0.10431069357622361</v>
      </c>
      <c r="T34">
        <f t="shared" si="26"/>
        <v>-1.8005075148234628</v>
      </c>
      <c r="U34">
        <f t="shared" si="32"/>
        <v>-1.4154158678982469</v>
      </c>
      <c r="V34">
        <f t="shared" si="32"/>
        <v>-1.0149374353098828</v>
      </c>
      <c r="W34">
        <f t="shared" si="32"/>
        <v>-0.60342576144395332</v>
      </c>
      <c r="X34">
        <f t="shared" si="32"/>
        <v>-0.1853543314911098</v>
      </c>
      <c r="Y34">
        <f t="shared" si="32"/>
        <v>0.23473205917757237</v>
      </c>
      <c r="Z34">
        <f t="shared" si="32"/>
        <v>0.65226671083812915</v>
      </c>
      <c r="AA34">
        <f t="shared" si="32"/>
        <v>1.0627106633603658</v>
      </c>
      <c r="AB34">
        <f t="shared" si="32"/>
        <v>1.461602038601306</v>
      </c>
      <c r="AC34">
        <f t="shared" si="32"/>
        <v>1.8446045448512765</v>
      </c>
      <c r="AD34">
        <f t="shared" si="32"/>
        <v>2.2075546160476267</v>
      </c>
      <c r="AE34">
        <f t="shared" si="32"/>
        <v>2.5465066733123876</v>
      </c>
      <c r="AF34">
        <f t="shared" si="32"/>
        <v>2.857776016782076</v>
      </c>
      <c r="AG34">
        <f t="shared" si="32"/>
        <v>3.1379788814586442</v>
      </c>
      <c r="AH34">
        <f t="shared" si="32"/>
        <v>3.384069221640075</v>
      </c>
      <c r="AI34">
        <f t="shared" si="32"/>
        <v>3.5933718240522898</v>
      </c>
      <c r="AJ34">
        <f t="shared" si="28"/>
        <v>3.7636113897141938</v>
      </c>
      <c r="AK34">
        <f t="shared" si="28"/>
        <v>3.8929372683910133</v>
      </c>
      <c r="AL34">
        <f t="shared" si="28"/>
        <v>3.979943576751193</v>
      </c>
      <c r="AM34">
        <f t="shared" si="28"/>
        <v>4.0236844815252022</v>
      </c>
      <c r="AN34">
        <f t="shared" si="28"/>
        <v>4.0236844815252022</v>
      </c>
      <c r="AO34">
        <f t="shared" si="28"/>
        <v>3.979943576751193</v>
      </c>
      <c r="AP34">
        <f t="shared" si="28"/>
        <v>3.8929372683910133</v>
      </c>
      <c r="AQ34">
        <f t="shared" si="28"/>
        <v>3.7636113897141938</v>
      </c>
      <c r="AR34">
        <f t="shared" si="28"/>
        <v>3.5933718240522898</v>
      </c>
      <c r="AS34">
        <f t="shared" si="28"/>
        <v>3.384069221640075</v>
      </c>
      <c r="AT34">
        <f t="shared" si="28"/>
        <v>3.1379788814586438</v>
      </c>
      <c r="AU34">
        <f t="shared" si="28"/>
        <v>2.8577760167820756</v>
      </c>
      <c r="AV34">
        <f t="shared" si="28"/>
        <v>2.5465066733123871</v>
      </c>
      <c r="AW34">
        <f t="shared" si="28"/>
        <v>2.2075546160476263</v>
      </c>
      <c r="AX34">
        <f t="shared" si="28"/>
        <v>1.8446045448512771</v>
      </c>
      <c r="AY34">
        <f t="shared" si="28"/>
        <v>1.4616020386013069</v>
      </c>
      <c r="AZ34">
        <f t="shared" si="29"/>
        <v>1.0627106633603658</v>
      </c>
      <c r="BA34">
        <f t="shared" si="29"/>
        <v>0.65226671083813015</v>
      </c>
      <c r="BB34">
        <f t="shared" si="29"/>
        <v>0.23473205917757237</v>
      </c>
      <c r="BC34">
        <f t="shared" si="29"/>
        <v>-0.18535433149110891</v>
      </c>
      <c r="BD34">
        <f t="shared" si="29"/>
        <v>-0.60342576144395255</v>
      </c>
      <c r="BE34">
        <f t="shared" si="29"/>
        <v>-1.0149374353098828</v>
      </c>
      <c r="BF34">
        <f t="shared" si="29"/>
        <v>-1.415415867898246</v>
      </c>
      <c r="BG34">
        <f t="shared" si="29"/>
        <v>-1.8005075148234644</v>
      </c>
      <c r="BH34">
        <f t="shared" si="29"/>
        <v>-2.1660260992701525</v>
      </c>
      <c r="BJ34">
        <f t="shared" si="23"/>
        <v>1.0055085046921506</v>
      </c>
      <c r="BK34">
        <f t="shared" si="8"/>
        <v>5.2320298970631063E-2</v>
      </c>
      <c r="BM34">
        <f t="shared" si="9"/>
        <v>-3.235640275031717E-4</v>
      </c>
      <c r="BN34">
        <f t="shared" ref="BN34:CB43" si="36">BN$15*COS(-$F$6*$F34/$O$7*BN$14)</f>
        <v>5.3971114841791996E-5</v>
      </c>
      <c r="BO34">
        <f t="shared" si="36"/>
        <v>4.5735422581918907E-4</v>
      </c>
      <c r="BP34">
        <f t="shared" si="36"/>
        <v>3.3597553026252673E-4</v>
      </c>
      <c r="BQ34">
        <f t="shared" si="36"/>
        <v>-2.9676158425804659E-5</v>
      </c>
      <c r="BR34">
        <f t="shared" si="36"/>
        <v>1.7242793735963016E-5</v>
      </c>
      <c r="BS34">
        <f t="shared" si="36"/>
        <v>3.2304467793608263E-4</v>
      </c>
      <c r="BT34">
        <f t="shared" si="36"/>
        <v>-2.3095371141210204E-5</v>
      </c>
      <c r="BU34">
        <f t="shared" si="36"/>
        <v>-8.9377211102150474E-4</v>
      </c>
      <c r="BV34">
        <f t="shared" si="36"/>
        <v>-1.3291063044545317E-4</v>
      </c>
      <c r="BW34">
        <f t="shared" si="36"/>
        <v>3.8561120962701638E-3</v>
      </c>
      <c r="BX34">
        <f t="shared" si="36"/>
        <v>7.62044567927925E-3</v>
      </c>
      <c r="BY34">
        <f t="shared" si="36"/>
        <v>2.5297858941640021E-3</v>
      </c>
      <c r="BZ34">
        <f t="shared" si="36"/>
        <v>-1.6899764314863064E-2</v>
      </c>
      <c r="CA34">
        <f t="shared" si="36"/>
        <v>-4.1500780166428115E-2</v>
      </c>
      <c r="CB34">
        <f t="shared" si="36"/>
        <v>-4.5436914330312127E-2</v>
      </c>
      <c r="CC34">
        <f t="shared" si="34"/>
        <v>-1.5215005557034371E-3</v>
      </c>
      <c r="CD34">
        <f t="shared" si="34"/>
        <v>9.421978624835288E-2</v>
      </c>
      <c r="CE34">
        <f t="shared" si="34"/>
        <v>0.2094454358532587</v>
      </c>
      <c r="CF34">
        <f t="shared" si="34"/>
        <v>0.2892942989428785</v>
      </c>
      <c r="CG34">
        <f t="shared" si="34"/>
        <v>0.29087533123093429</v>
      </c>
      <c r="CH34">
        <f t="shared" si="34"/>
        <v>0.21292375688721488</v>
      </c>
      <c r="CI34">
        <f t="shared" si="34"/>
        <v>9.6881922065864851E-2</v>
      </c>
      <c r="CJ34">
        <f t="shared" si="34"/>
        <v>-1.5834538015906962E-3</v>
      </c>
      <c r="CK34">
        <f t="shared" si="34"/>
        <v>-4.7908483041906078E-2</v>
      </c>
      <c r="CL34">
        <f t="shared" si="34"/>
        <v>-4.4398514451911592E-2</v>
      </c>
      <c r="CM34">
        <f t="shared" si="35"/>
        <v>-1.8383185714430938E-2</v>
      </c>
      <c r="CN34">
        <f t="shared" si="35"/>
        <v>2.8066585403157306E-3</v>
      </c>
      <c r="CO34">
        <f t="shared" si="35"/>
        <v>8.6627075606923835E-3</v>
      </c>
      <c r="CP34">
        <f t="shared" si="35"/>
        <v>4.5240555754093772E-3</v>
      </c>
      <c r="CQ34">
        <f t="shared" si="35"/>
        <v>-1.6289817806181559E-4</v>
      </c>
      <c r="CR34">
        <f t="shared" si="35"/>
        <v>-1.1706137814341492E-3</v>
      </c>
      <c r="CS34">
        <f t="shared" si="35"/>
        <v>-3.3994581855938905E-5</v>
      </c>
      <c r="CT34">
        <f t="shared" si="35"/>
        <v>6.2459422971444865E-4</v>
      </c>
      <c r="CU34">
        <f t="shared" si="35"/>
        <v>3.0974160926458419E-4</v>
      </c>
      <c r="CV34">
        <f t="shared" si="35"/>
        <v>1.8577310490649396E-6</v>
      </c>
      <c r="CW34">
        <f t="shared" si="35"/>
        <v>1.6375237061492045E-4</v>
      </c>
      <c r="CX34">
        <f t="shared" si="35"/>
        <v>3.0455047254593934E-4</v>
      </c>
      <c r="CY34">
        <f t="shared" si="35"/>
        <v>4.0787314131396189E-5</v>
      </c>
      <c r="CZ34">
        <f t="shared" si="35"/>
        <v>-2.6233412422318943E-4</v>
      </c>
      <c r="DA34">
        <f t="shared" si="35"/>
        <v>-9.9208611141504092E-5</v>
      </c>
    </row>
    <row r="35" spans="1:105">
      <c r="A35">
        <v>18</v>
      </c>
      <c r="B35">
        <f t="shared" ca="1" si="11"/>
        <v>-2</v>
      </c>
      <c r="C35">
        <f t="shared" ca="1" si="12"/>
        <v>0.21408741388205699</v>
      </c>
      <c r="D35" s="3">
        <f t="shared" si="13"/>
        <v>13500</v>
      </c>
      <c r="E35" s="2">
        <v>18</v>
      </c>
      <c r="F35">
        <f t="shared" si="14"/>
        <v>7.03125E-2</v>
      </c>
      <c r="G35">
        <f t="shared" si="15"/>
        <v>-4.772207088341072E-3</v>
      </c>
      <c r="H35">
        <f t="shared" si="16"/>
        <v>0</v>
      </c>
      <c r="I35">
        <f t="shared" si="17"/>
        <v>-7.0751534484832346E-2</v>
      </c>
      <c r="J35">
        <f t="shared" si="18"/>
        <v>0</v>
      </c>
      <c r="K35">
        <f t="shared" si="19"/>
        <v>7.0751534484832262E-2</v>
      </c>
      <c r="L35">
        <f t="shared" si="20"/>
        <v>0.99945073025877007</v>
      </c>
      <c r="M35">
        <f t="shared" si="27"/>
        <v>1</v>
      </c>
      <c r="N35">
        <f t="shared" si="24"/>
        <v>0.99188751384263985</v>
      </c>
      <c r="O35" s="13">
        <v>1</v>
      </c>
      <c r="P35" s="13">
        <f t="shared" si="21"/>
        <v>5.5223308363883082E-2</v>
      </c>
      <c r="Q35">
        <f t="shared" si="22"/>
        <v>1.0081788368581552</v>
      </c>
      <c r="R35">
        <f t="shared" si="25"/>
        <v>0.11044661672776616</v>
      </c>
      <c r="T35">
        <f t="shared" si="26"/>
        <v>-1.1099201577890481</v>
      </c>
      <c r="U35">
        <f t="shared" si="32"/>
        <v>-0.91761128308454831</v>
      </c>
      <c r="V35">
        <f t="shared" si="32"/>
        <v>-0.71412034223202692</v>
      </c>
      <c r="W35">
        <f t="shared" si="32"/>
        <v>-0.50192708804521113</v>
      </c>
      <c r="X35">
        <f t="shared" si="32"/>
        <v>-0.28361732025021569</v>
      </c>
      <c r="Y35">
        <f t="shared" si="32"/>
        <v>-6.1851374774948384E-2</v>
      </c>
      <c r="Z35">
        <f t="shared" si="32"/>
        <v>0.16066829526411705</v>
      </c>
      <c r="AA35">
        <f t="shared" si="32"/>
        <v>0.38123005181775377</v>
      </c>
      <c r="AB35">
        <f t="shared" si="32"/>
        <v>0.59714611608793267</v>
      </c>
      <c r="AC35">
        <f t="shared" si="32"/>
        <v>0.80578532196151031</v>
      </c>
      <c r="AD35">
        <f t="shared" si="32"/>
        <v>1.0046051795583431</v>
      </c>
      <c r="AE35">
        <f t="shared" si="32"/>
        <v>1.1911828581655008</v>
      </c>
      <c r="AF35">
        <f t="shared" si="32"/>
        <v>1.3632447109976953</v>
      </c>
      <c r="AG35">
        <f t="shared" si="32"/>
        <v>1.5186939819934127</v>
      </c>
      <c r="AH35">
        <f t="shared" si="32"/>
        <v>1.6556363570100758</v>
      </c>
      <c r="AI35">
        <f t="shared" si="32"/>
        <v>1.7724030480498343</v>
      </c>
      <c r="AJ35">
        <f t="shared" si="28"/>
        <v>1.8675711292102262</v>
      </c>
      <c r="AK35">
        <f t="shared" si="28"/>
        <v>1.9399808765445945</v>
      </c>
      <c r="AL35">
        <f t="shared" si="28"/>
        <v>1.9887499005276794</v>
      </c>
      <c r="AM35">
        <f t="shared" si="28"/>
        <v>2.0132838989073112</v>
      </c>
      <c r="AN35">
        <f t="shared" si="28"/>
        <v>2.0132838989073112</v>
      </c>
      <c r="AO35">
        <f t="shared" si="28"/>
        <v>1.9887499005276794</v>
      </c>
      <c r="AP35">
        <f t="shared" si="28"/>
        <v>1.9399808765445945</v>
      </c>
      <c r="AQ35">
        <f t="shared" si="28"/>
        <v>1.8675711292102262</v>
      </c>
      <c r="AR35">
        <f t="shared" si="28"/>
        <v>1.7724030480498343</v>
      </c>
      <c r="AS35">
        <f t="shared" si="28"/>
        <v>1.6556363570100756</v>
      </c>
      <c r="AT35">
        <f t="shared" si="28"/>
        <v>1.5186939819934127</v>
      </c>
      <c r="AU35">
        <f t="shared" si="28"/>
        <v>1.3632447109976951</v>
      </c>
      <c r="AV35">
        <f t="shared" si="28"/>
        <v>1.1911828581655008</v>
      </c>
      <c r="AW35">
        <f t="shared" si="28"/>
        <v>1.0046051795583431</v>
      </c>
      <c r="AX35">
        <f t="shared" si="28"/>
        <v>0.80578532196151031</v>
      </c>
      <c r="AY35">
        <f t="shared" si="28"/>
        <v>0.59714611608793222</v>
      </c>
      <c r="AZ35">
        <f t="shared" si="29"/>
        <v>0.38123005181775377</v>
      </c>
      <c r="BA35">
        <f t="shared" si="29"/>
        <v>0.16066829526411705</v>
      </c>
      <c r="BB35">
        <f t="shared" si="29"/>
        <v>-6.1851374774948828E-2</v>
      </c>
      <c r="BC35">
        <f t="shared" si="29"/>
        <v>-0.28361732025021569</v>
      </c>
      <c r="BD35">
        <f t="shared" si="29"/>
        <v>-0.50192708804521113</v>
      </c>
      <c r="BE35">
        <f t="shared" si="29"/>
        <v>-0.71412034223202736</v>
      </c>
      <c r="BF35">
        <f t="shared" si="29"/>
        <v>-0.91761128308454831</v>
      </c>
      <c r="BG35">
        <f t="shared" si="29"/>
        <v>-1.1099201577890481</v>
      </c>
      <c r="BH35">
        <f t="shared" si="29"/>
        <v>-1.2887034788607512</v>
      </c>
      <c r="BJ35">
        <f t="shared" si="23"/>
        <v>1.0060975639571124</v>
      </c>
      <c r="BK35">
        <f t="shared" si="8"/>
        <v>5.5461545442167422E-2</v>
      </c>
      <c r="BM35">
        <f t="shared" si="9"/>
        <v>-3.9104802813428333E-4</v>
      </c>
      <c r="BN35">
        <f t="shared" si="36"/>
        <v>6.8005210760028635E-5</v>
      </c>
      <c r="BO35">
        <f t="shared" si="36"/>
        <v>6.1369263703078597E-4</v>
      </c>
      <c r="BP35">
        <f t="shared" si="36"/>
        <v>5.0454634745060608E-4</v>
      </c>
      <c r="BQ35">
        <f t="shared" si="36"/>
        <v>-5.9066519223330401E-5</v>
      </c>
      <c r="BR35">
        <f t="shared" si="36"/>
        <v>-2.4110384149073237E-4</v>
      </c>
      <c r="BS35">
        <f t="shared" si="36"/>
        <v>7.1926642180209497E-5</v>
      </c>
      <c r="BT35">
        <f t="shared" si="36"/>
        <v>-1.4584893930255954E-5</v>
      </c>
      <c r="BU35">
        <f t="shared" si="36"/>
        <v>-6.9232244137756892E-4</v>
      </c>
      <c r="BV35">
        <f t="shared" si="36"/>
        <v>-1.1271587241351131E-4</v>
      </c>
      <c r="BW35">
        <f t="shared" si="36"/>
        <v>3.4431370932898587E-3</v>
      </c>
      <c r="BX35">
        <f t="shared" si="36"/>
        <v>7.0343651382242063E-3</v>
      </c>
      <c r="BY35">
        <f t="shared" si="36"/>
        <v>2.3897815225993949E-3</v>
      </c>
      <c r="BZ35">
        <f t="shared" si="36"/>
        <v>-1.6234555891543316E-2</v>
      </c>
      <c r="CA35">
        <f t="shared" si="36"/>
        <v>-4.036856216276561E-2</v>
      </c>
      <c r="CB35">
        <f t="shared" si="36"/>
        <v>-4.4614636386301205E-2</v>
      </c>
      <c r="CC35">
        <f t="shared" si="34"/>
        <v>-1.5044908493443288E-3</v>
      </c>
      <c r="CD35">
        <f t="shared" si="34"/>
        <v>9.3642674600614192E-2</v>
      </c>
      <c r="CE35">
        <f t="shared" si="34"/>
        <v>0.20888554573916304</v>
      </c>
      <c r="CF35">
        <f t="shared" si="34"/>
        <v>0.28910301911216957</v>
      </c>
      <c r="CG35">
        <f t="shared" si="34"/>
        <v>0.29087533123093429</v>
      </c>
      <c r="CH35">
        <f t="shared" si="34"/>
        <v>0.21278297284715561</v>
      </c>
      <c r="CI35">
        <f t="shared" si="34"/>
        <v>9.6622937045836688E-2</v>
      </c>
      <c r="CJ35">
        <f t="shared" si="34"/>
        <v>-1.573754887286801E-3</v>
      </c>
      <c r="CK35">
        <f t="shared" si="34"/>
        <v>-4.7372887293617716E-2</v>
      </c>
      <c r="CL35">
        <f t="shared" si="34"/>
        <v>-4.3595028570030267E-2</v>
      </c>
      <c r="CM35">
        <f t="shared" si="35"/>
        <v>-1.7881658423929844E-2</v>
      </c>
      <c r="CN35">
        <f t="shared" si="35"/>
        <v>2.6961828634000282E-3</v>
      </c>
      <c r="CO35">
        <f t="shared" si="35"/>
        <v>8.1832927094670008E-3</v>
      </c>
      <c r="CP35">
        <f t="shared" si="35"/>
        <v>4.1761151725785298E-3</v>
      </c>
      <c r="CQ35">
        <f t="shared" si="35"/>
        <v>-1.4545240006287347E-4</v>
      </c>
      <c r="CR35">
        <f t="shared" si="35"/>
        <v>-9.9274793288848954E-4</v>
      </c>
      <c r="CS35">
        <f t="shared" si="35"/>
        <v>-2.6332452773911799E-5</v>
      </c>
      <c r="CT35">
        <f t="shared" si="35"/>
        <v>3.9443577391057278E-4</v>
      </c>
      <c r="CU35">
        <f t="shared" si="35"/>
        <v>6.8964683276113436E-5</v>
      </c>
      <c r="CV35">
        <f t="shared" si="35"/>
        <v>-2.5976422338798533E-5</v>
      </c>
      <c r="CW35">
        <f t="shared" si="35"/>
        <v>3.2592771638466757E-4</v>
      </c>
      <c r="CX35">
        <f t="shared" si="35"/>
        <v>4.573542258191901E-4</v>
      </c>
      <c r="CY35">
        <f t="shared" si="35"/>
        <v>5.4729732346663182E-5</v>
      </c>
      <c r="CZ35">
        <f t="shared" si="35"/>
        <v>-3.3054880299658433E-4</v>
      </c>
      <c r="DA35">
        <f t="shared" si="35"/>
        <v>-1.1990001503008792E-4</v>
      </c>
    </row>
    <row r="36" spans="1:105">
      <c r="A36">
        <v>19</v>
      </c>
      <c r="B36">
        <f t="shared" ca="1" si="11"/>
        <v>-1</v>
      </c>
      <c r="C36">
        <f t="shared" ca="1" si="12"/>
        <v>0.29087533123093429</v>
      </c>
      <c r="D36" s="3">
        <f t="shared" si="13"/>
        <v>14250</v>
      </c>
      <c r="E36" s="2">
        <v>19</v>
      </c>
      <c r="F36">
        <f t="shared" si="14"/>
        <v>7.421875E-2</v>
      </c>
      <c r="G36">
        <f t="shared" si="15"/>
        <v>-5.8666997831480338E-3</v>
      </c>
      <c r="H36">
        <f t="shared" si="16"/>
        <v>0</v>
      </c>
      <c r="I36">
        <f t="shared" si="17"/>
        <v>-7.8845899413771958E-2</v>
      </c>
      <c r="J36">
        <f t="shared" si="18"/>
        <v>0</v>
      </c>
      <c r="K36">
        <f t="shared" si="19"/>
        <v>7.8845899413772735E-2</v>
      </c>
      <c r="L36">
        <f t="shared" si="20"/>
        <v>0.99932479927737961</v>
      </c>
      <c r="M36">
        <f t="shared" si="27"/>
        <v>1</v>
      </c>
      <c r="N36">
        <f t="shared" si="24"/>
        <v>0.99096360621355661</v>
      </c>
      <c r="O36" s="13">
        <v>1</v>
      </c>
      <c r="P36" s="13">
        <f t="shared" si="21"/>
        <v>5.8291269939654361E-2</v>
      </c>
      <c r="Q36">
        <f t="shared" si="22"/>
        <v>1.0091187948071789</v>
      </c>
      <c r="R36">
        <f t="shared" si="25"/>
        <v>0.11658253987930872</v>
      </c>
      <c r="T36">
        <f t="shared" si="26"/>
        <v>-2.6082734378201291</v>
      </c>
      <c r="U36">
        <f t="shared" ref="U36:AE36" si="37">$Q36*COS(U$14*$R36+$P36)*IF(OR($E36=0,$E36=$F$4),1,IF(MOD($E36,2)=0,2,4))</f>
        <v>-2.2322382057726147</v>
      </c>
      <c r="V36">
        <f t="shared" si="37"/>
        <v>-1.825897881203471</v>
      </c>
      <c r="W36">
        <f t="shared" si="37"/>
        <v>-1.3947689816149456</v>
      </c>
      <c r="X36">
        <f t="shared" si="37"/>
        <v>-0.94470455672054765</v>
      </c>
      <c r="Y36">
        <f t="shared" si="37"/>
        <v>-0.48181472684786997</v>
      </c>
      <c r="Z36">
        <f t="shared" si="37"/>
        <v>-1.2383731324658302E-2</v>
      </c>
      <c r="AA36">
        <f t="shared" si="37"/>
        <v>0.45721538699234138</v>
      </c>
      <c r="AB36">
        <f t="shared" si="37"/>
        <v>0.92060730279426772</v>
      </c>
      <c r="AC36">
        <f t="shared" si="37"/>
        <v>1.3715009603838215</v>
      </c>
      <c r="AD36">
        <f t="shared" si="37"/>
        <v>1.8037749816861472</v>
      </c>
      <c r="AE36">
        <f t="shared" si="37"/>
        <v>2.2115607706990881</v>
      </c>
      <c r="AF36">
        <f t="shared" ref="AF36:AU51" si="38">$Q36*COS(AF$14*$R36+$P36)*IF(OR($E36=0,$E36=$F$4),1,IF(MOD($E36,2)=0,2,4))</f>
        <v>2.5893221861483444</v>
      </c>
      <c r="AG36">
        <f t="shared" si="38"/>
        <v>2.9319307007035045</v>
      </c>
      <c r="AH36">
        <f t="shared" si="38"/>
        <v>3.2347350263857844</v>
      </c>
      <c r="AI36">
        <f t="shared" si="38"/>
        <v>3.4936242609258752</v>
      </c>
      <c r="AJ36">
        <f t="shared" si="38"/>
        <v>3.7050836977905295</v>
      </c>
      <c r="AK36">
        <f t="shared" si="38"/>
        <v>3.8662425421953088</v>
      </c>
      <c r="AL36">
        <f t="shared" si="38"/>
        <v>3.9749128853060505</v>
      </c>
      <c r="AM36">
        <f t="shared" si="38"/>
        <v>4.0296194075113387</v>
      </c>
      <c r="AN36">
        <f t="shared" si="38"/>
        <v>4.0296194075113387</v>
      </c>
      <c r="AO36">
        <f t="shared" si="38"/>
        <v>3.9749128853060505</v>
      </c>
      <c r="AP36">
        <f t="shared" si="38"/>
        <v>3.8662425421953088</v>
      </c>
      <c r="AQ36">
        <f t="shared" si="38"/>
        <v>3.7050836977905295</v>
      </c>
      <c r="AR36">
        <f t="shared" si="38"/>
        <v>3.4936242609258752</v>
      </c>
      <c r="AS36">
        <f t="shared" si="38"/>
        <v>3.2347350263857844</v>
      </c>
      <c r="AT36">
        <f t="shared" si="38"/>
        <v>2.931930700703504</v>
      </c>
      <c r="AU36">
        <f t="shared" si="38"/>
        <v>2.5893221861483444</v>
      </c>
      <c r="AV36">
        <f t="shared" si="28"/>
        <v>2.2115607706990881</v>
      </c>
      <c r="AW36">
        <f t="shared" si="28"/>
        <v>1.8037749816861481</v>
      </c>
      <c r="AX36">
        <f t="shared" si="28"/>
        <v>1.3715009603838215</v>
      </c>
      <c r="AY36">
        <f t="shared" si="28"/>
        <v>0.92060730279426861</v>
      </c>
      <c r="AZ36">
        <f t="shared" si="29"/>
        <v>0.45721538699234221</v>
      </c>
      <c r="BA36">
        <f t="shared" si="29"/>
        <v>-1.2383731324658302E-2</v>
      </c>
      <c r="BB36">
        <f t="shared" si="29"/>
        <v>-0.48181472684786908</v>
      </c>
      <c r="BC36">
        <f t="shared" si="29"/>
        <v>-0.94470455672054687</v>
      </c>
      <c r="BD36">
        <f t="shared" si="29"/>
        <v>-1.3947689816149447</v>
      </c>
      <c r="BE36">
        <f t="shared" si="29"/>
        <v>-1.825897881203471</v>
      </c>
      <c r="BF36">
        <f t="shared" si="29"/>
        <v>-2.2322382057726147</v>
      </c>
      <c r="BG36">
        <f t="shared" si="29"/>
        <v>-2.6082734378201278</v>
      </c>
      <c r="BH36">
        <f t="shared" si="29"/>
        <v>-2.9488984848567217</v>
      </c>
      <c r="BJ36">
        <f t="shared" si="23"/>
        <v>1.0067326490870117</v>
      </c>
      <c r="BK36">
        <f t="shared" si="8"/>
        <v>5.8612607363518705E-2</v>
      </c>
      <c r="BM36">
        <f t="shared" si="9"/>
        <v>-4.5265030243374181E-4</v>
      </c>
      <c r="BN36">
        <f t="shared" si="36"/>
        <v>8.1116061032390148E-5</v>
      </c>
      <c r="BO36">
        <f t="shared" si="36"/>
        <v>7.6255255294885955E-4</v>
      </c>
      <c r="BP36">
        <f t="shared" si="36"/>
        <v>6.6763231267297023E-4</v>
      </c>
      <c r="BQ36">
        <f t="shared" si="36"/>
        <v>-8.7888037151691591E-5</v>
      </c>
      <c r="BR36">
        <f t="shared" si="36"/>
        <v>-4.9740949145485715E-4</v>
      </c>
      <c r="BS36">
        <f t="shared" si="36"/>
        <v>-1.7972183642388099E-4</v>
      </c>
      <c r="BT36">
        <f t="shared" si="36"/>
        <v>-5.9816655241650898E-6</v>
      </c>
      <c r="BU36">
        <f t="shared" si="36"/>
        <v>-4.8712101643917763E-4</v>
      </c>
      <c r="BV36">
        <f t="shared" si="36"/>
        <v>-9.2007821322314821E-5</v>
      </c>
      <c r="BW36">
        <f t="shared" si="36"/>
        <v>3.017202899751794E-3</v>
      </c>
      <c r="BX36">
        <f t="shared" si="36"/>
        <v>6.4268379514266687E-3</v>
      </c>
      <c r="BY36">
        <f t="shared" si="36"/>
        <v>2.2440199580267065E-3</v>
      </c>
      <c r="BZ36">
        <f t="shared" si="36"/>
        <v>-1.5539402107529779E-2</v>
      </c>
      <c r="CA36">
        <f t="shared" si="36"/>
        <v>-3.9181635439367771E-2</v>
      </c>
      <c r="CB36">
        <f t="shared" si="36"/>
        <v>-4.3750368708133307E-2</v>
      </c>
      <c r="CC36">
        <f t="shared" si="34"/>
        <v>-1.486574893954112E-3</v>
      </c>
      <c r="CD36">
        <f t="shared" si="34"/>
        <v>9.3033833405345254E-2</v>
      </c>
      <c r="CE36">
        <f t="shared" si="34"/>
        <v>0.2082941982302205</v>
      </c>
      <c r="CF36">
        <f t="shared" si="34"/>
        <v>0.28890085471619276</v>
      </c>
      <c r="CG36">
        <f t="shared" si="34"/>
        <v>0.29087533123093429</v>
      </c>
      <c r="CH36">
        <f t="shared" si="34"/>
        <v>0.21263417764843404</v>
      </c>
      <c r="CI36">
        <f t="shared" si="34"/>
        <v>9.6349400966896509E-2</v>
      </c>
      <c r="CJ36">
        <f t="shared" si="34"/>
        <v>-1.5635227275292696E-3</v>
      </c>
      <c r="CK36">
        <f t="shared" si="34"/>
        <v>-4.6808755889410032E-2</v>
      </c>
      <c r="CL36">
        <f t="shared" si="34"/>
        <v>-4.275051257318014E-2</v>
      </c>
      <c r="CM36">
        <f t="shared" si="35"/>
        <v>-1.7355897358760902E-2</v>
      </c>
      <c r="CN36">
        <f t="shared" si="35"/>
        <v>2.5807339572269127E-3</v>
      </c>
      <c r="CO36">
        <f t="shared" si="35"/>
        <v>7.6841635893327249E-3</v>
      </c>
      <c r="CP36">
        <f t="shared" si="35"/>
        <v>3.8154424675532076E-3</v>
      </c>
      <c r="CQ36">
        <f t="shared" si="35"/>
        <v>-1.2745917207329004E-4</v>
      </c>
      <c r="CR36">
        <f t="shared" si="35"/>
        <v>-8.1036124257822346E-4</v>
      </c>
      <c r="CS36">
        <f t="shared" si="35"/>
        <v>-1.8527625848790165E-5</v>
      </c>
      <c r="CT36">
        <f t="shared" si="35"/>
        <v>1.6176894268691083E-4</v>
      </c>
      <c r="CU36">
        <f t="shared" si="35"/>
        <v>-1.7232084177821853E-4</v>
      </c>
      <c r="CV36">
        <f t="shared" si="35"/>
        <v>-5.3590680867915691E-5</v>
      </c>
      <c r="CW36">
        <f t="shared" si="35"/>
        <v>4.849642000754169E-4</v>
      </c>
      <c r="CX36">
        <f t="shared" si="35"/>
        <v>6.0518614600478158E-4</v>
      </c>
      <c r="CY36">
        <f t="shared" si="35"/>
        <v>6.8005210760027713E-5</v>
      </c>
      <c r="CZ36">
        <f t="shared" si="35"/>
        <v>-3.9427591765974184E-4</v>
      </c>
      <c r="DA36">
        <f t="shared" si="35"/>
        <v>-1.3878801108937588E-4</v>
      </c>
    </row>
    <row r="37" spans="1:105">
      <c r="A37">
        <v>20</v>
      </c>
      <c r="B37">
        <f t="shared" ca="1" si="11"/>
        <v>0</v>
      </c>
      <c r="C37">
        <f t="shared" ca="1" si="12"/>
        <v>0.29087533123093429</v>
      </c>
      <c r="D37" s="3">
        <f t="shared" si="13"/>
        <v>15000</v>
      </c>
      <c r="E37" s="2">
        <v>20</v>
      </c>
      <c r="F37">
        <f t="shared" si="14"/>
        <v>7.8125E-2</v>
      </c>
      <c r="G37">
        <f t="shared" si="15"/>
        <v>-6.9097732278774436E-3</v>
      </c>
      <c r="H37">
        <f t="shared" si="16"/>
        <v>0</v>
      </c>
      <c r="I37">
        <f t="shared" si="17"/>
        <v>-8.7381075354521609E-2</v>
      </c>
      <c r="J37">
        <f t="shared" si="18"/>
        <v>0</v>
      </c>
      <c r="K37">
        <f t="shared" si="19"/>
        <v>8.7381075354522497E-2</v>
      </c>
      <c r="L37">
        <f t="shared" si="20"/>
        <v>0.99920479929826755</v>
      </c>
      <c r="M37">
        <f t="shared" si="27"/>
        <v>1</v>
      </c>
      <c r="N37">
        <f t="shared" si="24"/>
        <v>0.98999031564703877</v>
      </c>
      <c r="O37" s="13">
        <v>1</v>
      </c>
      <c r="P37" s="13">
        <f t="shared" si="21"/>
        <v>6.1359231515425647E-2</v>
      </c>
      <c r="Q37">
        <f t="shared" si="22"/>
        <v>1.0101108911822225</v>
      </c>
      <c r="R37">
        <f t="shared" si="25"/>
        <v>0.12271846303085129</v>
      </c>
      <c r="T37">
        <f t="shared" si="26"/>
        <v>-1.4801241185749665</v>
      </c>
      <c r="U37">
        <f t="shared" ref="U37:AJ52" si="39">$Q37*COS(U$14*$R37+$P37)*IF(OR($E37=0,$E37=$F$4),1,IF(MOD($E37,2)=0,2,4))</f>
        <v>-1.3006825071192654</v>
      </c>
      <c r="V37">
        <f t="shared" si="39"/>
        <v>-1.1016774200778572</v>
      </c>
      <c r="W37">
        <f t="shared" si="39"/>
        <v>-0.88610207919429318</v>
      </c>
      <c r="X37">
        <f t="shared" si="39"/>
        <v>-0.65719893825354503</v>
      </c>
      <c r="Y37">
        <f t="shared" si="39"/>
        <v>-0.41841091355899662</v>
      </c>
      <c r="Z37">
        <f t="shared" si="39"/>
        <v>-0.17332959926656308</v>
      </c>
      <c r="AA37">
        <f t="shared" si="39"/>
        <v>7.4358753534477753E-2</v>
      </c>
      <c r="AB37">
        <f t="shared" si="39"/>
        <v>0.32092868146904041</v>
      </c>
      <c r="AC37">
        <f t="shared" si="39"/>
        <v>0.56267154331306346</v>
      </c>
      <c r="AD37">
        <f t="shared" si="39"/>
        <v>0.79595130140953441</v>
      </c>
      <c r="AE37">
        <f t="shared" si="39"/>
        <v>1.0172592110592811</v>
      </c>
      <c r="AF37">
        <f t="shared" si="39"/>
        <v>1.2232665953071979</v>
      </c>
      <c r="AG37">
        <f t="shared" si="39"/>
        <v>1.4108749113419914</v>
      </c>
      <c r="AH37">
        <f t="shared" si="39"/>
        <v>1.5772623554641938</v>
      </c>
      <c r="AI37">
        <f t="shared" si="39"/>
        <v>1.7199263056403451</v>
      </c>
      <c r="AJ37">
        <f t="shared" si="39"/>
        <v>1.8367209632678227</v>
      </c>
      <c r="AK37">
        <f t="shared" si="38"/>
        <v>1.925889627983141</v>
      </c>
      <c r="AL37">
        <f t="shared" si="38"/>
        <v>1.9860911200705582</v>
      </c>
      <c r="AM37">
        <f t="shared" si="38"/>
        <v>2.0164199530533757</v>
      </c>
      <c r="AN37">
        <f t="shared" si="38"/>
        <v>2.0164199530533757</v>
      </c>
      <c r="AO37">
        <f t="shared" si="38"/>
        <v>1.9860911200705582</v>
      </c>
      <c r="AP37">
        <f t="shared" si="38"/>
        <v>1.925889627983141</v>
      </c>
      <c r="AQ37">
        <f t="shared" si="38"/>
        <v>1.8367209632678227</v>
      </c>
      <c r="AR37">
        <f t="shared" si="38"/>
        <v>1.7199263056403451</v>
      </c>
      <c r="AS37">
        <f t="shared" si="38"/>
        <v>1.5772623554641938</v>
      </c>
      <c r="AT37">
        <f t="shared" si="38"/>
        <v>1.4108749113419914</v>
      </c>
      <c r="AU37">
        <f t="shared" si="38"/>
        <v>1.2232665953071979</v>
      </c>
      <c r="AV37">
        <f t="shared" si="28"/>
        <v>1.0172592110592811</v>
      </c>
      <c r="AW37">
        <f t="shared" si="28"/>
        <v>0.79595130140953441</v>
      </c>
      <c r="AX37">
        <f t="shared" si="28"/>
        <v>0.56267154331306346</v>
      </c>
      <c r="AY37">
        <f t="shared" si="28"/>
        <v>0.32092868146903997</v>
      </c>
      <c r="AZ37">
        <f t="shared" si="29"/>
        <v>7.4358753534477753E-2</v>
      </c>
      <c r="BA37">
        <f t="shared" si="29"/>
        <v>-0.17332959926656308</v>
      </c>
      <c r="BB37">
        <f t="shared" si="29"/>
        <v>-0.41841091355899662</v>
      </c>
      <c r="BC37">
        <f t="shared" si="29"/>
        <v>-0.65719893825354503</v>
      </c>
      <c r="BD37">
        <f t="shared" si="29"/>
        <v>-0.8861020791942924</v>
      </c>
      <c r="BE37">
        <f t="shared" si="29"/>
        <v>-1.1016774200778565</v>
      </c>
      <c r="BF37">
        <f t="shared" si="29"/>
        <v>-1.3006825071192647</v>
      </c>
      <c r="BG37">
        <f t="shared" si="29"/>
        <v>-1.4801241185749658</v>
      </c>
      <c r="BH37">
        <f t="shared" si="29"/>
        <v>-1.6373032855839511</v>
      </c>
      <c r="BJ37">
        <f t="shared" si="23"/>
        <v>1.0074154705214966</v>
      </c>
      <c r="BK37">
        <f t="shared" si="8"/>
        <v>6.1773802646241369E-2</v>
      </c>
      <c r="BM37">
        <f t="shared" si="9"/>
        <v>-5.0744429485652745E-4</v>
      </c>
      <c r="BN37">
        <f t="shared" si="36"/>
        <v>9.3125671424428968E-5</v>
      </c>
      <c r="BO37">
        <f t="shared" si="36"/>
        <v>9.0211995770713837E-4</v>
      </c>
      <c r="BP37">
        <f t="shared" si="36"/>
        <v>8.2346054147321602E-4</v>
      </c>
      <c r="BQ37">
        <f t="shared" si="36"/>
        <v>-1.1586314523779385E-4</v>
      </c>
      <c r="BR37">
        <f t="shared" si="36"/>
        <v>-7.4950448498462149E-4</v>
      </c>
      <c r="BS37">
        <f t="shared" si="36"/>
        <v>-4.3004490680773641E-4</v>
      </c>
      <c r="BT37">
        <f t="shared" si="36"/>
        <v>2.6596026941401684E-6</v>
      </c>
      <c r="BU37">
        <f t="shared" si="36"/>
        <v>-2.7927984050726156E-4</v>
      </c>
      <c r="BV37">
        <f t="shared" si="36"/>
        <v>-7.08807788763901E-5</v>
      </c>
      <c r="BW37">
        <f t="shared" si="36"/>
        <v>2.5799126357843784E-3</v>
      </c>
      <c r="BX37">
        <f t="shared" si="36"/>
        <v>5.7997163713782475E-3</v>
      </c>
      <c r="BY37">
        <f t="shared" si="36"/>
        <v>2.0928523528221965E-3</v>
      </c>
      <c r="BZ37">
        <f t="shared" si="36"/>
        <v>-1.4815585204907718E-2</v>
      </c>
      <c r="CA37">
        <f t="shared" si="36"/>
        <v>-3.7941608555915163E-2</v>
      </c>
      <c r="CB37">
        <f t="shared" si="36"/>
        <v>-4.2844924714295879E-2</v>
      </c>
      <c r="CC37">
        <f t="shared" si="34"/>
        <v>-1.4677634814343928E-3</v>
      </c>
      <c r="CD37">
        <f t="shared" si="34"/>
        <v>9.2393468960109928E-2</v>
      </c>
      <c r="CE37">
        <f t="shared" si="34"/>
        <v>0.20767148238119074</v>
      </c>
      <c r="CF37">
        <f t="shared" si="34"/>
        <v>0.28868781336632326</v>
      </c>
      <c r="CG37">
        <f t="shared" si="34"/>
        <v>0.29087533123093429</v>
      </c>
      <c r="CH37">
        <f t="shared" si="34"/>
        <v>0.21247737689310531</v>
      </c>
      <c r="CI37">
        <f t="shared" si="34"/>
        <v>9.6061355022571668E-2</v>
      </c>
      <c r="CJ37">
        <f t="shared" si="34"/>
        <v>-1.5527607893463635E-3</v>
      </c>
      <c r="CK37">
        <f t="shared" si="34"/>
        <v>-4.6216428640946695E-2</v>
      </c>
      <c r="CL37">
        <f t="shared" si="34"/>
        <v>-4.1865761290257548E-2</v>
      </c>
      <c r="CM37">
        <f t="shared" si="35"/>
        <v>-1.6806615046525315E-2</v>
      </c>
      <c r="CN37">
        <f t="shared" si="35"/>
        <v>2.4605247724406839E-3</v>
      </c>
      <c r="CO37">
        <f t="shared" si="35"/>
        <v>7.1665226460585051E-3</v>
      </c>
      <c r="CP37">
        <f t="shared" si="35"/>
        <v>3.4431370932898565E-3</v>
      </c>
      <c r="CQ37">
        <f t="shared" si="35"/>
        <v>-1.0898621654034187E-4</v>
      </c>
      <c r="CR37">
        <f t="shared" si="35"/>
        <v>-6.2428427518099465E-4</v>
      </c>
      <c r="CS37">
        <f t="shared" si="35"/>
        <v>-1.0622396113911897E-5</v>
      </c>
      <c r="CT37">
        <f t="shared" si="35"/>
        <v>-7.1926642180208968E-5</v>
      </c>
      <c r="CU37">
        <f t="shared" si="35"/>
        <v>-4.1233553928729885E-4</v>
      </c>
      <c r="CV37">
        <f t="shared" si="35"/>
        <v>-8.0751285116013332E-5</v>
      </c>
      <c r="CW37">
        <f t="shared" si="35"/>
        <v>6.3933021341104157E-4</v>
      </c>
      <c r="CX37">
        <f t="shared" si="35"/>
        <v>7.4643917321193839E-4</v>
      </c>
      <c r="CY37">
        <f t="shared" si="35"/>
        <v>8.0451973595078356E-5</v>
      </c>
      <c r="CZ37">
        <f t="shared" si="35"/>
        <v>-4.5265030243375499E-4</v>
      </c>
      <c r="DA37">
        <f t="shared" si="35"/>
        <v>-1.5558850627764084E-4</v>
      </c>
    </row>
    <row r="38" spans="1:105">
      <c r="A38">
        <v>21</v>
      </c>
      <c r="B38">
        <f t="shared" ca="1" si="11"/>
        <v>1</v>
      </c>
      <c r="C38">
        <f t="shared" ca="1" si="12"/>
        <v>0.21408741388205699</v>
      </c>
      <c r="D38" s="3">
        <f t="shared" si="13"/>
        <v>15750</v>
      </c>
      <c r="E38" s="2">
        <v>21</v>
      </c>
      <c r="F38">
        <f t="shared" si="14"/>
        <v>8.203125E-2</v>
      </c>
      <c r="G38">
        <f t="shared" si="15"/>
        <v>-7.8879918925352684E-3</v>
      </c>
      <c r="H38">
        <f t="shared" si="16"/>
        <v>0</v>
      </c>
      <c r="I38">
        <f t="shared" si="17"/>
        <v>-9.6357583935999191E-2</v>
      </c>
      <c r="J38">
        <f t="shared" si="18"/>
        <v>0</v>
      </c>
      <c r="K38">
        <f t="shared" si="19"/>
        <v>9.6357583935999996E-2</v>
      </c>
      <c r="L38">
        <f t="shared" si="20"/>
        <v>0.99909227360581498</v>
      </c>
      <c r="M38">
        <f t="shared" si="27"/>
        <v>1</v>
      </c>
      <c r="N38">
        <f t="shared" si="24"/>
        <v>0.98896772999155524</v>
      </c>
      <c r="O38" s="13">
        <v>1</v>
      </c>
      <c r="P38" s="13">
        <f t="shared" si="21"/>
        <v>6.4427193091196933E-2</v>
      </c>
      <c r="Q38">
        <f t="shared" si="22"/>
        <v>1.0111553387172088</v>
      </c>
      <c r="R38">
        <f t="shared" si="25"/>
        <v>0.12885438618239387</v>
      </c>
      <c r="T38">
        <f t="shared" si="26"/>
        <v>-3.2707080607982228</v>
      </c>
      <c r="U38">
        <f t="shared" si="39"/>
        <v>-2.9378477499586291</v>
      </c>
      <c r="V38">
        <f t="shared" si="39"/>
        <v>-2.5562764760593586</v>
      </c>
      <c r="W38">
        <f t="shared" si="39"/>
        <v>-2.1323208788072519</v>
      </c>
      <c r="X38">
        <f t="shared" si="39"/>
        <v>-1.6730103508714749</v>
      </c>
      <c r="Y38">
        <f t="shared" si="39"/>
        <v>-1.1859604870899583</v>
      </c>
      <c r="Z38">
        <f t="shared" si="39"/>
        <v>-0.67924681415505894</v>
      </c>
      <c r="AA38">
        <f t="shared" si="39"/>
        <v>-0.16127089440251169</v>
      </c>
      <c r="AB38">
        <f t="shared" si="39"/>
        <v>0.35937897623124027</v>
      </c>
      <c r="AC38">
        <f t="shared" si="39"/>
        <v>0.87407016638678281</v>
      </c>
      <c r="AD38">
        <f t="shared" si="39"/>
        <v>1.3742688425626519</v>
      </c>
      <c r="AE38">
        <f t="shared" si="39"/>
        <v>1.8516814642790678</v>
      </c>
      <c r="AF38">
        <f t="shared" si="39"/>
        <v>2.2983922950650122</v>
      </c>
      <c r="AG38">
        <f t="shared" si="39"/>
        <v>2.7069946492686916</v>
      </c>
      <c r="AH38">
        <f t="shared" si="39"/>
        <v>3.0707136985546373</v>
      </c>
      <c r="AI38">
        <f t="shared" si="39"/>
        <v>3.3835188018952058</v>
      </c>
      <c r="AJ38">
        <f t="shared" si="39"/>
        <v>3.6402234965698854</v>
      </c>
      <c r="AK38">
        <f t="shared" si="38"/>
        <v>3.8365714922723719</v>
      </c>
      <c r="AL38">
        <f t="shared" si="38"/>
        <v>3.9693072425007623</v>
      </c>
      <c r="AM38">
        <f t="shared" si="38"/>
        <v>4.036229923122435</v>
      </c>
      <c r="AN38">
        <f t="shared" si="38"/>
        <v>4.036229923122435</v>
      </c>
      <c r="AO38">
        <f t="shared" si="38"/>
        <v>3.9693072425007623</v>
      </c>
      <c r="AP38">
        <f t="shared" si="38"/>
        <v>3.8365714922723719</v>
      </c>
      <c r="AQ38">
        <f t="shared" si="38"/>
        <v>3.6402234965698854</v>
      </c>
      <c r="AR38">
        <f t="shared" si="38"/>
        <v>3.3835188018952058</v>
      </c>
      <c r="AS38">
        <f t="shared" si="38"/>
        <v>3.0707136985546373</v>
      </c>
      <c r="AT38">
        <f t="shared" si="38"/>
        <v>2.7069946492686916</v>
      </c>
      <c r="AU38">
        <f t="shared" si="38"/>
        <v>2.2983922950650122</v>
      </c>
      <c r="AV38">
        <f t="shared" si="28"/>
        <v>1.8516814642790678</v>
      </c>
      <c r="AW38">
        <f t="shared" si="28"/>
        <v>1.3742688425626519</v>
      </c>
      <c r="AX38">
        <f t="shared" si="28"/>
        <v>0.87407016638678281</v>
      </c>
      <c r="AY38">
        <f t="shared" si="28"/>
        <v>0.35937897623124027</v>
      </c>
      <c r="AZ38">
        <f t="shared" si="29"/>
        <v>-0.16127089440251169</v>
      </c>
      <c r="BA38">
        <f t="shared" si="29"/>
        <v>-0.67924681415505894</v>
      </c>
      <c r="BB38">
        <f t="shared" si="29"/>
        <v>-1.1859604870899583</v>
      </c>
      <c r="BC38">
        <f t="shared" si="29"/>
        <v>-1.6730103508714749</v>
      </c>
      <c r="BD38">
        <f t="shared" si="29"/>
        <v>-2.1323208788072519</v>
      </c>
      <c r="BE38">
        <f t="shared" si="29"/>
        <v>-2.5562764760593599</v>
      </c>
      <c r="BF38">
        <f t="shared" si="29"/>
        <v>-2.9378477499586304</v>
      </c>
      <c r="BG38">
        <f t="shared" si="29"/>
        <v>-3.2707080607982228</v>
      </c>
      <c r="BH38">
        <f t="shared" si="29"/>
        <v>-3.5493384206368583</v>
      </c>
      <c r="BJ38">
        <f t="shared" si="23"/>
        <v>1.0081477416792419</v>
      </c>
      <c r="BK38">
        <f t="shared" si="8"/>
        <v>6.4945436549623536E-2</v>
      </c>
      <c r="BM38">
        <f t="shared" si="9"/>
        <v>-5.5460585275421209E-4</v>
      </c>
      <c r="BN38">
        <f t="shared" si="36"/>
        <v>1.0387099824612199E-4</v>
      </c>
      <c r="BO38">
        <f t="shared" si="36"/>
        <v>1.0306940745378513E-3</v>
      </c>
      <c r="BP38">
        <f t="shared" si="36"/>
        <v>9.7033704722084338E-4</v>
      </c>
      <c r="BQ38">
        <f t="shared" si="36"/>
        <v>-1.4272242789801823E-4</v>
      </c>
      <c r="BR38">
        <f t="shared" si="36"/>
        <v>-9.9525479483524569E-4</v>
      </c>
      <c r="BS38">
        <f t="shared" si="36"/>
        <v>-6.7719649249114934E-4</v>
      </c>
      <c r="BT38">
        <f t="shared" si="36"/>
        <v>1.12839574313019E-5</v>
      </c>
      <c r="BU38">
        <f t="shared" si="36"/>
        <v>-6.9925222922098985E-5</v>
      </c>
      <c r="BV38">
        <f t="shared" si="36"/>
        <v>-4.9430954811046796E-5</v>
      </c>
      <c r="BW38">
        <f t="shared" si="36"/>
        <v>2.1329121632009135E-3</v>
      </c>
      <c r="BX38">
        <f t="shared" si="36"/>
        <v>5.1549123907180068E-3</v>
      </c>
      <c r="BY38">
        <f t="shared" si="36"/>
        <v>1.9366428829875216E-3</v>
      </c>
      <c r="BZ38">
        <f t="shared" si="36"/>
        <v>-1.4064440296160054E-2</v>
      </c>
      <c r="CA38">
        <f t="shared" si="36"/>
        <v>-3.6650162035061953E-2</v>
      </c>
      <c r="CB38">
        <f t="shared" si="36"/>
        <v>-4.1899156576983392E-2</v>
      </c>
      <c r="CC38">
        <f t="shared" si="34"/>
        <v>-1.4480679430766692E-3</v>
      </c>
      <c r="CD38">
        <f t="shared" si="34"/>
        <v>9.1721798243696848E-2</v>
      </c>
      <c r="CE38">
        <f t="shared" si="34"/>
        <v>0.20701749197079014</v>
      </c>
      <c r="CF38">
        <f t="shared" si="34"/>
        <v>0.28846390308344755</v>
      </c>
      <c r="CG38">
        <f t="shared" si="34"/>
        <v>0.29087533123093429</v>
      </c>
      <c r="CH38">
        <f t="shared" si="34"/>
        <v>0.21231257648462928</v>
      </c>
      <c r="CI38">
        <f t="shared" si="34"/>
        <v>9.575884259152187E-2</v>
      </c>
      <c r="CJ38">
        <f t="shared" si="34"/>
        <v>-1.5414727192745634E-3</v>
      </c>
      <c r="CK38">
        <f t="shared" si="34"/>
        <v>-4.5596262344013622E-2</v>
      </c>
      <c r="CL38">
        <f t="shared" si="34"/>
        <v>-4.0941607418201735E-2</v>
      </c>
      <c r="CM38">
        <f t="shared" si="35"/>
        <v>-1.6234555891543326E-2</v>
      </c>
      <c r="CN38">
        <f t="shared" si="35"/>
        <v>2.335777040231355E-3</v>
      </c>
      <c r="CO38">
        <f t="shared" si="35"/>
        <v>6.6316169220166825E-3</v>
      </c>
      <c r="CP38">
        <f t="shared" si="35"/>
        <v>3.0603341488788646E-3</v>
      </c>
      <c r="CQ38">
        <f t="shared" si="35"/>
        <v>-9.0103061497456027E-5</v>
      </c>
      <c r="CR38">
        <f t="shared" si="35"/>
        <v>-4.3536440040443404E-4</v>
      </c>
      <c r="CS38">
        <f t="shared" si="35"/>
        <v>-2.6596026941400892E-6</v>
      </c>
      <c r="CT38">
        <f t="shared" si="35"/>
        <v>-3.0516481665708047E-4</v>
      </c>
      <c r="CU38">
        <f t="shared" si="35"/>
        <v>-6.4930935470802786E-4</v>
      </c>
      <c r="CV38">
        <f t="shared" si="35"/>
        <v>-1.0722831592191111E-4</v>
      </c>
      <c r="CW38">
        <f t="shared" si="35"/>
        <v>7.8753912729807255E-4</v>
      </c>
      <c r="CX38">
        <f t="shared" si="35"/>
        <v>8.7957776576474684E-4</v>
      </c>
      <c r="CY38">
        <f t="shared" si="35"/>
        <v>9.1918343853160026E-5</v>
      </c>
      <c r="CZ38">
        <f t="shared" si="35"/>
        <v>-5.0487946074415601E-4</v>
      </c>
      <c r="DA38">
        <f t="shared" si="35"/>
        <v>-1.70048805509307E-4</v>
      </c>
    </row>
    <row r="39" spans="1:105">
      <c r="A39">
        <v>22</v>
      </c>
      <c r="B39">
        <f t="shared" ca="1" si="11"/>
        <v>2</v>
      </c>
      <c r="C39">
        <f t="shared" ca="1" si="12"/>
        <v>9.9029134067813537E-2</v>
      </c>
      <c r="D39" s="3">
        <f t="shared" si="13"/>
        <v>16500</v>
      </c>
      <c r="E39" s="2">
        <v>22</v>
      </c>
      <c r="F39">
        <f t="shared" si="14"/>
        <v>8.59375E-2</v>
      </c>
      <c r="G39">
        <f t="shared" si="15"/>
        <v>-8.7881810440413651E-3</v>
      </c>
      <c r="H39">
        <f t="shared" si="16"/>
        <v>0</v>
      </c>
      <c r="I39">
        <f t="shared" si="17"/>
        <v>-0.10577597459360542</v>
      </c>
      <c r="J39">
        <f t="shared" si="18"/>
        <v>0</v>
      </c>
      <c r="K39">
        <f t="shared" si="19"/>
        <v>0.10577597459360503</v>
      </c>
      <c r="L39">
        <f t="shared" si="20"/>
        <v>0.99898873494017093</v>
      </c>
      <c r="M39">
        <f t="shared" si="27"/>
        <v>1</v>
      </c>
      <c r="N39">
        <f t="shared" si="24"/>
        <v>0.98789594153425309</v>
      </c>
      <c r="O39" s="13">
        <v>1</v>
      </c>
      <c r="P39" s="13">
        <f t="shared" si="21"/>
        <v>6.7495154666968205E-2</v>
      </c>
      <c r="Q39">
        <f t="shared" si="22"/>
        <v>1.0122523617689416</v>
      </c>
      <c r="R39">
        <f t="shared" si="25"/>
        <v>0.13499030933393641</v>
      </c>
      <c r="T39">
        <f t="shared" si="26"/>
        <v>-1.7675849079050341</v>
      </c>
      <c r="U39">
        <f t="shared" si="39"/>
        <v>-1.618666977953533</v>
      </c>
      <c r="V39">
        <f t="shared" si="39"/>
        <v>-1.4402978407631182</v>
      </c>
      <c r="W39">
        <f t="shared" si="39"/>
        <v>-1.2357228744726969</v>
      </c>
      <c r="X39">
        <f t="shared" si="39"/>
        <v>-1.0086642651836557</v>
      </c>
      <c r="Y39">
        <f t="shared" si="39"/>
        <v>-0.76325328279192262</v>
      </c>
      <c r="Z39">
        <f t="shared" si="39"/>
        <v>-0.50395511365118595</v>
      </c>
      <c r="AA39">
        <f t="shared" si="39"/>
        <v>-0.23548761771661036</v>
      </c>
      <c r="AB39">
        <f t="shared" si="39"/>
        <v>3.7264511639188327E-2</v>
      </c>
      <c r="AC39">
        <f t="shared" si="39"/>
        <v>0.30933862329901213</v>
      </c>
      <c r="AD39">
        <f t="shared" si="39"/>
        <v>0.57578440249399654</v>
      </c>
      <c r="AE39">
        <f t="shared" si="39"/>
        <v>0.83175394044000939</v>
      </c>
      <c r="AF39">
        <f t="shared" si="39"/>
        <v>1.0725899407248958</v>
      </c>
      <c r="AG39">
        <f t="shared" si="39"/>
        <v>1.2939104575552416</v>
      </c>
      <c r="AH39">
        <f t="shared" si="39"/>
        <v>1.4916886240732115</v>
      </c>
      <c r="AI39">
        <f t="shared" si="39"/>
        <v>1.6623259201083271</v>
      </c>
      <c r="AJ39">
        <f t="shared" si="39"/>
        <v>1.8027176462772896</v>
      </c>
      <c r="AK39">
        <f t="shared" si="38"/>
        <v>1.9103094131483349</v>
      </c>
      <c r="AL39">
        <f t="shared" si="38"/>
        <v>1.9831436176650719</v>
      </c>
      <c r="AM39">
        <f t="shared" si="38"/>
        <v>2.0198950612038682</v>
      </c>
      <c r="AN39">
        <f t="shared" si="38"/>
        <v>2.0198950612038682</v>
      </c>
      <c r="AO39">
        <f t="shared" si="38"/>
        <v>1.9831436176650719</v>
      </c>
      <c r="AP39">
        <f t="shared" si="38"/>
        <v>1.9103094131483349</v>
      </c>
      <c r="AQ39">
        <f t="shared" si="38"/>
        <v>1.8027176462772896</v>
      </c>
      <c r="AR39">
        <f t="shared" si="38"/>
        <v>1.6623259201083271</v>
      </c>
      <c r="AS39">
        <f t="shared" si="38"/>
        <v>1.4916886240732115</v>
      </c>
      <c r="AT39">
        <f t="shared" si="38"/>
        <v>1.2939104575552416</v>
      </c>
      <c r="AU39">
        <f t="shared" si="38"/>
        <v>1.0725899407248958</v>
      </c>
      <c r="AV39">
        <f t="shared" si="28"/>
        <v>0.83175394044000939</v>
      </c>
      <c r="AW39">
        <f t="shared" si="28"/>
        <v>0.57578440249399654</v>
      </c>
      <c r="AX39">
        <f t="shared" si="28"/>
        <v>0.30933862329901213</v>
      </c>
      <c r="AY39">
        <f t="shared" si="28"/>
        <v>3.7264511639188327E-2</v>
      </c>
      <c r="AZ39">
        <f t="shared" si="29"/>
        <v>-0.23548761771661036</v>
      </c>
      <c r="BA39">
        <f t="shared" si="29"/>
        <v>-0.50395511365118595</v>
      </c>
      <c r="BB39">
        <f t="shared" si="29"/>
        <v>-0.76325328279192262</v>
      </c>
      <c r="BC39">
        <f t="shared" si="29"/>
        <v>-1.0086642651836557</v>
      </c>
      <c r="BD39">
        <f t="shared" si="29"/>
        <v>-1.2357228744726969</v>
      </c>
      <c r="BE39">
        <f t="shared" si="29"/>
        <v>-1.4402978407631182</v>
      </c>
      <c r="BF39">
        <f t="shared" si="29"/>
        <v>-1.618666977953533</v>
      </c>
      <c r="BG39">
        <f t="shared" si="29"/>
        <v>-1.7675849079050341</v>
      </c>
      <c r="BH39">
        <f t="shared" si="29"/>
        <v>-1.8843421092174035</v>
      </c>
      <c r="BJ39">
        <f t="shared" si="23"/>
        <v>1.0089311664209963</v>
      </c>
      <c r="BK39">
        <f t="shared" si="8"/>
        <v>6.8127805759350166E-2</v>
      </c>
      <c r="BM39">
        <f t="shared" si="9"/>
        <v>-5.9342562239791464E-4</v>
      </c>
      <c r="BN39">
        <f t="shared" si="36"/>
        <v>1.1320616184956055E-4</v>
      </c>
      <c r="BO39">
        <f t="shared" si="36"/>
        <v>1.1467080915394581E-3</v>
      </c>
      <c r="BP39">
        <f t="shared" si="36"/>
        <v>1.106665156200269E-3</v>
      </c>
      <c r="BQ39">
        <f t="shared" si="36"/>
        <v>-1.6820721555756921E-4</v>
      </c>
      <c r="BR39">
        <f t="shared" si="36"/>
        <v>-1.2325801025946451E-3</v>
      </c>
      <c r="BS39">
        <f t="shared" si="36"/>
        <v>-9.1935390598200646E-4</v>
      </c>
      <c r="BT39">
        <f t="shared" si="36"/>
        <v>1.9836552953578052E-5</v>
      </c>
      <c r="BU39">
        <f t="shared" si="36"/>
        <v>1.3980832550458168E-4</v>
      </c>
      <c r="BV39">
        <f t="shared" si="36"/>
        <v>-2.7756028766066098E-5</v>
      </c>
      <c r="BW39">
        <f t="shared" si="36"/>
        <v>1.6778838908473651E-3</v>
      </c>
      <c r="BX39">
        <f t="shared" si="36"/>
        <v>4.4943919128750216E-3</v>
      </c>
      <c r="BY39">
        <f t="shared" si="36"/>
        <v>1.7757678708178487E-3</v>
      </c>
      <c r="BZ39">
        <f t="shared" si="36"/>
        <v>-1.328735290149294E-2</v>
      </c>
      <c r="CA39">
        <f t="shared" si="36"/>
        <v>-3.5309046084939864E-2</v>
      </c>
      <c r="CB39">
        <f t="shared" si="36"/>
        <v>-4.0913954420062737E-2</v>
      </c>
      <c r="CC39">
        <f t="shared" si="34"/>
        <v>-1.4275001427367841E-3</v>
      </c>
      <c r="CD39">
        <f t="shared" si="34"/>
        <v>9.101904884259919E-2</v>
      </c>
      <c r="CE39">
        <f t="shared" si="34"/>
        <v>0.20633232548756891</v>
      </c>
      <c r="CF39">
        <f t="shared" si="34"/>
        <v>0.28822913229766123</v>
      </c>
      <c r="CG39">
        <f t="shared" si="34"/>
        <v>0.29087533123093429</v>
      </c>
      <c r="CH39">
        <f t="shared" si="34"/>
        <v>0.21213978262764815</v>
      </c>
      <c r="CI39">
        <f t="shared" si="34"/>
        <v>9.5441909231006497E-2</v>
      </c>
      <c r="CJ39">
        <f t="shared" si="34"/>
        <v>-1.5296623421229901E-3</v>
      </c>
      <c r="CK39">
        <f t="shared" si="34"/>
        <v>-4.4948630563598574E-2</v>
      </c>
      <c r="CL39">
        <f t="shared" si="34"/>
        <v>-3.9978920738289687E-2</v>
      </c>
      <c r="CM39">
        <f t="shared" si="35"/>
        <v>-1.5640495166014515E-2</v>
      </c>
      <c r="CN39">
        <f t="shared" si="35"/>
        <v>2.2067208633415989E-3</v>
      </c>
      <c r="CO39">
        <f t="shared" si="35"/>
        <v>6.0807350519486861E-3</v>
      </c>
      <c r="CP39">
        <f t="shared" si="35"/>
        <v>2.6682007388103531E-3</v>
      </c>
      <c r="CQ39">
        <f t="shared" si="35"/>
        <v>-7.0880778876392025E-5</v>
      </c>
      <c r="CR39">
        <f t="shared" si="35"/>
        <v>-2.4446193417744923E-4</v>
      </c>
      <c r="CS39">
        <f t="shared" si="35"/>
        <v>5.3176033430661589E-6</v>
      </c>
      <c r="CT39">
        <f t="shared" si="35"/>
        <v>-5.3646232556627904E-4</v>
      </c>
      <c r="CU39">
        <f t="shared" si="35"/>
        <v>-8.8149465932043844E-4</v>
      </c>
      <c r="CV39">
        <f t="shared" si="35"/>
        <v>-1.3279764069055219E-4</v>
      </c>
      <c r="CW39">
        <f t="shared" si="35"/>
        <v>9.2816360887654323E-4</v>
      </c>
      <c r="CX39">
        <f t="shared" si="35"/>
        <v>1.0031545928584824E-3</v>
      </c>
      <c r="CY39">
        <f t="shared" si="35"/>
        <v>1.0226459165837958E-4</v>
      </c>
      <c r="CZ39">
        <f t="shared" si="35"/>
        <v>-5.502543242348753E-4</v>
      </c>
      <c r="DA39">
        <f t="shared" si="35"/>
        <v>-1.8195141242424625E-4</v>
      </c>
    </row>
    <row r="40" spans="1:105">
      <c r="A40">
        <v>23</v>
      </c>
      <c r="B40">
        <f t="shared" ca="1" si="11"/>
        <v>3</v>
      </c>
      <c r="C40">
        <f t="shared" ca="1" si="12"/>
        <v>-1.6642795006410376E-3</v>
      </c>
      <c r="D40" s="3">
        <f t="shared" si="13"/>
        <v>17250</v>
      </c>
      <c r="E40" s="2">
        <v>23</v>
      </c>
      <c r="F40">
        <f t="shared" si="14"/>
        <v>8.984375E-2</v>
      </c>
      <c r="G40">
        <f t="shared" si="15"/>
        <v>-9.5975448529274088E-3</v>
      </c>
      <c r="H40">
        <f t="shared" si="16"/>
        <v>0</v>
      </c>
      <c r="I40">
        <f t="shared" si="17"/>
        <v>-0.11563682473070383</v>
      </c>
      <c r="J40">
        <f t="shared" si="18"/>
        <v>0</v>
      </c>
      <c r="K40">
        <f t="shared" si="19"/>
        <v>0.11563682473070386</v>
      </c>
      <c r="L40">
        <f t="shared" si="20"/>
        <v>0.99889565205612663</v>
      </c>
      <c r="M40">
        <f t="shared" si="27"/>
        <v>1</v>
      </c>
      <c r="N40">
        <f t="shared" si="24"/>
        <v>0.98677504699103702</v>
      </c>
      <c r="O40" s="13">
        <v>1</v>
      </c>
      <c r="P40" s="13">
        <f t="shared" si="21"/>
        <v>7.056311624273949E-2</v>
      </c>
      <c r="Q40">
        <f t="shared" si="22"/>
        <v>1.013402196426926</v>
      </c>
      <c r="R40">
        <f t="shared" si="25"/>
        <v>0.14112623248547898</v>
      </c>
      <c r="T40">
        <f t="shared" si="26"/>
        <v>-3.7497877296489026</v>
      </c>
      <c r="U40">
        <f t="shared" si="39"/>
        <v>-3.4959293254965091</v>
      </c>
      <c r="V40">
        <f t="shared" si="39"/>
        <v>-3.1725593327602031</v>
      </c>
      <c r="W40">
        <f t="shared" si="39"/>
        <v>-2.7861075043905204</v>
      </c>
      <c r="X40">
        <f t="shared" si="39"/>
        <v>-2.3442578860302632</v>
      </c>
      <c r="Y40">
        <f t="shared" si="39"/>
        <v>-1.8557960296822762</v>
      </c>
      <c r="Z40">
        <f t="shared" si="39"/>
        <v>-1.3304343054879599</v>
      </c>
      <c r="AA40">
        <f t="shared" si="39"/>
        <v>-0.77861878504366744</v>
      </c>
      <c r="AB40">
        <f t="shared" si="39"/>
        <v>-0.21132153610591536</v>
      </c>
      <c r="AC40">
        <f t="shared" si="39"/>
        <v>0.36017754138986441</v>
      </c>
      <c r="AD40">
        <f t="shared" si="39"/>
        <v>0.92451500011616172</v>
      </c>
      <c r="AE40">
        <f t="shared" si="39"/>
        <v>1.4704697913614444</v>
      </c>
      <c r="AF40">
        <f t="shared" si="39"/>
        <v>1.9871863796440086</v>
      </c>
      <c r="AG40">
        <f t="shared" si="39"/>
        <v>2.4643905896144771</v>
      </c>
      <c r="AH40">
        <f t="shared" si="39"/>
        <v>2.8925938934379043</v>
      </c>
      <c r="AI40">
        <f t="shared" si="39"/>
        <v>3.2632820766910853</v>
      </c>
      <c r="AJ40">
        <f t="shared" si="39"/>
        <v>3.5690845314217117</v>
      </c>
      <c r="AK40">
        <f t="shared" si="38"/>
        <v>3.8039208102173734</v>
      </c>
      <c r="AL40">
        <f t="shared" si="38"/>
        <v>3.9631215272649278</v>
      </c>
      <c r="AM40">
        <f t="shared" si="38"/>
        <v>4.0435212024544187</v>
      </c>
      <c r="AN40">
        <f t="shared" si="38"/>
        <v>4.0435212024544187</v>
      </c>
      <c r="AO40">
        <f t="shared" si="38"/>
        <v>3.9631215272649278</v>
      </c>
      <c r="AP40">
        <f t="shared" si="38"/>
        <v>3.8039208102173738</v>
      </c>
      <c r="AQ40">
        <f t="shared" si="38"/>
        <v>3.5690845314217117</v>
      </c>
      <c r="AR40">
        <f t="shared" si="38"/>
        <v>3.2632820766910853</v>
      </c>
      <c r="AS40">
        <f t="shared" si="38"/>
        <v>2.8925938934379043</v>
      </c>
      <c r="AT40">
        <f t="shared" si="38"/>
        <v>2.4643905896144771</v>
      </c>
      <c r="AU40">
        <f t="shared" si="38"/>
        <v>1.9871863796440077</v>
      </c>
      <c r="AV40">
        <f t="shared" si="28"/>
        <v>1.4704697913614435</v>
      </c>
      <c r="AW40">
        <f t="shared" si="28"/>
        <v>0.92451500011616083</v>
      </c>
      <c r="AX40">
        <f t="shared" si="28"/>
        <v>0.36017754138986352</v>
      </c>
      <c r="AY40">
        <f t="shared" si="28"/>
        <v>-0.21132153610591536</v>
      </c>
      <c r="AZ40">
        <f t="shared" si="29"/>
        <v>-0.77861878504366833</v>
      </c>
      <c r="BA40">
        <f t="shared" si="29"/>
        <v>-1.3304343054879608</v>
      </c>
      <c r="BB40">
        <f t="shared" si="29"/>
        <v>-1.8557960296822762</v>
      </c>
      <c r="BC40">
        <f t="shared" si="29"/>
        <v>-2.3442578860302619</v>
      </c>
      <c r="BD40">
        <f t="shared" si="29"/>
        <v>-2.786107504390519</v>
      </c>
      <c r="BE40">
        <f t="shared" si="29"/>
        <v>-3.1725593327602031</v>
      </c>
      <c r="BF40">
        <f t="shared" si="29"/>
        <v>-3.4959293254965083</v>
      </c>
      <c r="BG40">
        <f t="shared" si="29"/>
        <v>-3.7497877296489026</v>
      </c>
      <c r="BH40">
        <f t="shared" si="29"/>
        <v>-3.9290869314629213</v>
      </c>
      <c r="BJ40">
        <f t="shared" si="23"/>
        <v>1.0097674261440914</v>
      </c>
      <c r="BK40">
        <f t="shared" si="8"/>
        <v>7.1321202678030313E-2</v>
      </c>
      <c r="BM40">
        <f t="shared" si="9"/>
        <v>-6.2331971831865228E-4</v>
      </c>
      <c r="BN40">
        <f t="shared" si="36"/>
        <v>1.2100442710586136E-4</v>
      </c>
      <c r="BO40">
        <f t="shared" si="36"/>
        <v>1.248748254940483E-3</v>
      </c>
      <c r="BP40">
        <f t="shared" si="36"/>
        <v>1.2309628648249143E-3</v>
      </c>
      <c r="BQ40">
        <f t="shared" si="36"/>
        <v>-1.9207207577988359E-4</v>
      </c>
      <c r="BR40">
        <f t="shared" si="36"/>
        <v>-1.4594714089346602E-3</v>
      </c>
      <c r="BS40">
        <f t="shared" si="36"/>
        <v>-1.1547312906875977E-3</v>
      </c>
      <c r="BT40">
        <f t="shared" si="36"/>
        <v>2.8262999872879613E-5</v>
      </c>
      <c r="BU40">
        <f t="shared" si="36"/>
        <v>3.4878424050199466E-4</v>
      </c>
      <c r="BV40">
        <f t="shared" si="36"/>
        <v>-5.954705465640864E-6</v>
      </c>
      <c r="BW40">
        <f t="shared" si="36"/>
        <v>1.2165404423953485E-3</v>
      </c>
      <c r="BX40">
        <f t="shared" si="36"/>
        <v>3.8201687583456065E-3</v>
      </c>
      <c r="BY40">
        <f t="shared" si="36"/>
        <v>1.6106148783084791E-3</v>
      </c>
      <c r="BZ40">
        <f t="shared" si="36"/>
        <v>-1.2485756393182116E-2</v>
      </c>
      <c r="CA40">
        <f t="shared" si="36"/>
        <v>-3.3920078227222095E-2</v>
      </c>
      <c r="CB40">
        <f t="shared" si="36"/>
        <v>-3.9890245481319773E-2</v>
      </c>
      <c r="CC40">
        <f t="shared" si="34"/>
        <v>-1.4060724696885829E-3</v>
      </c>
      <c r="CD40">
        <f t="shared" si="34"/>
        <v>9.0285458873899993E-2</v>
      </c>
      <c r="CE40">
        <f t="shared" si="34"/>
        <v>0.2056160861150792</v>
      </c>
      <c r="CF40">
        <f t="shared" si="34"/>
        <v>0.28798350984795168</v>
      </c>
      <c r="CG40">
        <f t="shared" si="34"/>
        <v>0.29087533123093429</v>
      </c>
      <c r="CH40">
        <f t="shared" si="34"/>
        <v>0.21195900182775301</v>
      </c>
      <c r="CI40">
        <f t="shared" si="34"/>
        <v>9.5110602670023858E-2</v>
      </c>
      <c r="CJ40">
        <f t="shared" si="34"/>
        <v>-1.5173336596774186E-3</v>
      </c>
      <c r="CK40">
        <f t="shared" si="34"/>
        <v>-4.4273923408869577E-2</v>
      </c>
      <c r="CL40">
        <f t="shared" si="34"/>
        <v>-3.8978607297528403E-2</v>
      </c>
      <c r="CM40">
        <f t="shared" si="35"/>
        <v>-1.5025237959345029E-2</v>
      </c>
      <c r="CN40">
        <f t="shared" si="35"/>
        <v>2.0735942916320052E-3</v>
      </c>
      <c r="CO40">
        <f t="shared" si="35"/>
        <v>5.5152041585310547E-3</v>
      </c>
      <c r="CP40">
        <f t="shared" si="35"/>
        <v>2.2679324146606568E-3</v>
      </c>
      <c r="CQ40">
        <f t="shared" si="35"/>
        <v>-5.1391717008538232E-5</v>
      </c>
      <c r="CR40">
        <f t="shared" si="35"/>
        <v>-5.2446220886155699E-5</v>
      </c>
      <c r="CS40">
        <f t="shared" si="35"/>
        <v>1.3265992827025295E-5</v>
      </c>
      <c r="CT40">
        <f t="shared" si="35"/>
        <v>-7.6434825520174709E-4</v>
      </c>
      <c r="CU40">
        <f t="shared" si="35"/>
        <v>-1.1071791385974012E-3</v>
      </c>
      <c r="CV40">
        <f t="shared" si="35"/>
        <v>-1.5724281071376189E-4</v>
      </c>
      <c r="CW40">
        <f t="shared" si="35"/>
        <v>1.0598493675156933E-3</v>
      </c>
      <c r="CX40">
        <f t="shared" si="35"/>
        <v>1.1158262682880408E-3</v>
      </c>
      <c r="CY40">
        <f t="shared" si="35"/>
        <v>1.1136463701425652E-4</v>
      </c>
      <c r="CZ40">
        <f t="shared" si="35"/>
        <v>-5.8815887915223439E-4</v>
      </c>
      <c r="DA40">
        <f t="shared" si="35"/>
        <v>-1.9111730073548077E-4</v>
      </c>
    </row>
    <row r="41" spans="1:105">
      <c r="A41">
        <v>24</v>
      </c>
      <c r="B41">
        <f t="shared" ca="1" si="11"/>
        <v>4</v>
      </c>
      <c r="C41">
        <f t="shared" ca="1" si="12"/>
        <v>-5.2404257057001184E-2</v>
      </c>
      <c r="D41" s="3">
        <f t="shared" si="13"/>
        <v>18000</v>
      </c>
      <c r="E41" s="2">
        <v>24</v>
      </c>
      <c r="F41">
        <f t="shared" si="14"/>
        <v>9.375E-2</v>
      </c>
      <c r="G41">
        <f t="shared" si="15"/>
        <v>-1.0303785980737969E-2</v>
      </c>
      <c r="H41">
        <f t="shared" si="16"/>
        <v>0</v>
      </c>
      <c r="I41">
        <f t="shared" si="17"/>
        <v>-0.12594073988872867</v>
      </c>
      <c r="J41">
        <f t="shared" si="18"/>
        <v>0</v>
      </c>
      <c r="K41">
        <f t="shared" si="19"/>
        <v>0.12594073988872936</v>
      </c>
      <c r="L41">
        <f t="shared" si="20"/>
        <v>0.99881443613675991</v>
      </c>
      <c r="M41">
        <f t="shared" si="27"/>
        <v>1</v>
      </c>
      <c r="N41">
        <f t="shared" si="24"/>
        <v>0.98560514749617401</v>
      </c>
      <c r="O41" s="13">
        <v>1</v>
      </c>
      <c r="P41" s="13">
        <f t="shared" si="21"/>
        <v>7.3631077818510776E-2</v>
      </c>
      <c r="Q41">
        <f t="shared" si="22"/>
        <v>1.014605090629239</v>
      </c>
      <c r="R41">
        <f t="shared" si="25"/>
        <v>0.14726215563702155</v>
      </c>
      <c r="T41">
        <f t="shared" si="26"/>
        <v>-1.955704205165347</v>
      </c>
      <c r="U41">
        <f t="shared" si="39"/>
        <v>-1.8551237440794299</v>
      </c>
      <c r="V41">
        <f t="shared" si="39"/>
        <v>-1.7143854562772292</v>
      </c>
      <c r="W41">
        <f t="shared" si="39"/>
        <v>-1.5365359006699462</v>
      </c>
      <c r="X41">
        <f t="shared" si="39"/>
        <v>-1.3254249830433482</v>
      </c>
      <c r="Y41">
        <f t="shared" si="39"/>
        <v>-1.0856226172239505</v>
      </c>
      <c r="Z41">
        <f t="shared" si="39"/>
        <v>-0.82231980024548934</v>
      </c>
      <c r="AA41">
        <f t="shared" si="39"/>
        <v>-0.54121624293958692</v>
      </c>
      <c r="AB41">
        <f t="shared" si="39"/>
        <v>-0.24839698840897409</v>
      </c>
      <c r="AC41">
        <f t="shared" si="39"/>
        <v>4.9799310779284525E-2</v>
      </c>
      <c r="AD41">
        <f t="shared" si="39"/>
        <v>0.34691760527958287</v>
      </c>
      <c r="AE41">
        <f t="shared" si="39"/>
        <v>0.63652618129230965</v>
      </c>
      <c r="AF41">
        <f t="shared" si="39"/>
        <v>0.91235588774428955</v>
      </c>
      <c r="AG41">
        <f t="shared" si="39"/>
        <v>1.1684358444771221</v>
      </c>
      <c r="AH41">
        <f t="shared" si="39"/>
        <v>1.3992226937709733</v>
      </c>
      <c r="AI41">
        <f t="shared" si="39"/>
        <v>1.5997205972986595</v>
      </c>
      <c r="AJ41">
        <f t="shared" si="39"/>
        <v>1.765589380938352</v>
      </c>
      <c r="AK41">
        <f t="shared" si="38"/>
        <v>1.8932384864362952</v>
      </c>
      <c r="AL41">
        <f t="shared" si="38"/>
        <v>1.9799046961497655</v>
      </c>
      <c r="AM41">
        <f t="shared" si="38"/>
        <v>2.0237119483643151</v>
      </c>
      <c r="AN41">
        <f t="shared" si="38"/>
        <v>2.0237119483643151</v>
      </c>
      <c r="AO41">
        <f t="shared" si="38"/>
        <v>1.9799046961497655</v>
      </c>
      <c r="AP41">
        <f t="shared" si="38"/>
        <v>1.8932384864362952</v>
      </c>
      <c r="AQ41">
        <f t="shared" si="38"/>
        <v>1.765589380938352</v>
      </c>
      <c r="AR41">
        <f t="shared" si="38"/>
        <v>1.5997205972986595</v>
      </c>
      <c r="AS41">
        <f t="shared" si="38"/>
        <v>1.3992226937709735</v>
      </c>
      <c r="AT41">
        <f t="shared" si="38"/>
        <v>1.1684358444771223</v>
      </c>
      <c r="AU41">
        <f t="shared" si="38"/>
        <v>0.91235588774428955</v>
      </c>
      <c r="AV41">
        <f t="shared" si="28"/>
        <v>0.63652618129230965</v>
      </c>
      <c r="AW41">
        <f t="shared" si="28"/>
        <v>0.34691760527958287</v>
      </c>
      <c r="AX41">
        <f t="shared" si="28"/>
        <v>4.9799310779284976E-2</v>
      </c>
      <c r="AY41">
        <f t="shared" si="28"/>
        <v>-0.24839698840897409</v>
      </c>
      <c r="AZ41">
        <f t="shared" si="29"/>
        <v>-0.54121624293958692</v>
      </c>
      <c r="BA41">
        <f t="shared" si="29"/>
        <v>-0.82231980024548901</v>
      </c>
      <c r="BB41">
        <f t="shared" si="29"/>
        <v>-1.0856226172239511</v>
      </c>
      <c r="BC41">
        <f t="shared" si="29"/>
        <v>-1.3254249830433489</v>
      </c>
      <c r="BD41">
        <f t="shared" si="29"/>
        <v>-1.5365359006699466</v>
      </c>
      <c r="BE41">
        <f t="shared" si="29"/>
        <v>-1.7143854562772296</v>
      </c>
      <c r="BF41">
        <f t="shared" si="29"/>
        <v>-1.8551237440794304</v>
      </c>
      <c r="BG41">
        <f t="shared" si="29"/>
        <v>-1.9557042051653473</v>
      </c>
      <c r="BH41">
        <f t="shared" si="29"/>
        <v>-2.0139495762983781</v>
      </c>
      <c r="BJ41">
        <f t="shared" si="23"/>
        <v>1.0106581665143699</v>
      </c>
      <c r="BK41">
        <f t="shared" si="8"/>
        <v>7.4525919836772939E-2</v>
      </c>
      <c r="BM41">
        <f t="shared" si="9"/>
        <v>-6.4383850548827546E-4</v>
      </c>
      <c r="BN41">
        <f t="shared" si="36"/>
        <v>1.2715992397414376E-4</v>
      </c>
      <c r="BO41">
        <f t="shared" si="36"/>
        <v>1.3355710971877923E-3</v>
      </c>
      <c r="BP41">
        <f t="shared" si="36"/>
        <v>1.3418789502885309E-3</v>
      </c>
      <c r="BQ41">
        <f t="shared" si="36"/>
        <v>-2.1408717691516059E-4</v>
      </c>
      <c r="BR41">
        <f t="shared" si="36"/>
        <v>-1.6740080401340342E-3</v>
      </c>
      <c r="BS41">
        <f t="shared" si="36"/>
        <v>-1.3815927912062961E-3</v>
      </c>
      <c r="BT41">
        <f t="shared" si="36"/>
        <v>3.6509711030721991E-5</v>
      </c>
      <c r="BU41">
        <f t="shared" si="36"/>
        <v>5.5587006348054653E-4</v>
      </c>
      <c r="BV41">
        <f t="shared" si="36"/>
        <v>1.5873734769781906E-5</v>
      </c>
      <c r="BW41">
        <f t="shared" si="36"/>
        <v>7.5061821041335112E-4</v>
      </c>
      <c r="BX41">
        <f t="shared" si="36"/>
        <v>3.1342985248791616E-3</v>
      </c>
      <c r="BY41">
        <f t="shared" si="36"/>
        <v>1.4415817734840625E-3</v>
      </c>
      <c r="BZ41">
        <f t="shared" si="36"/>
        <v>-1.1661129351653966E-2</v>
      </c>
      <c r="CA41">
        <f t="shared" si="36"/>
        <v>-3.2485140833962013E-2</v>
      </c>
      <c r="CB41">
        <f t="shared" si="36"/>
        <v>-3.8828993239775587E-2</v>
      </c>
      <c r="CC41">
        <f t="shared" si="34"/>
        <v>-1.383797831161077E-3</v>
      </c>
      <c r="CD41">
        <f t="shared" si="34"/>
        <v>8.9521276904589442E-2</v>
      </c>
      <c r="CE41">
        <f t="shared" si="34"/>
        <v>0.20486888171633597</v>
      </c>
      <c r="CF41">
        <f t="shared" si="34"/>
        <v>0.28772704498186524</v>
      </c>
      <c r="CG41">
        <f t="shared" si="34"/>
        <v>0.29087533123093429</v>
      </c>
      <c r="CH41">
        <f t="shared" si="34"/>
        <v>0.21177024089123875</v>
      </c>
      <c r="CI41">
        <f t="shared" si="34"/>
        <v>9.4764972802123398E-2</v>
      </c>
      <c r="CJ41">
        <f t="shared" si="34"/>
        <v>-1.5044908493443288E-3</v>
      </c>
      <c r="CK41">
        <f t="shared" si="34"/>
        <v>-4.3572547298187693E-2</v>
      </c>
      <c r="CL41">
        <f t="shared" si="34"/>
        <v>-3.7941608555915149E-2</v>
      </c>
      <c r="CM41">
        <f t="shared" si="35"/>
        <v>-1.4389618087065606E-2</v>
      </c>
      <c r="CN41">
        <f t="shared" si="35"/>
        <v>1.9366428829875216E-3</v>
      </c>
      <c r="CO41">
        <f t="shared" si="35"/>
        <v>4.9363866552206911E-3</v>
      </c>
      <c r="CP41">
        <f t="shared" si="35"/>
        <v>1.8607495300482339E-3</v>
      </c>
      <c r="CQ41">
        <f t="shared" si="35"/>
        <v>-3.1709228322129342E-5</v>
      </c>
      <c r="CR41">
        <f t="shared" si="35"/>
        <v>1.3980832550458206E-4</v>
      </c>
      <c r="CS41">
        <f t="shared" si="35"/>
        <v>2.1142492746454389E-5</v>
      </c>
      <c r="CT41">
        <f t="shared" si="35"/>
        <v>-9.8737338745949195E-4</v>
      </c>
      <c r="CU41">
        <f t="shared" si="35"/>
        <v>-1.3246984201400714E-3</v>
      </c>
      <c r="CV41">
        <f t="shared" si="35"/>
        <v>-1.8035689344558851E-4</v>
      </c>
      <c r="CW41">
        <f t="shared" si="35"/>
        <v>1.1813281973730688E-3</v>
      </c>
      <c r="CX41">
        <f t="shared" si="35"/>
        <v>1.2163679542093202E-3</v>
      </c>
      <c r="CY41">
        <f t="shared" si="35"/>
        <v>1.1910758622212428E-4</v>
      </c>
      <c r="CZ41">
        <f t="shared" si="35"/>
        <v>-6.1807852941020999E-4</v>
      </c>
      <c r="DA41">
        <f t="shared" si="35"/>
        <v>-1.9740860695117705E-4</v>
      </c>
    </row>
    <row r="42" spans="1:105">
      <c r="A42">
        <v>25</v>
      </c>
      <c r="B42">
        <f t="shared" ca="1" si="11"/>
        <v>5</v>
      </c>
      <c r="C42">
        <f t="shared" ca="1" si="12"/>
        <v>-5.1206627883504309E-2</v>
      </c>
      <c r="D42" s="3">
        <f t="shared" si="13"/>
        <v>18750</v>
      </c>
      <c r="E42" s="2">
        <v>25</v>
      </c>
      <c r="F42">
        <f t="shared" si="14"/>
        <v>9.765625E-2</v>
      </c>
      <c r="G42">
        <f t="shared" si="15"/>
        <v>-1.0895226460063592E-2</v>
      </c>
      <c r="H42">
        <f t="shared" si="16"/>
        <v>0</v>
      </c>
      <c r="I42">
        <f t="shared" si="17"/>
        <v>-0.1366883539260402</v>
      </c>
      <c r="J42">
        <f t="shared" si="18"/>
        <v>0</v>
      </c>
      <c r="K42">
        <f t="shared" si="19"/>
        <v>0.13668835392604098</v>
      </c>
      <c r="L42">
        <f t="shared" si="20"/>
        <v>0.9987464270782066</v>
      </c>
      <c r="M42">
        <f t="shared" si="27"/>
        <v>1</v>
      </c>
      <c r="N42">
        <f t="shared" si="24"/>
        <v>0.98438634859142293</v>
      </c>
      <c r="O42" s="13">
        <v>1</v>
      </c>
      <c r="P42" s="13">
        <f t="shared" si="21"/>
        <v>7.6699039394282062E-2</v>
      </c>
      <c r="Q42">
        <f t="shared" si="22"/>
        <v>1.0158613042845617</v>
      </c>
      <c r="R42">
        <f t="shared" si="25"/>
        <v>0.15339807878856412</v>
      </c>
      <c r="T42">
        <f t="shared" si="26"/>
        <v>-4.0176164302770125</v>
      </c>
      <c r="U42">
        <f t="shared" si="39"/>
        <v>-3.877453589130035</v>
      </c>
      <c r="V42">
        <f t="shared" si="39"/>
        <v>-3.6462292756880141</v>
      </c>
      <c r="W42">
        <f t="shared" si="39"/>
        <v>-3.3293737616301442</v>
      </c>
      <c r="X42">
        <f t="shared" si="39"/>
        <v>-2.9343283557823501</v>
      </c>
      <c r="Y42">
        <f t="shared" si="39"/>
        <v>-2.4703706459875248</v>
      </c>
      <c r="Z42">
        <f t="shared" si="39"/>
        <v>-1.9483966162117947</v>
      </c>
      <c r="AA42">
        <f t="shared" si="39"/>
        <v>-1.3806647558370555</v>
      </c>
      <c r="AB42">
        <f t="shared" si="39"/>
        <v>-0.78050817069840017</v>
      </c>
      <c r="AC42">
        <f t="shared" si="39"/>
        <v>-0.16202145689970066</v>
      </c>
      <c r="AD42">
        <f t="shared" si="39"/>
        <v>0.46027030886661896</v>
      </c>
      <c r="AE42">
        <f t="shared" si="39"/>
        <v>1.0717526887781128</v>
      </c>
      <c r="AF42">
        <f t="shared" si="39"/>
        <v>1.6580651019748776</v>
      </c>
      <c r="AG42">
        <f t="shared" si="39"/>
        <v>2.2054380808557461</v>
      </c>
      <c r="AH42">
        <f t="shared" si="39"/>
        <v>2.7010166451596671</v>
      </c>
      <c r="AI42">
        <f t="shared" si="39"/>
        <v>3.1331621994357759</v>
      </c>
      <c r="AJ42">
        <f t="shared" si="39"/>
        <v>3.4917258638809843</v>
      </c>
      <c r="AK42">
        <f t="shared" si="38"/>
        <v>3.7682868194073671</v>
      </c>
      <c r="AL42">
        <f t="shared" si="38"/>
        <v>3.9563500694377489</v>
      </c>
      <c r="AM42">
        <f t="shared" si="38"/>
        <v>4.0514989740204959</v>
      </c>
      <c r="AN42">
        <f t="shared" si="38"/>
        <v>4.0514989740204959</v>
      </c>
      <c r="AO42">
        <f t="shared" si="38"/>
        <v>3.9563500694377489</v>
      </c>
      <c r="AP42">
        <f t="shared" si="38"/>
        <v>3.7682868194073671</v>
      </c>
      <c r="AQ42">
        <f t="shared" si="38"/>
        <v>3.4917258638809847</v>
      </c>
      <c r="AR42">
        <f t="shared" si="38"/>
        <v>3.1331621994357763</v>
      </c>
      <c r="AS42">
        <f t="shared" si="38"/>
        <v>2.7010166451596671</v>
      </c>
      <c r="AT42">
        <f t="shared" si="38"/>
        <v>2.205438080855747</v>
      </c>
      <c r="AU42">
        <f t="shared" si="38"/>
        <v>1.6580651019748767</v>
      </c>
      <c r="AV42">
        <f t="shared" si="28"/>
        <v>1.0717526887781119</v>
      </c>
      <c r="AW42">
        <f t="shared" si="28"/>
        <v>0.46027030886661896</v>
      </c>
      <c r="AX42">
        <f t="shared" si="28"/>
        <v>-0.16202145689970152</v>
      </c>
      <c r="AY42">
        <f t="shared" si="28"/>
        <v>-0.78050817069840106</v>
      </c>
      <c r="AZ42">
        <f t="shared" si="29"/>
        <v>-1.3806647558370555</v>
      </c>
      <c r="BA42">
        <f t="shared" si="29"/>
        <v>-1.9483966162117947</v>
      </c>
      <c r="BB42">
        <f t="shared" si="29"/>
        <v>-2.4703706459875261</v>
      </c>
      <c r="BC42">
        <f t="shared" si="29"/>
        <v>-2.9343283557823501</v>
      </c>
      <c r="BD42">
        <f t="shared" si="29"/>
        <v>-3.3293737616301442</v>
      </c>
      <c r="BE42">
        <f t="shared" si="29"/>
        <v>-3.646229275688015</v>
      </c>
      <c r="BF42">
        <f t="shared" si="29"/>
        <v>-3.877453589130035</v>
      </c>
      <c r="BG42">
        <f t="shared" si="29"/>
        <v>-4.0176164302770125</v>
      </c>
      <c r="BH42">
        <f t="shared" si="29"/>
        <v>-4.0634260937912785</v>
      </c>
      <c r="BJ42">
        <f t="shared" si="23"/>
        <v>1.0116049838375945</v>
      </c>
      <c r="BK42">
        <f t="shared" si="8"/>
        <v>7.7742254330723251E-2</v>
      </c>
      <c r="BM42">
        <f t="shared" si="9"/>
        <v>-6.5467336224881291E-4</v>
      </c>
      <c r="BN42">
        <f t="shared" si="36"/>
        <v>1.3158908480395389E-4</v>
      </c>
      <c r="BO42">
        <f t="shared" si="36"/>
        <v>1.4061185899167986E-3</v>
      </c>
      <c r="BP42">
        <f t="shared" si="36"/>
        <v>1.438207659517178E-3</v>
      </c>
      <c r="BQ42">
        <f t="shared" si="36"/>
        <v>-2.3404050150478914E-4</v>
      </c>
      <c r="BR42">
        <f t="shared" si="36"/>
        <v>-1.8743739069100218E-3</v>
      </c>
      <c r="BS42">
        <f t="shared" si="36"/>
        <v>-1.5982653548716828E-3</v>
      </c>
      <c r="BT42">
        <f t="shared" si="36"/>
        <v>4.452424228047694E-5</v>
      </c>
      <c r="BU42">
        <f t="shared" si="36"/>
        <v>7.5994357842305892E-4</v>
      </c>
      <c r="BV42">
        <f t="shared" si="36"/>
        <v>3.7629888132847459E-5</v>
      </c>
      <c r="BW42">
        <f t="shared" si="36"/>
        <v>2.8187082097717192E-4</v>
      </c>
      <c r="BX42">
        <f t="shared" si="36"/>
        <v>2.4388723202918784E-3</v>
      </c>
      <c r="BY42">
        <f t="shared" si="36"/>
        <v>1.2690757718996722E-3</v>
      </c>
      <c r="BZ42">
        <f t="shared" si="36"/>
        <v>-1.0814992838178132E-2</v>
      </c>
      <c r="CA42">
        <f t="shared" si="36"/>
        <v>-3.1006178576544481E-2</v>
      </c>
      <c r="CB42">
        <f t="shared" si="36"/>
        <v>-3.773119650889379E-2</v>
      </c>
      <c r="CC42">
        <f t="shared" si="34"/>
        <v>-1.3606896445636139E-3</v>
      </c>
      <c r="CD42">
        <f t="shared" si="34"/>
        <v>8.8726761867341353E-2</v>
      </c>
      <c r="CE42">
        <f t="shared" si="34"/>
        <v>0.20409082481757321</v>
      </c>
      <c r="CF42">
        <f t="shared" si="34"/>
        <v>0.28745974735515922</v>
      </c>
      <c r="CG42">
        <f t="shared" si="34"/>
        <v>0.29087533123093429</v>
      </c>
      <c r="CH42">
        <f t="shared" si="34"/>
        <v>0.21157350692484791</v>
      </c>
      <c r="CI42">
        <f t="shared" si="34"/>
        <v>9.440507167789193E-2</v>
      </c>
      <c r="CJ42">
        <f t="shared" si="34"/>
        <v>-1.491138262735447E-3</v>
      </c>
      <c r="CK42">
        <f t="shared" si="34"/>
        <v>-4.2844924714295872E-2</v>
      </c>
      <c r="CL42">
        <f t="shared" si="34"/>
        <v>-3.6868900500368319E-2</v>
      </c>
      <c r="CM42">
        <f t="shared" si="35"/>
        <v>-1.3734496960819064E-2</v>
      </c>
      <c r="CN42">
        <f t="shared" si="35"/>
        <v>1.7961192503750056E-3</v>
      </c>
      <c r="CO42">
        <f t="shared" si="35"/>
        <v>4.3456769640814966E-3</v>
      </c>
      <c r="CP42">
        <f t="shared" si="35"/>
        <v>1.4478935199721346E-3</v>
      </c>
      <c r="CQ42">
        <f t="shared" si="35"/>
        <v>-1.1907393260269098E-5</v>
      </c>
      <c r="CR42">
        <f t="shared" si="35"/>
        <v>3.3142620341579696E-4</v>
      </c>
      <c r="CS42">
        <f t="shared" si="35"/>
        <v>2.8904419665849492E-5</v>
      </c>
      <c r="CT42">
        <f t="shared" si="35"/>
        <v>-1.204119415997259E-3</v>
      </c>
      <c r="CU42">
        <f t="shared" si="35"/>
        <v>-1.5324483480509059E-3</v>
      </c>
      <c r="CV42">
        <f t="shared" si="35"/>
        <v>-2.0194422422170375E-4</v>
      </c>
      <c r="CW42">
        <f t="shared" si="35"/>
        <v>1.2914301909100596E-3</v>
      </c>
      <c r="CX42">
        <f t="shared" si="35"/>
        <v>1.3036866761781533E-3</v>
      </c>
      <c r="CY42">
        <f t="shared" si="35"/>
        <v>1.2539908323839529E-4</v>
      </c>
      <c r="CZ42">
        <f t="shared" si="35"/>
        <v>-6.3960708279914551E-4</v>
      </c>
      <c r="DA42">
        <f t="shared" si="35"/>
        <v>-2.0073070396988698E-4</v>
      </c>
    </row>
    <row r="43" spans="1:105">
      <c r="A43">
        <v>26</v>
      </c>
      <c r="B43">
        <f t="shared" ca="1" si="11"/>
        <v>6</v>
      </c>
      <c r="C43">
        <f t="shared" ca="1" si="12"/>
        <v>-2.2682488050036986E-2</v>
      </c>
      <c r="D43" s="3">
        <f t="shared" si="13"/>
        <v>19500</v>
      </c>
      <c r="E43" s="2">
        <v>26</v>
      </c>
      <c r="F43">
        <f t="shared" si="14"/>
        <v>0.1015625</v>
      </c>
      <c r="G43">
        <f t="shared" si="15"/>
        <v>-1.1360929720137861E-2</v>
      </c>
      <c r="H43">
        <f t="shared" si="16"/>
        <v>0</v>
      </c>
      <c r="I43">
        <f t="shared" si="17"/>
        <v>-0.14788032920564581</v>
      </c>
      <c r="J43">
        <f t="shared" si="18"/>
        <v>0</v>
      </c>
      <c r="K43">
        <f t="shared" si="19"/>
        <v>0.14788032920564523</v>
      </c>
      <c r="L43">
        <f t="shared" si="20"/>
        <v>0.99869287965615283</v>
      </c>
      <c r="M43">
        <f t="shared" si="27"/>
        <v>1</v>
      </c>
      <c r="N43">
        <f t="shared" si="24"/>
        <v>0.98311876021469069</v>
      </c>
      <c r="O43" s="13">
        <v>1</v>
      </c>
      <c r="P43" s="13">
        <f t="shared" si="21"/>
        <v>7.9767000970053348E-2</v>
      </c>
      <c r="Q43">
        <f t="shared" si="22"/>
        <v>1.0171711094004785</v>
      </c>
      <c r="R43">
        <f t="shared" si="25"/>
        <v>0.1595340019401067</v>
      </c>
      <c r="T43">
        <f t="shared" si="26"/>
        <v>-2.0333848929560019</v>
      </c>
      <c r="U43">
        <f t="shared" si="39"/>
        <v>-1.9976505562667053</v>
      </c>
      <c r="V43">
        <f t="shared" si="39"/>
        <v>-1.9111815614159033</v>
      </c>
      <c r="W43">
        <f t="shared" si="39"/>
        <v>-1.7761739756194379</v>
      </c>
      <c r="X43">
        <f t="shared" si="39"/>
        <v>-1.5960566086324017</v>
      </c>
      <c r="Y43">
        <f t="shared" si="39"/>
        <v>-1.3754039307065464</v>
      </c>
      <c r="Z43">
        <f t="shared" si="39"/>
        <v>-1.1198198940205304</v>
      </c>
      <c r="AA43">
        <f t="shared" si="39"/>
        <v>-0.83579560818915744</v>
      </c>
      <c r="AB43">
        <f t="shared" si="39"/>
        <v>-0.53054448449000036</v>
      </c>
      <c r="AC43">
        <f t="shared" si="39"/>
        <v>-0.21181903567645688</v>
      </c>
      <c r="AD43">
        <f t="shared" si="39"/>
        <v>0.11228601585760895</v>
      </c>
      <c r="AE43">
        <f t="shared" si="39"/>
        <v>0.43353932106748305</v>
      </c>
      <c r="AF43">
        <f t="shared" si="39"/>
        <v>0.74378195717663287</v>
      </c>
      <c r="AG43">
        <f t="shared" si="39"/>
        <v>1.0351346411739513</v>
      </c>
      <c r="AH43">
        <f t="shared" si="39"/>
        <v>1.3001978412541031</v>
      </c>
      <c r="AI43">
        <f t="shared" si="39"/>
        <v>1.5322397039379732</v>
      </c>
      <c r="AJ43">
        <f t="shared" si="39"/>
        <v>1.7253670240573724</v>
      </c>
      <c r="AK43">
        <f t="shared" si="38"/>
        <v>1.8746749154513218</v>
      </c>
      <c r="AL43">
        <f t="shared" si="38"/>
        <v>1.9763713811627346</v>
      </c>
      <c r="AM43">
        <f t="shared" si="38"/>
        <v>2.027873619405824</v>
      </c>
      <c r="AN43">
        <f t="shared" si="38"/>
        <v>2.027873619405824</v>
      </c>
      <c r="AO43">
        <f t="shared" si="38"/>
        <v>1.9763713811627346</v>
      </c>
      <c r="AP43">
        <f t="shared" si="38"/>
        <v>1.8746749154513218</v>
      </c>
      <c r="AQ43">
        <f t="shared" si="38"/>
        <v>1.7253670240573724</v>
      </c>
      <c r="AR43">
        <f t="shared" si="38"/>
        <v>1.5322397039379732</v>
      </c>
      <c r="AS43">
        <f t="shared" si="38"/>
        <v>1.3001978412541031</v>
      </c>
      <c r="AT43">
        <f t="shared" si="38"/>
        <v>1.0351346411739515</v>
      </c>
      <c r="AU43">
        <f t="shared" si="38"/>
        <v>0.74378195717663287</v>
      </c>
      <c r="AV43">
        <f t="shared" si="28"/>
        <v>0.43353932106748305</v>
      </c>
      <c r="AW43">
        <f t="shared" si="28"/>
        <v>0.1122860158576094</v>
      </c>
      <c r="AX43">
        <f t="shared" si="28"/>
        <v>-0.21181903567645644</v>
      </c>
      <c r="AY43">
        <f t="shared" si="28"/>
        <v>-0.53054448449000036</v>
      </c>
      <c r="AZ43">
        <f t="shared" si="29"/>
        <v>-0.83579560818915744</v>
      </c>
      <c r="BA43">
        <f t="shared" si="29"/>
        <v>-1.1198198940205295</v>
      </c>
      <c r="BB43">
        <f t="shared" si="29"/>
        <v>-1.3754039307065464</v>
      </c>
      <c r="BC43">
        <f t="shared" si="29"/>
        <v>-1.5960566086324017</v>
      </c>
      <c r="BD43">
        <f t="shared" si="29"/>
        <v>-1.7761739756194379</v>
      </c>
      <c r="BE43">
        <f t="shared" si="29"/>
        <v>-1.9111815614159033</v>
      </c>
      <c r="BF43">
        <f t="shared" si="29"/>
        <v>-1.9976505562667051</v>
      </c>
      <c r="BG43">
        <f t="shared" si="29"/>
        <v>-2.0333848929560019</v>
      </c>
      <c r="BH43">
        <f t="shared" si="29"/>
        <v>-2.0174770206857464</v>
      </c>
      <c r="BJ43">
        <f t="shared" si="23"/>
        <v>1.0126094110690878</v>
      </c>
      <c r="BK43">
        <f t="shared" si="8"/>
        <v>8.0970512176530271E-2</v>
      </c>
      <c r="BM43">
        <f t="shared" si="9"/>
        <v>-6.5566132226947357E-4</v>
      </c>
      <c r="BN43">
        <f t="shared" si="36"/>
        <v>1.3423177885817165E-4</v>
      </c>
      <c r="BO43">
        <f t="shared" si="36"/>
        <v>1.4595310371485891E-3</v>
      </c>
      <c r="BP43">
        <f t="shared" si="36"/>
        <v>1.5189018167403097E-3</v>
      </c>
      <c r="BQ43">
        <f t="shared" si="36"/>
        <v>-2.5173988812537436E-4</v>
      </c>
      <c r="BR43">
        <f t="shared" si="36"/>
        <v>-2.0588728779248442E-3</v>
      </c>
      <c r="BS43">
        <f t="shared" si="36"/>
        <v>-1.8031510701405858E-3</v>
      </c>
      <c r="BT43">
        <f t="shared" si="36"/>
        <v>5.2255626000752788E-5</v>
      </c>
      <c r="BU43">
        <f t="shared" si="36"/>
        <v>9.5989889327059491E-4</v>
      </c>
      <c r="BV43">
        <f t="shared" si="36"/>
        <v>5.9214680000983045E-5</v>
      </c>
      <c r="BW43">
        <f t="shared" si="36"/>
        <v>-1.879374665826482E-4</v>
      </c>
      <c r="BX43">
        <f t="shared" si="36"/>
        <v>1.7360103870159816E-3</v>
      </c>
      <c r="BY43">
        <f t="shared" si="36"/>
        <v>1.0935124556228665E-3</v>
      </c>
      <c r="BZ43">
        <f t="shared" si="36"/>
        <v>-9.948907589202317E-3</v>
      </c>
      <c r="CA43">
        <f t="shared" si="36"/>
        <v>-2.9485195790207232E-2</v>
      </c>
      <c r="CB43">
        <f t="shared" si="36"/>
        <v>-3.6597888496532185E-2</v>
      </c>
      <c r="CC43">
        <f t="shared" ref="CC43:CL52" si="40">CC$15*COS(-$F$6*$F43/$O$7*CC$14)</f>
        <v>-1.3367618294037283E-3</v>
      </c>
      <c r="CD43">
        <f t="shared" si="40"/>
        <v>8.7902182972777312E-2</v>
      </c>
      <c r="CE43">
        <f t="shared" si="40"/>
        <v>0.20328203259129798</v>
      </c>
      <c r="CF43">
        <f t="shared" si="40"/>
        <v>0.28718162703143824</v>
      </c>
      <c r="CG43">
        <f t="shared" si="40"/>
        <v>0.29087533123093429</v>
      </c>
      <c r="CH43">
        <f t="shared" si="40"/>
        <v>0.21136880733550326</v>
      </c>
      <c r="CI43">
        <f t="shared" si="40"/>
        <v>9.4030953497114891E-2</v>
      </c>
      <c r="CJ43">
        <f t="shared" si="40"/>
        <v>-1.477280424193262E-3</v>
      </c>
      <c r="CK43">
        <f t="shared" si="40"/>
        <v>-4.2091493949831089E-2</v>
      </c>
      <c r="CL43">
        <f t="shared" si="40"/>
        <v>-3.5761492726162664E-2</v>
      </c>
      <c r="CM43">
        <f t="shared" ref="CM43:DA52" si="41">CM$15*COS(-$F$6*$F43/$O$7*CM$14)</f>
        <v>-1.3060762420948684E-2</v>
      </c>
      <c r="CN43">
        <f t="shared" si="41"/>
        <v>1.6522825958873691E-3</v>
      </c>
      <c r="CO43">
        <f t="shared" si="41"/>
        <v>3.7444981564994824E-3</v>
      </c>
      <c r="CP43">
        <f t="shared" si="41"/>
        <v>1.0306231158767429E-3</v>
      </c>
      <c r="CQ43">
        <f t="shared" si="41"/>
        <v>7.9392585411297754E-6</v>
      </c>
      <c r="CR43">
        <f t="shared" si="41"/>
        <v>5.2153481057191974E-4</v>
      </c>
      <c r="CS43">
        <f t="shared" si="41"/>
        <v>3.6509711030720744E-5</v>
      </c>
      <c r="CT43">
        <f t="shared" si="41"/>
        <v>-1.4132079658138905E-3</v>
      </c>
      <c r="CU43">
        <f t="shared" si="41"/>
        <v>-1.7288968132234909E-3</v>
      </c>
      <c r="CV43">
        <f t="shared" si="41"/>
        <v>-2.2182206259425825E-4</v>
      </c>
      <c r="CW43">
        <f t="shared" si="41"/>
        <v>1.3890950057410326E-3</v>
      </c>
      <c r="CX43">
        <f t="shared" si="41"/>
        <v>1.3768332047208664E-3</v>
      </c>
      <c r="CY43">
        <f t="shared" si="41"/>
        <v>1.3016245950296911E-4</v>
      </c>
      <c r="CZ43">
        <f t="shared" si="41"/>
        <v>-6.5245226549242989E-4</v>
      </c>
      <c r="DA43">
        <f t="shared" si="41"/>
        <v>-2.0103362436023263E-4</v>
      </c>
    </row>
    <row r="44" spans="1:105">
      <c r="A44">
        <v>27</v>
      </c>
      <c r="B44">
        <f t="shared" ca="1" si="11"/>
        <v>7</v>
      </c>
      <c r="C44">
        <f t="shared" ca="1" si="12"/>
        <v>3.7670347121501629E-3</v>
      </c>
      <c r="D44" s="3">
        <f t="shared" si="13"/>
        <v>20250</v>
      </c>
      <c r="E44" s="2">
        <v>27</v>
      </c>
      <c r="F44">
        <f t="shared" si="14"/>
        <v>0.10546875</v>
      </c>
      <c r="G44">
        <f t="shared" si="15"/>
        <v>-1.1690823646432974E-2</v>
      </c>
      <c r="H44">
        <f t="shared" si="16"/>
        <v>0</v>
      </c>
      <c r="I44">
        <f t="shared" si="17"/>
        <v>-0.15951735679188234</v>
      </c>
      <c r="J44">
        <f t="shared" si="18"/>
        <v>0</v>
      </c>
      <c r="K44">
        <f t="shared" si="19"/>
        <v>0.15951735679188256</v>
      </c>
      <c r="L44">
        <f t="shared" si="20"/>
        <v>0.99865494957961831</v>
      </c>
      <c r="M44">
        <f t="shared" si="27"/>
        <v>1</v>
      </c>
      <c r="N44">
        <f t="shared" si="24"/>
        <v>0.98180249668821917</v>
      </c>
      <c r="O44" s="13">
        <v>1</v>
      </c>
      <c r="P44" s="13">
        <f t="shared" si="21"/>
        <v>8.283496254582462E-2</v>
      </c>
      <c r="Q44">
        <f t="shared" si="22"/>
        <v>1.018534790218159</v>
      </c>
      <c r="R44">
        <f t="shared" si="25"/>
        <v>0.16566992509164924</v>
      </c>
      <c r="T44">
        <f t="shared" si="26"/>
        <v>-4.0580247219214618</v>
      </c>
      <c r="U44">
        <f t="shared" si="39"/>
        <v>-4.062161478312512</v>
      </c>
      <c r="V44">
        <f t="shared" si="39"/>
        <v>-3.9550607948279781</v>
      </c>
      <c r="W44">
        <f t="shared" si="39"/>
        <v>-3.7396554957544734</v>
      </c>
      <c r="X44">
        <f t="shared" si="39"/>
        <v>-3.4218441979078236</v>
      </c>
      <c r="Y44">
        <f t="shared" si="39"/>
        <v>-3.0103297840573968</v>
      </c>
      <c r="Z44">
        <f t="shared" si="39"/>
        <v>-2.5163810848769663</v>
      </c>
      <c r="AA44">
        <f t="shared" si="39"/>
        <v>-1.9535242954772032</v>
      </c>
      <c r="AB44">
        <f t="shared" si="39"/>
        <v>-1.3371725767094622</v>
      </c>
      <c r="AC44">
        <f t="shared" si="39"/>
        <v>-0.68420398416673123</v>
      </c>
      <c r="AD44">
        <f t="shared" si="39"/>
        <v>-1.2499282791862987E-2</v>
      </c>
      <c r="AE44">
        <f t="shared" si="39"/>
        <v>0.65954769651200218</v>
      </c>
      <c r="AF44">
        <f t="shared" si="39"/>
        <v>1.3135337499694857</v>
      </c>
      <c r="AG44">
        <f t="shared" si="39"/>
        <v>1.9315502506859292</v>
      </c>
      <c r="AH44">
        <f t="shared" si="39"/>
        <v>2.4966735550032464</v>
      </c>
      <c r="AI44">
        <f t="shared" si="39"/>
        <v>2.9934284362663908</v>
      </c>
      <c r="AJ44">
        <f t="shared" si="39"/>
        <v>3.4082118554203098</v>
      </c>
      <c r="AK44">
        <f t="shared" si="38"/>
        <v>3.7296654639857874</v>
      </c>
      <c r="AL44">
        <f t="shared" si="38"/>
        <v>3.9489866388651205</v>
      </c>
      <c r="AM44">
        <f t="shared" si="38"/>
        <v>4.0601695316610122</v>
      </c>
      <c r="AN44">
        <f t="shared" si="38"/>
        <v>4.0601695316610122</v>
      </c>
      <c r="AO44">
        <f t="shared" si="38"/>
        <v>3.9489866388651205</v>
      </c>
      <c r="AP44">
        <f t="shared" si="38"/>
        <v>3.7296654639857874</v>
      </c>
      <c r="AQ44">
        <f t="shared" si="38"/>
        <v>3.4082118554203098</v>
      </c>
      <c r="AR44">
        <f t="shared" si="38"/>
        <v>2.9934284362663908</v>
      </c>
      <c r="AS44">
        <f t="shared" si="38"/>
        <v>2.4966735550032464</v>
      </c>
      <c r="AT44">
        <f t="shared" si="38"/>
        <v>1.9315502506859283</v>
      </c>
      <c r="AU44">
        <f t="shared" si="38"/>
        <v>1.3135337499694857</v>
      </c>
      <c r="AV44">
        <f t="shared" si="28"/>
        <v>0.65954769651200218</v>
      </c>
      <c r="AW44">
        <f t="shared" si="28"/>
        <v>-1.2499282791863891E-2</v>
      </c>
      <c r="AX44">
        <f t="shared" si="28"/>
        <v>-0.68420398416673212</v>
      </c>
      <c r="AY44">
        <f t="shared" si="28"/>
        <v>-1.3371725767094622</v>
      </c>
      <c r="AZ44">
        <f t="shared" si="29"/>
        <v>-1.9535242954772016</v>
      </c>
      <c r="BA44">
        <f t="shared" si="29"/>
        <v>-2.5163810848769663</v>
      </c>
      <c r="BB44">
        <f t="shared" si="29"/>
        <v>-3.0103297840573959</v>
      </c>
      <c r="BC44">
        <f t="shared" si="29"/>
        <v>-3.4218441979078222</v>
      </c>
      <c r="BD44">
        <f t="shared" si="29"/>
        <v>-3.7396554957544725</v>
      </c>
      <c r="BE44">
        <f t="shared" si="29"/>
        <v>-3.9550607948279777</v>
      </c>
      <c r="BF44">
        <f t="shared" si="29"/>
        <v>-4.062161478312512</v>
      </c>
      <c r="BG44">
        <f t="shared" si="29"/>
        <v>-4.0580247219214627</v>
      </c>
      <c r="BH44">
        <f t="shared" si="29"/>
        <v>-3.9427638057872865</v>
      </c>
      <c r="BJ44">
        <f t="shared" si="23"/>
        <v>1.0136729034577387</v>
      </c>
      <c r="BK44">
        <f t="shared" si="8"/>
        <v>8.4211012486202441E-2</v>
      </c>
      <c r="BM44">
        <f t="shared" si="9"/>
        <v>-6.4678752571195109E-4</v>
      </c>
      <c r="BN44">
        <f t="shared" ref="BN44:CB53" si="42">BN$15*COS(-$F$6*$F44/$O$7*BN$14)</f>
        <v>1.350521286540032E-4</v>
      </c>
      <c r="BO44">
        <f t="shared" si="42"/>
        <v>1.4951575515967021E-3</v>
      </c>
      <c r="BP44">
        <f t="shared" si="42"/>
        <v>1.5830842071904356E-3</v>
      </c>
      <c r="BQ44">
        <f t="shared" si="42"/>
        <v>-2.6701488200829094E-4</v>
      </c>
      <c r="BR44">
        <f t="shared" si="42"/>
        <v>-2.2259431378275998E-3</v>
      </c>
      <c r="BS44">
        <f t="shared" si="42"/>
        <v>-1.9947389508321927E-3</v>
      </c>
      <c r="BT44">
        <f t="shared" si="42"/>
        <v>5.9654695218958291E-5</v>
      </c>
      <c r="BU44">
        <f t="shared" si="42"/>
        <v>1.1546524328473417E-3</v>
      </c>
      <c r="BV44">
        <f t="shared" si="42"/>
        <v>8.0529816109022918E-5</v>
      </c>
      <c r="BW44">
        <f t="shared" si="42"/>
        <v>-6.570383999545856E-4</v>
      </c>
      <c r="BX44">
        <f t="shared" si="42"/>
        <v>1.0278556378222265E-3</v>
      </c>
      <c r="BY44">
        <f t="shared" si="42"/>
        <v>9.1531477206008684E-4</v>
      </c>
      <c r="BZ44">
        <f t="shared" si="42"/>
        <v>-9.0644711375044758E-3</v>
      </c>
      <c r="CA44">
        <f t="shared" si="42"/>
        <v>-2.7924253757704041E-2</v>
      </c>
      <c r="CB44">
        <f t="shared" si="42"/>
        <v>-3.5430135832523767E-2</v>
      </c>
      <c r="CC44">
        <f t="shared" si="40"/>
        <v>-1.3120287989025544E-3</v>
      </c>
      <c r="CD44">
        <f t="shared" si="40"/>
        <v>8.7047819618248395E-2</v>
      </c>
      <c r="CE44">
        <f t="shared" si="40"/>
        <v>0.20244262683864458</v>
      </c>
      <c r="CF44">
        <f t="shared" si="40"/>
        <v>0.28689269448177518</v>
      </c>
      <c r="CG44">
        <f t="shared" si="40"/>
        <v>0.29087533123093429</v>
      </c>
      <c r="CH44">
        <f t="shared" si="40"/>
        <v>0.21115614983002851</v>
      </c>
      <c r="CI44">
        <f t="shared" si="40"/>
        <v>9.364267460061422E-2</v>
      </c>
      <c r="CJ44">
        <f t="shared" si="40"/>
        <v>-1.4629220292580129E-3</v>
      </c>
      <c r="CK44">
        <f t="shared" si="40"/>
        <v>-4.1312708843313256E-2</v>
      </c>
      <c r="CL44">
        <f t="shared" si="40"/>
        <v>-3.4620427486733593E-2</v>
      </c>
      <c r="CM44">
        <f t="shared" si="41"/>
        <v>-1.2369327533269626E-2</v>
      </c>
      <c r="CN44">
        <f t="shared" si="41"/>
        <v>1.505398232633786E-3</v>
      </c>
      <c r="CO44">
        <f t="shared" si="41"/>
        <v>3.1342985248791607E-3</v>
      </c>
      <c r="CP44">
        <f t="shared" si="41"/>
        <v>6.1021050798244314E-4</v>
      </c>
      <c r="CQ44">
        <f t="shared" si="41"/>
        <v>2.7756028766066711E-5</v>
      </c>
      <c r="CR44">
        <f t="shared" si="41"/>
        <v>7.0926841771522795E-4</v>
      </c>
      <c r="CS44">
        <f t="shared" si="41"/>
        <v>4.3917153108219469E-5</v>
      </c>
      <c r="CT44">
        <f t="shared" si="41"/>
        <v>-1.6133093588892645E-3</v>
      </c>
      <c r="CU44">
        <f t="shared" si="41"/>
        <v>-1.9125950523034452E-3</v>
      </c>
      <c r="CV44">
        <f t="shared" si="41"/>
        <v>-2.3982213926103187E-4</v>
      </c>
      <c r="CW44">
        <f t="shared" si="41"/>
        <v>1.4733820763101464E-3</v>
      </c>
      <c r="CX44">
        <f t="shared" si="41"/>
        <v>1.4350123742736022E-3</v>
      </c>
      <c r="CY44">
        <f t="shared" si="41"/>
        <v>1.3333966822690554E-4</v>
      </c>
      <c r="CZ44">
        <f t="shared" si="41"/>
        <v>-6.5643968998564228E-4</v>
      </c>
      <c r="DA44">
        <f t="shared" si="41"/>
        <v>-1.9831281191758418E-4</v>
      </c>
    </row>
    <row r="45" spans="1:105">
      <c r="A45">
        <v>28</v>
      </c>
      <c r="B45">
        <f t="shared" ca="1" si="11"/>
        <v>8</v>
      </c>
      <c r="C45">
        <f t="shared" ca="1" si="12"/>
        <v>1.289939996804265E-2</v>
      </c>
      <c r="D45" s="3">
        <f t="shared" si="13"/>
        <v>21000.000000000004</v>
      </c>
      <c r="E45" s="2">
        <v>28</v>
      </c>
      <c r="F45">
        <f t="shared" si="14"/>
        <v>0.10937500000000001</v>
      </c>
      <c r="G45">
        <f t="shared" si="15"/>
        <v>-1.1875824590347396E-2</v>
      </c>
      <c r="H45">
        <f t="shared" si="16"/>
        <v>0</v>
      </c>
      <c r="I45">
        <f t="shared" si="17"/>
        <v>-0.17160015665623637</v>
      </c>
      <c r="J45">
        <f t="shared" si="18"/>
        <v>0</v>
      </c>
      <c r="K45">
        <f t="shared" si="19"/>
        <v>0.17160015665623612</v>
      </c>
      <c r="L45">
        <f t="shared" si="20"/>
        <v>0.99863367943361026</v>
      </c>
      <c r="M45">
        <f t="shared" si="27"/>
        <v>1</v>
      </c>
      <c r="N45">
        <f t="shared" si="24"/>
        <v>0.98043767670629933</v>
      </c>
      <c r="O45" s="13">
        <v>1</v>
      </c>
      <c r="P45" s="13">
        <f t="shared" si="21"/>
        <v>8.5902924121595919E-2</v>
      </c>
      <c r="Q45">
        <f t="shared" si="22"/>
        <v>1.0199526433535466</v>
      </c>
      <c r="R45">
        <f t="shared" si="25"/>
        <v>0.17180584824319184</v>
      </c>
      <c r="T45">
        <f t="shared" si="26"/>
        <v>-1.9956747766083516</v>
      </c>
      <c r="U45">
        <f t="shared" si="39"/>
        <v>-2.0385230154465135</v>
      </c>
      <c r="V45">
        <f t="shared" si="39"/>
        <v>-2.0213475246211203</v>
      </c>
      <c r="W45">
        <f t="shared" si="39"/>
        <v>-1.9446540315683256</v>
      </c>
      <c r="X45">
        <f t="shared" si="39"/>
        <v>-1.8107007543504594</v>
      </c>
      <c r="Y45">
        <f t="shared" si="39"/>
        <v>-1.6234319090682707</v>
      </c>
      <c r="Z45">
        <f t="shared" si="39"/>
        <v>-1.3883615735410673</v>
      </c>
      <c r="AA45">
        <f t="shared" si="39"/>
        <v>-1.1124113268556173</v>
      </c>
      <c r="AB45">
        <f t="shared" si="39"/>
        <v>-0.80370644544104508</v>
      </c>
      <c r="AC45">
        <f t="shared" si="39"/>
        <v>-0.4713366566182815</v>
      </c>
      <c r="AD45">
        <f t="shared" si="39"/>
        <v>-0.12508849416764767</v>
      </c>
      <c r="AE45">
        <f t="shared" si="39"/>
        <v>0.22484286337131654</v>
      </c>
      <c r="AF45">
        <f t="shared" si="39"/>
        <v>0.56815378682858686</v>
      </c>
      <c r="AG45">
        <f t="shared" si="39"/>
        <v>0.8947355838303217</v>
      </c>
      <c r="AH45">
        <f t="shared" si="39"/>
        <v>1.1949721463670779</v>
      </c>
      <c r="AI45">
        <f t="shared" si="39"/>
        <v>1.4600230943556924</v>
      </c>
      <c r="AJ45">
        <f t="shared" si="39"/>
        <v>1.6820840781132891</v>
      </c>
      <c r="AK45">
        <f t="shared" si="38"/>
        <v>1.8546165752111818</v>
      </c>
      <c r="AL45">
        <f t="shared" si="38"/>
        <v>1.9725404154057622</v>
      </c>
      <c r="AM45">
        <f t="shared" si="38"/>
        <v>2.0323833648046028</v>
      </c>
      <c r="AN45">
        <f t="shared" si="38"/>
        <v>2.0323833648046028</v>
      </c>
      <c r="AO45">
        <f t="shared" si="38"/>
        <v>1.9725404154057622</v>
      </c>
      <c r="AP45">
        <f t="shared" si="38"/>
        <v>1.8546165752111818</v>
      </c>
      <c r="AQ45">
        <f t="shared" si="38"/>
        <v>1.6820840781132891</v>
      </c>
      <c r="AR45">
        <f t="shared" si="38"/>
        <v>1.4600230943556924</v>
      </c>
      <c r="AS45">
        <f t="shared" si="38"/>
        <v>1.1949721463670777</v>
      </c>
      <c r="AT45">
        <f t="shared" si="38"/>
        <v>0.89473558383032215</v>
      </c>
      <c r="AU45">
        <f t="shared" si="38"/>
        <v>0.56815378682858719</v>
      </c>
      <c r="AV45">
        <f t="shared" si="28"/>
        <v>0.22484286337131698</v>
      </c>
      <c r="AW45">
        <f t="shared" si="28"/>
        <v>-0.1250884941676472</v>
      </c>
      <c r="AX45">
        <f t="shared" si="28"/>
        <v>-0.4713366566182815</v>
      </c>
      <c r="AY45">
        <f t="shared" si="28"/>
        <v>-0.80370644544104508</v>
      </c>
      <c r="AZ45">
        <f t="shared" si="29"/>
        <v>-1.1124113268556173</v>
      </c>
      <c r="BA45">
        <f t="shared" si="29"/>
        <v>-1.3883615735410679</v>
      </c>
      <c r="BB45">
        <f t="shared" si="29"/>
        <v>-1.6234319090682707</v>
      </c>
      <c r="BC45">
        <f t="shared" si="29"/>
        <v>-1.8107007543504599</v>
      </c>
      <c r="BD45">
        <f t="shared" si="29"/>
        <v>-1.9446540315683258</v>
      </c>
      <c r="BE45">
        <f t="shared" si="29"/>
        <v>-2.0213475246211203</v>
      </c>
      <c r="BF45">
        <f t="shared" si="29"/>
        <v>-2.038523015446513</v>
      </c>
      <c r="BG45">
        <f t="shared" si="29"/>
        <v>-1.9956747766083516</v>
      </c>
      <c r="BH45">
        <f t="shared" si="29"/>
        <v>-1.8940644622969935</v>
      </c>
      <c r="BJ45">
        <f t="shared" si="23"/>
        <v>1.0147968238188898</v>
      </c>
      <c r="BK45">
        <f t="shared" si="8"/>
        <v>8.7464091349819417E-2</v>
      </c>
      <c r="BM45">
        <f t="shared" si="9"/>
        <v>-6.2818544273622286E-4</v>
      </c>
      <c r="BN45">
        <f t="shared" si="42"/>
        <v>1.340389970393299E-4</v>
      </c>
      <c r="BO45">
        <f t="shared" si="42"/>
        <v>1.5125639864186499E-3</v>
      </c>
      <c r="BP45">
        <f t="shared" si="42"/>
        <v>1.63005711318076E-3</v>
      </c>
      <c r="BQ45">
        <f t="shared" si="42"/>
        <v>-2.7971837661228566E-4</v>
      </c>
      <c r="BR45">
        <f t="shared" si="42"/>
        <v>-2.3741704082883958E-3</v>
      </c>
      <c r="BS45">
        <f t="shared" si="42"/>
        <v>-2.1716160793121284E-3</v>
      </c>
      <c r="BT45">
        <f t="shared" si="42"/>
        <v>6.6674396283817819E-5</v>
      </c>
      <c r="BU45">
        <f t="shared" si="42"/>
        <v>1.3431488108483784E-3</v>
      </c>
      <c r="BV45">
        <f t="shared" si="42"/>
        <v>1.0147823016819155E-4</v>
      </c>
      <c r="BW45">
        <f t="shared" si="42"/>
        <v>-1.1236663891485657E-3</v>
      </c>
      <c r="BX45">
        <f t="shared" si="42"/>
        <v>3.1656712242417905E-4</v>
      </c>
      <c r="BY45">
        <f t="shared" si="42"/>
        <v>7.3491201503930769E-4</v>
      </c>
      <c r="BZ45">
        <f t="shared" si="42"/>
        <v>-8.1633148654724867E-3</v>
      </c>
      <c r="CA45">
        <f t="shared" si="42"/>
        <v>-2.6325467915790719E-2</v>
      </c>
      <c r="CB45">
        <f t="shared" si="42"/>
        <v>-3.422903756480198E-2</v>
      </c>
      <c r="CC45">
        <f t="shared" si="40"/>
        <v>-1.2865054513128379E-3</v>
      </c>
      <c r="CD45">
        <f t="shared" si="40"/>
        <v>8.6163961293165045E-2</v>
      </c>
      <c r="CE45">
        <f t="shared" si="40"/>
        <v>0.20157273397103181</v>
      </c>
      <c r="CF45">
        <f t="shared" si="40"/>
        <v>0.28659296058431732</v>
      </c>
      <c r="CG45">
        <f t="shared" si="40"/>
        <v>0.29087533123093429</v>
      </c>
      <c r="CH45">
        <f t="shared" si="40"/>
        <v>0.2109355424148586</v>
      </c>
      <c r="CI45">
        <f t="shared" si="40"/>
        <v>9.3240293461763532E-2</v>
      </c>
      <c r="CJ45">
        <f t="shared" si="40"/>
        <v>-1.4480679430766692E-3</v>
      </c>
      <c r="CK45">
        <f t="shared" si="40"/>
        <v>-4.0509038505769888E-2</v>
      </c>
      <c r="CL45">
        <f t="shared" si="40"/>
        <v>-3.3446778712744638E-2</v>
      </c>
      <c r="CM45">
        <f t="shared" si="41"/>
        <v>-1.1661129351653971E-2</v>
      </c>
      <c r="CN45">
        <f t="shared" si="41"/>
        <v>1.355737095357851E-3</v>
      </c>
      <c r="CO45">
        <f t="shared" si="41"/>
        <v>2.5165480935802733E-3</v>
      </c>
      <c r="CP45">
        <f t="shared" si="41"/>
        <v>1.8793746658264562E-4</v>
      </c>
      <c r="CQ45">
        <f t="shared" si="41"/>
        <v>4.7468331566047967E-5</v>
      </c>
      <c r="CR45">
        <f t="shared" si="41"/>
        <v>8.9377211102150387E-4</v>
      </c>
      <c r="CS45">
        <f t="shared" si="41"/>
        <v>5.1086604327927603E-5</v>
      </c>
      <c r="CT45">
        <f t="shared" si="41"/>
        <v>-1.8031510701405815E-3</v>
      </c>
      <c r="CU45">
        <f t="shared" si="41"/>
        <v>-2.082188331993117E-3</v>
      </c>
      <c r="CV45">
        <f t="shared" si="41"/>
        <v>-2.5579208049386349E-4</v>
      </c>
      <c r="CW45">
        <f t="shared" si="41"/>
        <v>1.5434796720518223E-3</v>
      </c>
      <c r="CX45">
        <f t="shared" si="41"/>
        <v>1.4775917273146734E-3</v>
      </c>
      <c r="CY45">
        <f t="shared" si="41"/>
        <v>1.3489199175407708E-4</v>
      </c>
      <c r="CZ45">
        <f t="shared" si="41"/>
        <v>-6.5151522259901829E-4</v>
      </c>
      <c r="DA45">
        <f t="shared" si="41"/>
        <v>-1.9260919019361823E-4</v>
      </c>
    </row>
    <row r="46" spans="1:105">
      <c r="A46">
        <v>29</v>
      </c>
      <c r="B46">
        <f t="shared" ca="1" si="11"/>
        <v>9</v>
      </c>
      <c r="C46">
        <f t="shared" ca="1" si="12"/>
        <v>7.658030094425978E-3</v>
      </c>
      <c r="D46" s="3">
        <f t="shared" si="13"/>
        <v>21749.999999999996</v>
      </c>
      <c r="E46" s="2">
        <v>29</v>
      </c>
      <c r="F46">
        <f t="shared" si="14"/>
        <v>0.11328124999999999</v>
      </c>
      <c r="G46">
        <f t="shared" si="15"/>
        <v>-1.1907962264233933E-2</v>
      </c>
      <c r="H46">
        <f t="shared" si="16"/>
        <v>0</v>
      </c>
      <c r="I46">
        <f t="shared" si="17"/>
        <v>-0.18412947789239481</v>
      </c>
      <c r="J46">
        <f t="shared" si="18"/>
        <v>0</v>
      </c>
      <c r="K46">
        <f t="shared" si="19"/>
        <v>0.18412947789239478</v>
      </c>
      <c r="L46">
        <f t="shared" si="20"/>
        <v>0.99862998450937268</v>
      </c>
      <c r="M46">
        <f t="shared" si="27"/>
        <v>1</v>
      </c>
      <c r="N46">
        <f t="shared" si="24"/>
        <v>0.97902442332251871</v>
      </c>
      <c r="O46" s="13">
        <v>1</v>
      </c>
      <c r="P46" s="13">
        <f t="shared" si="21"/>
        <v>8.8970885697367177E-2</v>
      </c>
      <c r="Q46">
        <f t="shared" si="22"/>
        <v>1.0214249779451838</v>
      </c>
      <c r="R46">
        <f t="shared" si="25"/>
        <v>0.17794177139473435</v>
      </c>
      <c r="T46">
        <f t="shared" si="26"/>
        <v>-3.867527267075936</v>
      </c>
      <c r="U46">
        <f t="shared" si="39"/>
        <v>-4.0396201296179948</v>
      </c>
      <c r="V46">
        <f t="shared" si="39"/>
        <v>-4.0841425348829139</v>
      </c>
      <c r="W46">
        <f t="shared" si="39"/>
        <v>-3.9996884735390039</v>
      </c>
      <c r="X46">
        <f t="shared" si="39"/>
        <v>-3.7889249892386028</v>
      </c>
      <c r="Y46">
        <f t="shared" si="39"/>
        <v>-3.4585079538723353</v>
      </c>
      <c r="Z46">
        <f t="shared" si="39"/>
        <v>-3.0188718763646372</v>
      </c>
      <c r="AA46">
        <f t="shared" si="39"/>
        <v>-2.4839003828099493</v>
      </c>
      <c r="AB46">
        <f t="shared" si="39"/>
        <v>-1.8704877741259789</v>
      </c>
      <c r="AC46">
        <f t="shared" si="39"/>
        <v>-1.1980055071523523</v>
      </c>
      <c r="AD46">
        <f t="shared" si="39"/>
        <v>-0.48769044762295449</v>
      </c>
      <c r="AE46">
        <f t="shared" si="39"/>
        <v>0.23802578612992992</v>
      </c>
      <c r="AF46">
        <f t="shared" si="39"/>
        <v>0.95622520953777479</v>
      </c>
      <c r="AG46">
        <f t="shared" si="39"/>
        <v>1.6442272175138379</v>
      </c>
      <c r="AH46">
        <f t="shared" si="39"/>
        <v>2.2803048337710199</v>
      </c>
      <c r="AI46">
        <f t="shared" si="39"/>
        <v>2.8443708447184362</v>
      </c>
      <c r="AJ46">
        <f t="shared" si="39"/>
        <v>3.3186121499550185</v>
      </c>
      <c r="AK46">
        <f t="shared" si="38"/>
        <v>3.6880522966887921</v>
      </c>
      <c r="AL46">
        <f t="shared" si="38"/>
        <v>3.9410244333487858</v>
      </c>
      <c r="AM46">
        <f t="shared" si="38"/>
        <v>4.0695397466019143</v>
      </c>
      <c r="AN46">
        <f t="shared" si="38"/>
        <v>4.0695397466019143</v>
      </c>
      <c r="AO46">
        <f t="shared" si="38"/>
        <v>3.9410244333487858</v>
      </c>
      <c r="AP46">
        <f t="shared" si="38"/>
        <v>3.6880522966887921</v>
      </c>
      <c r="AQ46">
        <f t="shared" si="38"/>
        <v>3.3186121499550181</v>
      </c>
      <c r="AR46">
        <f t="shared" si="38"/>
        <v>2.8443708447184357</v>
      </c>
      <c r="AS46">
        <f t="shared" si="38"/>
        <v>2.2803048337710199</v>
      </c>
      <c r="AT46">
        <f t="shared" si="38"/>
        <v>1.6442272175138373</v>
      </c>
      <c r="AU46">
        <f t="shared" si="38"/>
        <v>0.95622520953777479</v>
      </c>
      <c r="AV46">
        <f t="shared" si="28"/>
        <v>0.23802578612992992</v>
      </c>
      <c r="AW46">
        <f t="shared" si="28"/>
        <v>-0.48769044762295538</v>
      </c>
      <c r="AX46">
        <f t="shared" si="28"/>
        <v>-1.1980055071523523</v>
      </c>
      <c r="AY46">
        <f t="shared" si="28"/>
        <v>-1.8704877741259789</v>
      </c>
      <c r="AZ46">
        <f t="shared" si="29"/>
        <v>-2.4839003828099493</v>
      </c>
      <c r="BA46">
        <f t="shared" si="29"/>
        <v>-3.0188718763646385</v>
      </c>
      <c r="BB46">
        <f t="shared" si="29"/>
        <v>-3.4585079538723353</v>
      </c>
      <c r="BC46">
        <f t="shared" si="29"/>
        <v>-3.7889249892386028</v>
      </c>
      <c r="BD46">
        <f t="shared" si="29"/>
        <v>-3.9996884735390039</v>
      </c>
      <c r="BE46">
        <f t="shared" si="29"/>
        <v>-4.0841425348829139</v>
      </c>
      <c r="BF46">
        <f t="shared" si="29"/>
        <v>-4.0396201296179939</v>
      </c>
      <c r="BG46">
        <f t="shared" si="29"/>
        <v>-3.867527267075936</v>
      </c>
      <c r="BH46">
        <f t="shared" si="29"/>
        <v>-3.5732986080575539</v>
      </c>
      <c r="BJ46">
        <f t="shared" si="23"/>
        <v>1.0159824274299853</v>
      </c>
      <c r="BK46">
        <f t="shared" si="8"/>
        <v>9.0730105319168558E-2</v>
      </c>
      <c r="BM46">
        <f t="shared" si="9"/>
        <v>-6.0013486598511153E-4</v>
      </c>
      <c r="BN46">
        <f t="shared" si="42"/>
        <v>1.3120613839181621E-4</v>
      </c>
      <c r="BO46">
        <f t="shared" si="42"/>
        <v>1.5115382257553881E-3</v>
      </c>
      <c r="BP46">
        <f t="shared" si="42"/>
        <v>1.6593098988954486E-3</v>
      </c>
      <c r="BQ46">
        <f t="shared" si="42"/>
        <v>-2.8972803033988512E-4</v>
      </c>
      <c r="BR46">
        <f t="shared" si="42"/>
        <v>-2.5022999201063257E-3</v>
      </c>
      <c r="BS46">
        <f t="shared" si="42"/>
        <v>-2.3324780264429839E-3</v>
      </c>
      <c r="BT46">
        <f t="shared" si="42"/>
        <v>7.3270088098427731E-5</v>
      </c>
      <c r="BU46">
        <f t="shared" si="42"/>
        <v>1.5243665490694953E-3</v>
      </c>
      <c r="BV46">
        <f t="shared" si="42"/>
        <v>1.219645258930432E-4</v>
      </c>
      <c r="BW46">
        <f t="shared" si="42"/>
        <v>-1.5860651517779882E-3</v>
      </c>
      <c r="BX46">
        <f t="shared" si="42"/>
        <v>-3.9568655511641905E-4</v>
      </c>
      <c r="BY46">
        <f t="shared" si="42"/>
        <v>5.5273879060361132E-4</v>
      </c>
      <c r="BZ46">
        <f t="shared" si="42"/>
        <v>-7.2471009959468261E-3</v>
      </c>
      <c r="CA46">
        <f t="shared" si="42"/>
        <v>-2.4691004988320109E-2</v>
      </c>
      <c r="CB46">
        <f t="shared" si="42"/>
        <v>-3.2995724125015377E-2</v>
      </c>
      <c r="CC46">
        <f t="shared" si="40"/>
        <v>-1.2602071609447883E-3</v>
      </c>
      <c r="CD46">
        <f t="shared" si="40"/>
        <v>8.5250907480907648E-2</v>
      </c>
      <c r="CE46">
        <f t="shared" si="40"/>
        <v>0.20067248499112578</v>
      </c>
      <c r="CF46">
        <f t="shared" si="40"/>
        <v>0.28628243662387642</v>
      </c>
      <c r="CG46">
        <f t="shared" si="40"/>
        <v>0.29087533123093429</v>
      </c>
      <c r="CH46">
        <f t="shared" si="40"/>
        <v>0.21070699339573801</v>
      </c>
      <c r="CI46">
        <f t="shared" si="40"/>
        <v>9.282387067768226E-2</v>
      </c>
      <c r="CJ46">
        <f t="shared" si="40"/>
        <v>-1.4327231987544421E-3</v>
      </c>
      <c r="CK46">
        <f t="shared" si="40"/>
        <v>-3.9680967038161173E-2</v>
      </c>
      <c r="CL46">
        <f t="shared" si="40"/>
        <v>-3.2241651001341659E-2</v>
      </c>
      <c r="CM46">
        <f t="shared" si="41"/>
        <v>-1.093712764810646E-2</v>
      </c>
      <c r="CN46">
        <f t="shared" si="41"/>
        <v>1.203575240686403E-3</v>
      </c>
      <c r="CO46">
        <f t="shared" si="41"/>
        <v>1.8927350775003792E-3</v>
      </c>
      <c r="CP46">
        <f t="shared" si="41"/>
        <v>-2.349085658672756E-4</v>
      </c>
      <c r="CQ46">
        <f t="shared" si="41"/>
        <v>6.7001974284377694E-5</v>
      </c>
      <c r="CR46">
        <f t="shared" si="41"/>
        <v>1.0742056852636253E-3</v>
      </c>
      <c r="CS46">
        <f t="shared" si="41"/>
        <v>5.797921281250544E-5</v>
      </c>
      <c r="CT46">
        <f t="shared" si="41"/>
        <v>-1.9815258199201735E-3</v>
      </c>
      <c r="CU46">
        <f t="shared" si="41"/>
        <v>-2.23642593990568E-3</v>
      </c>
      <c r="CV46">
        <f t="shared" si="41"/>
        <v>-2.6959669800832381E-4</v>
      </c>
      <c r="CW46">
        <f t="shared" si="41"/>
        <v>1.5987127147998224E-3</v>
      </c>
      <c r="CX46">
        <f t="shared" si="41"/>
        <v>1.5041083897208082E-3</v>
      </c>
      <c r="CY46">
        <f t="shared" si="41"/>
        <v>1.3480051337684955E-4</v>
      </c>
      <c r="CZ46">
        <f t="shared" si="41"/>
        <v>-6.3774571840178175E-4</v>
      </c>
      <c r="DA46">
        <f t="shared" si="41"/>
        <v>-1.8400854696800923E-4</v>
      </c>
    </row>
    <row r="47" spans="1:105">
      <c r="A47">
        <v>30</v>
      </c>
      <c r="B47">
        <f t="shared" ca="1" si="11"/>
        <v>10</v>
      </c>
      <c r="C47">
        <f t="shared" ca="1" si="12"/>
        <v>-3.2350697251025824E-4</v>
      </c>
      <c r="D47" s="3">
        <f t="shared" si="13"/>
        <v>22500</v>
      </c>
      <c r="E47" s="2">
        <v>30</v>
      </c>
      <c r="F47">
        <f t="shared" si="14"/>
        <v>0.1171875</v>
      </c>
      <c r="G47">
        <f t="shared" si="15"/>
        <v>-1.1780505465070323E-2</v>
      </c>
      <c r="H47">
        <f t="shared" si="16"/>
        <v>0</v>
      </c>
      <c r="I47">
        <f t="shared" si="17"/>
        <v>-0.19710609894070583</v>
      </c>
      <c r="J47">
        <f t="shared" si="18"/>
        <v>0</v>
      </c>
      <c r="K47">
        <f t="shared" si="19"/>
        <v>0.19710609894070619</v>
      </c>
      <c r="L47">
        <f t="shared" si="20"/>
        <v>0.99864463851956076</v>
      </c>
      <c r="M47">
        <f t="shared" si="27"/>
        <v>1</v>
      </c>
      <c r="N47">
        <f t="shared" si="24"/>
        <v>0.97756286393653991</v>
      </c>
      <c r="O47" s="13">
        <v>1</v>
      </c>
      <c r="P47" s="13">
        <f t="shared" si="21"/>
        <v>9.2038847273138463E-2</v>
      </c>
      <c r="Q47">
        <f t="shared" si="22"/>
        <v>1.0229521158088066</v>
      </c>
      <c r="R47">
        <f t="shared" si="25"/>
        <v>0.18407769454627693</v>
      </c>
      <c r="T47">
        <f t="shared" si="26"/>
        <v>-1.8440734203351132</v>
      </c>
      <c r="U47">
        <f t="shared" si="39"/>
        <v>-1.9751045734494261</v>
      </c>
      <c r="V47">
        <f t="shared" si="39"/>
        <v>-2.0393988684821318</v>
      </c>
      <c r="W47">
        <f t="shared" si="39"/>
        <v>-2.034783863882168</v>
      </c>
      <c r="X47">
        <f t="shared" si="39"/>
        <v>-1.9614154961559738</v>
      </c>
      <c r="Y47">
        <f t="shared" si="39"/>
        <v>-1.8217728109249511</v>
      </c>
      <c r="Z47">
        <f t="shared" si="39"/>
        <v>-1.6205741983906481</v>
      </c>
      <c r="AA47">
        <f t="shared" si="39"/>
        <v>-1.3646179635296309</v>
      </c>
      <c r="AB47">
        <f t="shared" si="39"/>
        <v>-1.0625526179957347</v>
      </c>
      <c r="AC47">
        <f t="shared" si="39"/>
        <v>-0.72458465534239302</v>
      </c>
      <c r="AD47">
        <f t="shared" si="39"/>
        <v>-0.36213368355539183</v>
      </c>
      <c r="AE47">
        <f t="shared" si="39"/>
        <v>1.2553432368422776E-2</v>
      </c>
      <c r="AF47">
        <f t="shared" si="39"/>
        <v>0.38681638005037799</v>
      </c>
      <c r="AG47">
        <f t="shared" si="39"/>
        <v>0.74800917934318822</v>
      </c>
      <c r="AH47">
        <f t="shared" si="39"/>
        <v>1.0839274776720405</v>
      </c>
      <c r="AI47">
        <f t="shared" si="39"/>
        <v>1.3832209232105317</v>
      </c>
      <c r="AJ47">
        <f t="shared" si="39"/>
        <v>1.6357766822038535</v>
      </c>
      <c r="AK47">
        <f t="shared" si="38"/>
        <v>1.8330611417627427</v>
      </c>
      <c r="AL47">
        <f t="shared" si="38"/>
        <v>1.9684082523239126</v>
      </c>
      <c r="AM47">
        <f t="shared" si="38"/>
        <v>2.0372447669663152</v>
      </c>
      <c r="AN47">
        <f t="shared" si="38"/>
        <v>2.0372447669663152</v>
      </c>
      <c r="AO47">
        <f t="shared" si="38"/>
        <v>1.9684082523239126</v>
      </c>
      <c r="AP47">
        <f t="shared" si="38"/>
        <v>1.8330611417627427</v>
      </c>
      <c r="AQ47">
        <f t="shared" si="38"/>
        <v>1.6357766822038535</v>
      </c>
      <c r="AR47">
        <f t="shared" si="38"/>
        <v>1.3832209232105317</v>
      </c>
      <c r="AS47">
        <f t="shared" si="38"/>
        <v>1.0839274776720405</v>
      </c>
      <c r="AT47">
        <f t="shared" si="38"/>
        <v>0.74800917934318867</v>
      </c>
      <c r="AU47">
        <f t="shared" si="38"/>
        <v>0.38681638005037844</v>
      </c>
      <c r="AV47">
        <f t="shared" si="28"/>
        <v>1.2553432368423231E-2</v>
      </c>
      <c r="AW47">
        <f t="shared" si="28"/>
        <v>-0.36213368355539138</v>
      </c>
      <c r="AX47">
        <f t="shared" si="28"/>
        <v>-0.72458465534239302</v>
      </c>
      <c r="AY47">
        <f t="shared" ref="AY47:BH47" si="43">$Q47*COS(AY$14*$R47+$P47)*IF(OR($E47=0,$E47=$F$4),1,IF(MOD($E47,2)=0,2,4))</f>
        <v>-1.0625526179957347</v>
      </c>
      <c r="AZ47">
        <f t="shared" si="43"/>
        <v>-1.3646179635296305</v>
      </c>
      <c r="BA47">
        <f t="shared" si="43"/>
        <v>-1.6205741983906481</v>
      </c>
      <c r="BB47">
        <f t="shared" si="43"/>
        <v>-1.8217728109249507</v>
      </c>
      <c r="BC47">
        <f t="shared" si="43"/>
        <v>-1.9614154961559738</v>
      </c>
      <c r="BD47">
        <f t="shared" si="43"/>
        <v>-2.034783863882168</v>
      </c>
      <c r="BE47">
        <f t="shared" si="43"/>
        <v>-2.0393988684821318</v>
      </c>
      <c r="BF47">
        <f t="shared" si="43"/>
        <v>-1.9751045734494261</v>
      </c>
      <c r="BG47">
        <f t="shared" si="43"/>
        <v>-1.8440734203351137</v>
      </c>
      <c r="BH47">
        <f t="shared" si="43"/>
        <v>-1.6507328240655781</v>
      </c>
      <c r="BJ47">
        <f t="shared" si="23"/>
        <v>1.01723084654351</v>
      </c>
      <c r="BK47">
        <f t="shared" si="8"/>
        <v>9.4009434385616666E-2</v>
      </c>
      <c r="BM47">
        <f t="shared" si="9"/>
        <v>-5.6305770224250216E-4</v>
      </c>
      <c r="BN47">
        <f t="shared" si="42"/>
        <v>1.265920118880821E-4</v>
      </c>
      <c r="BO47">
        <f t="shared" si="42"/>
        <v>1.4920927695879003E-3</v>
      </c>
      <c r="BP47">
        <f t="shared" si="42"/>
        <v>1.6705245614393454E-3</v>
      </c>
      <c r="BQ47">
        <f t="shared" si="42"/>
        <v>-2.969474447538596E-4</v>
      </c>
      <c r="BR47">
        <f t="shared" si="42"/>
        <v>-2.6092470350454213E-3</v>
      </c>
      <c r="BS47">
        <f t="shared" si="42"/>
        <v>-2.4761384714565536E-3</v>
      </c>
      <c r="BT47">
        <f t="shared" si="42"/>
        <v>7.9399826010911868E-5</v>
      </c>
      <c r="BU47">
        <f t="shared" si="42"/>
        <v>1.6973236128860934E-3</v>
      </c>
      <c r="BV47">
        <f t="shared" si="42"/>
        <v>1.4189541142343255E-4</v>
      </c>
      <c r="BW47">
        <f t="shared" si="42"/>
        <v>-2.0424943233101098E-3</v>
      </c>
      <c r="BX47">
        <f t="shared" si="42"/>
        <v>-1.1067338481140117E-3</v>
      </c>
      <c r="BY47">
        <f t="shared" si="42"/>
        <v>3.692339700071491E-4</v>
      </c>
      <c r="BZ47">
        <f t="shared" si="42"/>
        <v>-6.3175195261764815E-3</v>
      </c>
      <c r="CA47">
        <f t="shared" si="42"/>
        <v>-2.3023080049831047E-2</v>
      </c>
      <c r="CB47">
        <f t="shared" si="42"/>
        <v>-3.1731356264604771E-2</v>
      </c>
      <c r="CC47">
        <f t="shared" si="40"/>
        <v>-1.2331497689051661E-3</v>
      </c>
      <c r="CD47">
        <f t="shared" si="40"/>
        <v>8.4308967557350567E-2</v>
      </c>
      <c r="CE47">
        <f t="shared" si="40"/>
        <v>0.19974201547311149</v>
      </c>
      <c r="CF47">
        <f t="shared" si="40"/>
        <v>0.28596113429150416</v>
      </c>
      <c r="CG47">
        <f t="shared" si="40"/>
        <v>0.29087533123093429</v>
      </c>
      <c r="CH47">
        <f t="shared" si="40"/>
        <v>0.21047051137740819</v>
      </c>
      <c r="CI47">
        <f t="shared" si="40"/>
        <v>9.2393468960109956E-2</v>
      </c>
      <c r="CJ47">
        <f t="shared" si="40"/>
        <v>-1.4168929956493849E-3</v>
      </c>
      <c r="CK47">
        <f t="shared" si="40"/>
        <v>-3.8828993239775587E-2</v>
      </c>
      <c r="CL47">
        <f t="shared" si="40"/>
        <v>-3.1006178576544467E-2</v>
      </c>
      <c r="CM47">
        <f t="shared" si="41"/>
        <v>-1.0198303612051859E-2</v>
      </c>
      <c r="CN47">
        <f t="shared" si="41"/>
        <v>1.049193337930777E-3</v>
      </c>
      <c r="CO47">
        <f t="shared" si="41"/>
        <v>1.2643622968347681E-3</v>
      </c>
      <c r="CP47">
        <f t="shared" si="41"/>
        <v>-6.5703839995458506E-4</v>
      </c>
      <c r="CQ47">
        <f t="shared" si="41"/>
        <v>8.6283436700567107E-5</v>
      </c>
      <c r="CR47">
        <f t="shared" si="41"/>
        <v>1.2497474699941964E-3</v>
      </c>
      <c r="CS47">
        <f t="shared" si="41"/>
        <v>6.4557626919381424E-5</v>
      </c>
      <c r="CT47">
        <f t="shared" si="41"/>
        <v>-2.1472992515914197E-3</v>
      </c>
      <c r="CU47">
        <f t="shared" si="41"/>
        <v>-2.3741704082883893E-3</v>
      </c>
      <c r="CV47">
        <f t="shared" si="41"/>
        <v>-2.8111913335567083E-4</v>
      </c>
      <c r="CW47">
        <f t="shared" si="41"/>
        <v>1.6385492801590327E-3</v>
      </c>
      <c r="CX47">
        <f t="shared" si="41"/>
        <v>1.5142741026062622E-3</v>
      </c>
      <c r="CY47">
        <f t="shared" si="41"/>
        <v>1.3306634785621615E-4</v>
      </c>
      <c r="CZ47">
        <f t="shared" si="41"/>
        <v>-6.1531811358093763E-4</v>
      </c>
      <c r="DA47">
        <f t="shared" si="41"/>
        <v>-1.7264024392037099E-4</v>
      </c>
    </row>
    <row r="48" spans="1:105">
      <c r="A48">
        <v>31</v>
      </c>
      <c r="B48">
        <f t="shared" ca="1" si="11"/>
        <v>11</v>
      </c>
      <c r="C48">
        <f t="shared" ca="1" si="12"/>
        <v>-2.8492959452626845E-3</v>
      </c>
      <c r="D48" s="3">
        <f t="shared" si="13"/>
        <v>23250</v>
      </c>
      <c r="E48" s="2">
        <v>31</v>
      </c>
      <c r="F48">
        <f t="shared" si="14"/>
        <v>0.12109375</v>
      </c>
      <c r="G48">
        <f t="shared" si="15"/>
        <v>-1.1488088567076726E-2</v>
      </c>
      <c r="H48">
        <f t="shared" si="16"/>
        <v>0</v>
      </c>
      <c r="I48">
        <f t="shared" si="17"/>
        <v>-0.21053082782217289</v>
      </c>
      <c r="J48">
        <f t="shared" si="18"/>
        <v>0</v>
      </c>
      <c r="K48">
        <f t="shared" si="19"/>
        <v>0.21053082782217303</v>
      </c>
      <c r="L48">
        <f t="shared" si="20"/>
        <v>0.99867825919575648</v>
      </c>
      <c r="M48">
        <f t="shared" si="27"/>
        <v>1</v>
      </c>
      <c r="N48">
        <f t="shared" si="24"/>
        <v>0.97605313028041452</v>
      </c>
      <c r="O48" s="13">
        <v>1</v>
      </c>
      <c r="P48" s="13">
        <f t="shared" si="21"/>
        <v>9.5106808848909749E-2</v>
      </c>
      <c r="Q48">
        <f t="shared" si="22"/>
        <v>1.0245343915988525</v>
      </c>
      <c r="R48">
        <f t="shared" si="25"/>
        <v>0.1902136176978195</v>
      </c>
      <c r="T48">
        <f t="shared" si="26"/>
        <v>-3.4555833631703901</v>
      </c>
      <c r="U48">
        <f t="shared" si="39"/>
        <v>-3.8097962785124238</v>
      </c>
      <c r="V48">
        <f t="shared" si="39"/>
        <v>-4.0265812251640982</v>
      </c>
      <c r="W48">
        <f t="shared" si="39"/>
        <v>-4.0981182797796398</v>
      </c>
      <c r="X48">
        <f t="shared" si="39"/>
        <v>-4.0218269389979211</v>
      </c>
      <c r="Y48">
        <f t="shared" si="39"/>
        <v>-3.8004592040352358</v>
      </c>
      <c r="Z48">
        <f t="shared" si="39"/>
        <v>-3.4420003097770007</v>
      </c>
      <c r="AA48">
        <f t="shared" si="39"/>
        <v>-2.9593806792945867</v>
      </c>
      <c r="AB48">
        <f t="shared" si="39"/>
        <v>-2.3700094942393526</v>
      </c>
      <c r="AC48">
        <f t="shared" si="39"/>
        <v>-1.6951467062847219</v>
      </c>
      <c r="AD48">
        <f t="shared" si="39"/>
        <v>-0.95913614258397761</v>
      </c>
      <c r="AE48">
        <f t="shared" si="39"/>
        <v>-0.18852736886443083</v>
      </c>
      <c r="AF48">
        <f t="shared" si="39"/>
        <v>0.58888201345765601</v>
      </c>
      <c r="AG48">
        <f t="shared" si="39"/>
        <v>1.3450490896322409</v>
      </c>
      <c r="AH48">
        <f t="shared" si="39"/>
        <v>2.0526972029374648</v>
      </c>
      <c r="AI48">
        <f t="shared" si="39"/>
        <v>2.6862998853814282</v>
      </c>
      <c r="AJ48">
        <f t="shared" si="39"/>
        <v>3.2230016551379399</v>
      </c>
      <c r="AK48">
        <f t="shared" si="38"/>
        <v>3.6434424654700757</v>
      </c>
      <c r="AL48">
        <f t="shared" si="38"/>
        <v>3.9324560654041654</v>
      </c>
      <c r="AM48">
        <f t="shared" si="38"/>
        <v>4.0796170807051499</v>
      </c>
      <c r="AN48">
        <f t="shared" si="38"/>
        <v>4.0796170807051499</v>
      </c>
      <c r="AO48">
        <f t="shared" si="38"/>
        <v>3.9324560654041654</v>
      </c>
      <c r="AP48">
        <f t="shared" si="38"/>
        <v>3.6434424654700757</v>
      </c>
      <c r="AQ48">
        <f t="shared" si="38"/>
        <v>3.2230016551379399</v>
      </c>
      <c r="AR48">
        <f t="shared" si="38"/>
        <v>2.6862998853814282</v>
      </c>
      <c r="AS48">
        <f t="shared" si="38"/>
        <v>2.0526972029374648</v>
      </c>
      <c r="AT48">
        <f t="shared" si="38"/>
        <v>1.3450490896322409</v>
      </c>
      <c r="AU48">
        <f t="shared" si="38"/>
        <v>0.58888201345765601</v>
      </c>
      <c r="AV48">
        <f t="shared" ref="AV48:BH74" si="44">$Q48*COS(AV$14*$R48+$P48)*IF(OR($E48=0,$E48=$F$4),1,IF(MOD($E48,2)=0,2,4))</f>
        <v>-0.18852736886443083</v>
      </c>
      <c r="AW48">
        <f t="shared" si="44"/>
        <v>-0.95913614258397761</v>
      </c>
      <c r="AX48">
        <f t="shared" si="44"/>
        <v>-1.6951467062847225</v>
      </c>
      <c r="AY48">
        <f t="shared" si="44"/>
        <v>-2.3700094942393513</v>
      </c>
      <c r="AZ48">
        <f t="shared" si="44"/>
        <v>-2.9593806792945858</v>
      </c>
      <c r="BA48">
        <f t="shared" si="44"/>
        <v>-3.4420003097769993</v>
      </c>
      <c r="BB48">
        <f t="shared" si="44"/>
        <v>-3.800459204035235</v>
      </c>
      <c r="BC48">
        <f t="shared" si="44"/>
        <v>-4.0218269389979202</v>
      </c>
      <c r="BD48">
        <f t="shared" si="44"/>
        <v>-4.0981182797796398</v>
      </c>
      <c r="BE48">
        <f t="shared" si="44"/>
        <v>-4.0265812251640991</v>
      </c>
      <c r="BF48">
        <f t="shared" si="44"/>
        <v>-3.8097962785124246</v>
      </c>
      <c r="BG48">
        <f t="shared" si="44"/>
        <v>-3.4555833631703909</v>
      </c>
      <c r="BH48">
        <f t="shared" si="44"/>
        <v>-2.9767197401463887</v>
      </c>
      <c r="BJ48">
        <f t="shared" si="23"/>
        <v>1.018543074513663</v>
      </c>
      <c r="BK48">
        <f t="shared" si="8"/>
        <v>9.7302484348431861E-2</v>
      </c>
      <c r="BM48">
        <f t="shared" si="9"/>
        <v>-5.1751162656260368E-4</v>
      </c>
      <c r="BN48">
        <f t="shared" si="42"/>
        <v>1.2025925937801634E-4</v>
      </c>
      <c r="BO48">
        <f t="shared" si="42"/>
        <v>1.4544645814116787E-3</v>
      </c>
      <c r="BP48">
        <f t="shared" si="42"/>
        <v>1.6635791878024573E-3</v>
      </c>
      <c r="BQ48">
        <f t="shared" si="42"/>
        <v>-3.013070929468689E-4</v>
      </c>
      <c r="BR48">
        <f t="shared" si="42"/>
        <v>-2.6941064274828464E-3</v>
      </c>
      <c r="BS48">
        <f t="shared" si="42"/>
        <v>-2.6015379508033155E-3</v>
      </c>
      <c r="BT48">
        <f t="shared" si="42"/>
        <v>8.5024628557299557E-5</v>
      </c>
      <c r="BU48">
        <f t="shared" si="42"/>
        <v>1.8610827329838991E-3</v>
      </c>
      <c r="BV48">
        <f t="shared" si="42"/>
        <v>1.6118012416320952E-4</v>
      </c>
      <c r="BW48">
        <f t="shared" si="42"/>
        <v>-2.4912360074051182E-3</v>
      </c>
      <c r="BX48">
        <f t="shared" si="42"/>
        <v>-1.8144068879550901E-3</v>
      </c>
      <c r="BY48">
        <f t="shared" si="42"/>
        <v>1.8483963243586348E-4</v>
      </c>
      <c r="BZ48">
        <f t="shared" si="42"/>
        <v>-5.3762851105439097E-3</v>
      </c>
      <c r="CA48">
        <f t="shared" si="42"/>
        <v>-2.1323953523611116E-2</v>
      </c>
      <c r="CB48">
        <f t="shared" si="42"/>
        <v>-3.0437123962344763E-2</v>
      </c>
      <c r="CC48">
        <f t="shared" si="40"/>
        <v>-1.2053495735551956E-3</v>
      </c>
      <c r="CD48">
        <f t="shared" si="40"/>
        <v>8.3338460686034385E-2</v>
      </c>
      <c r="CE48">
        <f t="shared" si="40"/>
        <v>0.19878146554227583</v>
      </c>
      <c r="CF48">
        <f t="shared" si="40"/>
        <v>0.28562906568405166</v>
      </c>
      <c r="CG48">
        <f t="shared" si="40"/>
        <v>0.29087533123093429</v>
      </c>
      <c r="CH48">
        <f t="shared" si="40"/>
        <v>0.21022610526328339</v>
      </c>
      <c r="CI48">
        <f t="shared" si="40"/>
        <v>9.1949153125962135E-2</v>
      </c>
      <c r="CJ48">
        <f t="shared" si="40"/>
        <v>-1.4005826976106609E-3</v>
      </c>
      <c r="CK48">
        <f t="shared" si="40"/>
        <v>-3.7953630307771935E-2</v>
      </c>
      <c r="CL48">
        <f t="shared" si="40"/>
        <v>-2.9741524221755078E-2</v>
      </c>
      <c r="CM48">
        <f t="shared" si="41"/>
        <v>-9.4456585205968165E-3</v>
      </c>
      <c r="CN48">
        <f t="shared" si="41"/>
        <v>8.9287615137978514E-4</v>
      </c>
      <c r="CO48">
        <f t="shared" si="41"/>
        <v>6.329435566510245E-4</v>
      </c>
      <c r="CP48">
        <f t="shared" si="41"/>
        <v>-1.0771650298399304E-3</v>
      </c>
      <c r="CQ48">
        <f t="shared" si="41"/>
        <v>1.0524014774384125E-4</v>
      </c>
      <c r="CR48">
        <f t="shared" si="41"/>
        <v>1.4195980713232338E-3</v>
      </c>
      <c r="CS48">
        <f t="shared" si="41"/>
        <v>7.0786197652539419E-5</v>
      </c>
      <c r="CT48">
        <f t="shared" si="41"/>
        <v>-2.2994171453579364E-3</v>
      </c>
      <c r="CU48">
        <f t="shared" si="41"/>
        <v>-2.4944059025920357E-3</v>
      </c>
      <c r="CV48">
        <f t="shared" si="41"/>
        <v>-2.902618471496074E-4</v>
      </c>
      <c r="CW48">
        <f t="shared" si="41"/>
        <v>1.6626057202281609E-3</v>
      </c>
      <c r="CX48">
        <f t="shared" si="41"/>
        <v>1.507978355944386E-3</v>
      </c>
      <c r="CY48">
        <f t="shared" si="41"/>
        <v>1.2971062783725303E-4</v>
      </c>
      <c r="CZ48">
        <f t="shared" si="41"/>
        <v>-5.8453688757661776E-4</v>
      </c>
      <c r="DA48">
        <f t="shared" si="41"/>
        <v>-1.5867527091018596E-4</v>
      </c>
    </row>
    <row r="49" spans="1:105">
      <c r="A49">
        <v>32</v>
      </c>
      <c r="B49">
        <f t="shared" ca="1" si="11"/>
        <v>12</v>
      </c>
      <c r="C49">
        <f t="shared" ca="1" si="12"/>
        <v>-1.0837284252730144E-4</v>
      </c>
      <c r="D49" s="3">
        <f t="shared" si="13"/>
        <v>24000</v>
      </c>
      <c r="E49" s="2">
        <v>32</v>
      </c>
      <c r="F49">
        <f t="shared" si="14"/>
        <v>0.125</v>
      </c>
      <c r="G49">
        <f t="shared" si="15"/>
        <v>-1.102683870726686E-2</v>
      </c>
      <c r="H49">
        <f t="shared" si="16"/>
        <v>0</v>
      </c>
      <c r="I49">
        <f t="shared" si="17"/>
        <v>-0.22440450238215368</v>
      </c>
      <c r="J49">
        <f t="shared" si="18"/>
        <v>0</v>
      </c>
      <c r="K49">
        <f t="shared" si="19"/>
        <v>0.2244045023821542</v>
      </c>
      <c r="L49">
        <f t="shared" si="20"/>
        <v>0.99873129376760006</v>
      </c>
      <c r="M49">
        <f t="shared" si="27"/>
        <v>1</v>
      </c>
      <c r="N49">
        <f t="shared" si="24"/>
        <v>0.97449535840443269</v>
      </c>
      <c r="O49" s="13">
        <v>1</v>
      </c>
      <c r="P49" s="13">
        <f t="shared" si="21"/>
        <v>9.8174770424681035E-2</v>
      </c>
      <c r="Q49">
        <f t="shared" si="22"/>
        <v>1.0261721529770309</v>
      </c>
      <c r="R49">
        <f t="shared" si="25"/>
        <v>0.19634954084936207</v>
      </c>
      <c r="T49">
        <f t="shared" si="26"/>
        <v>-1.5864836024019813</v>
      </c>
      <c r="U49">
        <f t="shared" si="39"/>
        <v>-1.8100060851851538</v>
      </c>
      <c r="V49">
        <f t="shared" si="39"/>
        <v>-1.9639710491777673</v>
      </c>
      <c r="W49">
        <f t="shared" si="39"/>
        <v>-2.0424617071581328</v>
      </c>
      <c r="X49">
        <f t="shared" si="39"/>
        <v>-2.0424617071581324</v>
      </c>
      <c r="Y49">
        <f t="shared" si="39"/>
        <v>-1.9639710491777669</v>
      </c>
      <c r="Z49">
        <f t="shared" si="39"/>
        <v>-1.8100060851851532</v>
      </c>
      <c r="AA49">
        <f t="shared" si="39"/>
        <v>-1.5864836024019811</v>
      </c>
      <c r="AB49">
        <f t="shared" si="39"/>
        <v>-1.3019934444887546</v>
      </c>
      <c r="AC49">
        <f t="shared" si="39"/>
        <v>-0.96746840867016093</v>
      </c>
      <c r="AD49">
        <f t="shared" si="39"/>
        <v>-0.59576410446890793</v>
      </c>
      <c r="AE49">
        <f t="shared" si="39"/>
        <v>-0.20116491984127402</v>
      </c>
      <c r="AF49">
        <f t="shared" si="39"/>
        <v>0.20116491984127427</v>
      </c>
      <c r="AG49">
        <f t="shared" si="39"/>
        <v>0.59576410446890837</v>
      </c>
      <c r="AH49">
        <f t="shared" si="39"/>
        <v>0.96746840867016204</v>
      </c>
      <c r="AI49">
        <f t="shared" si="39"/>
        <v>1.3019934444887549</v>
      </c>
      <c r="AJ49">
        <f t="shared" si="39"/>
        <v>1.5864836024019811</v>
      </c>
      <c r="AK49">
        <f t="shared" si="38"/>
        <v>1.8100060851851534</v>
      </c>
      <c r="AL49">
        <f t="shared" si="38"/>
        <v>1.9639710491777671</v>
      </c>
      <c r="AM49">
        <f t="shared" si="38"/>
        <v>2.0424617071581328</v>
      </c>
      <c r="AN49">
        <f t="shared" si="38"/>
        <v>2.0424617071581328</v>
      </c>
      <c r="AO49">
        <f t="shared" si="38"/>
        <v>1.9639710491777671</v>
      </c>
      <c r="AP49">
        <f t="shared" si="38"/>
        <v>1.8100060851851534</v>
      </c>
      <c r="AQ49">
        <f t="shared" si="38"/>
        <v>1.5864836024019811</v>
      </c>
      <c r="AR49">
        <f t="shared" si="38"/>
        <v>1.3019934444887549</v>
      </c>
      <c r="AS49">
        <f t="shared" si="38"/>
        <v>0.96746840867016204</v>
      </c>
      <c r="AT49">
        <f t="shared" si="38"/>
        <v>0.59576410446890837</v>
      </c>
      <c r="AU49">
        <f t="shared" si="38"/>
        <v>0.20116491984127427</v>
      </c>
      <c r="AV49">
        <f t="shared" si="44"/>
        <v>-0.20116491984127402</v>
      </c>
      <c r="AW49">
        <f t="shared" si="44"/>
        <v>-0.59576410446890793</v>
      </c>
      <c r="AX49">
        <f t="shared" si="44"/>
        <v>-0.96746840867016182</v>
      </c>
      <c r="AY49">
        <f t="shared" si="44"/>
        <v>-1.3019934444887546</v>
      </c>
      <c r="AZ49">
        <f t="shared" si="44"/>
        <v>-1.5864836024019811</v>
      </c>
      <c r="BA49">
        <f t="shared" si="44"/>
        <v>-1.8100060851851536</v>
      </c>
      <c r="BB49">
        <f t="shared" si="44"/>
        <v>-1.9639710491777671</v>
      </c>
      <c r="BC49">
        <f t="shared" si="44"/>
        <v>-2.0424617071581324</v>
      </c>
      <c r="BD49">
        <f t="shared" si="44"/>
        <v>-2.0424617071581328</v>
      </c>
      <c r="BE49">
        <f t="shared" si="44"/>
        <v>-1.9639710491777671</v>
      </c>
      <c r="BF49">
        <f t="shared" si="44"/>
        <v>-1.8100060851851534</v>
      </c>
      <c r="BG49">
        <f t="shared" si="44"/>
        <v>-1.5864836024019813</v>
      </c>
      <c r="BH49">
        <f t="shared" si="44"/>
        <v>-1.3019934444887558</v>
      </c>
      <c r="BJ49">
        <f t="shared" si="23"/>
        <v>1.0199199495366571</v>
      </c>
      <c r="BK49">
        <f t="shared" si="8"/>
        <v>0.10060968847435978</v>
      </c>
      <c r="BM49">
        <f t="shared" si="9"/>
        <v>-4.6418169431804656E-4</v>
      </c>
      <c r="BN49">
        <f t="shared" si="42"/>
        <v>1.1229385495266265E-4</v>
      </c>
      <c r="BO49">
        <f t="shared" si="42"/>
        <v>1.3991122005853533E-3</v>
      </c>
      <c r="BP49">
        <f t="shared" si="42"/>
        <v>1.638549280159039E-3</v>
      </c>
      <c r="BQ49">
        <f t="shared" si="42"/>
        <v>-3.0276498912358834E-4</v>
      </c>
      <c r="BR49">
        <f t="shared" si="42"/>
        <v>-2.7561597481451749E-3</v>
      </c>
      <c r="BS49">
        <f t="shared" si="42"/>
        <v>-2.7077516714584123E-3</v>
      </c>
      <c r="BT49">
        <f t="shared" si="42"/>
        <v>9.010872536030326E-5</v>
      </c>
      <c r="BU49">
        <f t="shared" si="42"/>
        <v>2.0147564845025816E-3</v>
      </c>
      <c r="BV49">
        <f t="shared" si="42"/>
        <v>1.7973084410098544E-4</v>
      </c>
      <c r="BW49">
        <f t="shared" si="42"/>
        <v>-2.9306012416900873E-3</v>
      </c>
      <c r="BX49">
        <f t="shared" si="42"/>
        <v>-2.516548093580275E-3</v>
      </c>
      <c r="BY49">
        <f t="shared" si="42"/>
        <v>2.307588378588955E-19</v>
      </c>
      <c r="BZ49">
        <f t="shared" si="42"/>
        <v>-4.4251338978086967E-3</v>
      </c>
      <c r="CA49">
        <f t="shared" si="42"/>
        <v>-1.9595928118301353E-2</v>
      </c>
      <c r="CB49">
        <f t="shared" si="42"/>
        <v>-2.9114245304377291E-2</v>
      </c>
      <c r="CC49">
        <f t="shared" si="40"/>
        <v>-1.1768233206930388E-3</v>
      </c>
      <c r="CD49">
        <f t="shared" si="40"/>
        <v>8.2339715710021674E-2</v>
      </c>
      <c r="CE49">
        <f t="shared" si="40"/>
        <v>0.19779097985390517</v>
      </c>
      <c r="CF49">
        <f t="shared" si="40"/>
        <v>0.28528624330371444</v>
      </c>
      <c r="CG49">
        <f t="shared" si="40"/>
        <v>0.29087533123093429</v>
      </c>
      <c r="CH49">
        <f t="shared" si="40"/>
        <v>0.2099737842551157</v>
      </c>
      <c r="CI49">
        <f t="shared" si="40"/>
        <v>9.1490990087569113E-2</v>
      </c>
      <c r="CJ49">
        <f t="shared" si="40"/>
        <v>-1.383797831161077E-3</v>
      </c>
      <c r="CK49">
        <f t="shared" si="40"/>
        <v>-3.7055405528048528E-2</v>
      </c>
      <c r="CL49">
        <f t="shared" si="40"/>
        <v>-2.8448878185386554E-2</v>
      </c>
      <c r="CM49">
        <f t="shared" si="41"/>
        <v>-8.680212381568287E-3</v>
      </c>
      <c r="CN49">
        <f t="shared" si="41"/>
        <v>7.3491201503930856E-4</v>
      </c>
      <c r="CO49">
        <f t="shared" si="41"/>
        <v>7.9018399700478773E-19</v>
      </c>
      <c r="CP49">
        <f t="shared" si="41"/>
        <v>-1.4940075571307646E-3</v>
      </c>
      <c r="CQ49">
        <f t="shared" si="41"/>
        <v>1.2380075863426435E-4</v>
      </c>
      <c r="CR49">
        <f t="shared" si="41"/>
        <v>1.5829840122513967E-3</v>
      </c>
      <c r="CS49">
        <f t="shared" si="41"/>
        <v>7.6631171847516704E-5</v>
      </c>
      <c r="CT49">
        <f t="shared" si="41"/>
        <v>-2.4369121224704533E-3</v>
      </c>
      <c r="CU49">
        <f t="shared" si="41"/>
        <v>-2.5962457130228331E-3</v>
      </c>
      <c r="CV49">
        <f t="shared" si="41"/>
        <v>-2.9694744475387239E-4</v>
      </c>
      <c r="CW49">
        <f t="shared" si="41"/>
        <v>1.6706503583387544E-3</v>
      </c>
      <c r="CX49">
        <f t="shared" si="41"/>
        <v>1.4852895899064907E-3</v>
      </c>
      <c r="CY49">
        <f t="shared" si="41"/>
        <v>1.2477424632543869E-4</v>
      </c>
      <c r="CZ49">
        <f t="shared" si="41"/>
        <v>-5.4581992943828752E-4</v>
      </c>
      <c r="DA49">
        <f t="shared" si="41"/>
        <v>-1.4232367413016019E-4</v>
      </c>
    </row>
    <row r="50" spans="1:105">
      <c r="A50">
        <v>33</v>
      </c>
      <c r="B50">
        <f t="shared" ca="1" si="11"/>
        <v>13</v>
      </c>
      <c r="C50">
        <f t="shared" ca="1" si="12"/>
        <v>2.9308492895152717E-3</v>
      </c>
      <c r="D50" s="3">
        <f t="shared" si="13"/>
        <v>24750</v>
      </c>
      <c r="E50" s="2">
        <v>33</v>
      </c>
      <c r="F50">
        <f t="shared" si="14"/>
        <v>0.12890625</v>
      </c>
      <c r="G50">
        <f t="shared" si="15"/>
        <v>-1.0394503559203919E-2</v>
      </c>
      <c r="H50">
        <f t="shared" si="16"/>
        <v>0</v>
      </c>
      <c r="I50">
        <f t="shared" si="17"/>
        <v>-0.2387279905439246</v>
      </c>
      <c r="J50">
        <f t="shared" si="18"/>
        <v>0</v>
      </c>
      <c r="K50">
        <f t="shared" si="19"/>
        <v>0.23872799054392418</v>
      </c>
      <c r="L50">
        <f t="shared" si="20"/>
        <v>0.99880400432636585</v>
      </c>
      <c r="M50">
        <f t="shared" si="27"/>
        <v>1</v>
      </c>
      <c r="N50">
        <f t="shared" si="24"/>
        <v>0.97288968866251024</v>
      </c>
      <c r="O50" s="13">
        <v>1</v>
      </c>
      <c r="P50" s="13">
        <f t="shared" si="21"/>
        <v>0.10124273200045232</v>
      </c>
      <c r="Q50">
        <f t="shared" si="22"/>
        <v>1.0278657607881114</v>
      </c>
      <c r="R50">
        <f t="shared" si="25"/>
        <v>0.20248546400090464</v>
      </c>
      <c r="T50">
        <f t="shared" si="26"/>
        <v>-2.8441426255227782</v>
      </c>
      <c r="U50">
        <f t="shared" si="39"/>
        <v>-3.3831164661927802</v>
      </c>
      <c r="V50">
        <f t="shared" si="39"/>
        <v>-3.7838545826272543</v>
      </c>
      <c r="W50">
        <f t="shared" si="39"/>
        <v>-4.0299826275911403</v>
      </c>
      <c r="X50">
        <f t="shared" si="39"/>
        <v>-4.1114436938244445</v>
      </c>
      <c r="Y50">
        <f t="shared" si="39"/>
        <v>-4.0249092439858458</v>
      </c>
      <c r="Z50">
        <f t="shared" si="39"/>
        <v>-3.7739151162483124</v>
      </c>
      <c r="AA50">
        <f t="shared" si="39"/>
        <v>-3.3687170482943576</v>
      </c>
      <c r="AB50">
        <f t="shared" si="39"/>
        <v>-2.8258716230681928</v>
      </c>
      <c r="AC50">
        <f t="shared" si="39"/>
        <v>-2.1675597590377333</v>
      </c>
      <c r="AD50">
        <f t="shared" si="39"/>
        <v>-1.4206803874713712</v>
      </c>
      <c r="AE50">
        <f t="shared" si="39"/>
        <v>-0.61575134950073029</v>
      </c>
      <c r="AF50">
        <f t="shared" si="39"/>
        <v>0.21433757716952223</v>
      </c>
      <c r="AG50">
        <f t="shared" si="39"/>
        <v>1.035668569991798</v>
      </c>
      <c r="AH50">
        <f t="shared" si="39"/>
        <v>1.8146816596997595</v>
      </c>
      <c r="AI50">
        <f t="shared" si="39"/>
        <v>2.5195460063797217</v>
      </c>
      <c r="AJ50">
        <f t="shared" si="39"/>
        <v>3.1214605225063838</v>
      </c>
      <c r="AK50">
        <f t="shared" si="38"/>
        <v>3.5958306988761399</v>
      </c>
      <c r="AL50">
        <f t="shared" si="38"/>
        <v>3.923273547778845</v>
      </c>
      <c r="AM50">
        <f t="shared" si="38"/>
        <v>4.09040960095908</v>
      </c>
      <c r="AN50">
        <f t="shared" si="38"/>
        <v>4.09040960095908</v>
      </c>
      <c r="AO50">
        <f t="shared" si="38"/>
        <v>3.923273547778845</v>
      </c>
      <c r="AP50">
        <f t="shared" si="38"/>
        <v>3.5958306988761399</v>
      </c>
      <c r="AQ50">
        <f t="shared" si="38"/>
        <v>3.1214605225063838</v>
      </c>
      <c r="AR50">
        <f t="shared" si="38"/>
        <v>2.5195460063797221</v>
      </c>
      <c r="AS50">
        <f t="shared" si="38"/>
        <v>1.8146816596997595</v>
      </c>
      <c r="AT50">
        <f t="shared" si="38"/>
        <v>1.035668569991798</v>
      </c>
      <c r="AU50">
        <f t="shared" si="38"/>
        <v>0.21433757716952223</v>
      </c>
      <c r="AV50">
        <f t="shared" si="44"/>
        <v>-0.61575134950073029</v>
      </c>
      <c r="AW50">
        <f t="shared" si="44"/>
        <v>-1.4206803874713705</v>
      </c>
      <c r="AX50">
        <f t="shared" si="44"/>
        <v>-2.1675597590377333</v>
      </c>
      <c r="AY50">
        <f t="shared" si="44"/>
        <v>-2.8258716230681928</v>
      </c>
      <c r="AZ50">
        <f t="shared" si="44"/>
        <v>-3.3687170482943576</v>
      </c>
      <c r="BA50">
        <f t="shared" si="44"/>
        <v>-3.7739151162483124</v>
      </c>
      <c r="BB50">
        <f t="shared" si="44"/>
        <v>-4.0249092439858458</v>
      </c>
      <c r="BC50">
        <f t="shared" si="44"/>
        <v>-4.1114436938244445</v>
      </c>
      <c r="BD50">
        <f t="shared" si="44"/>
        <v>-4.0299826275911403</v>
      </c>
      <c r="BE50">
        <f t="shared" si="44"/>
        <v>-3.7838545826272543</v>
      </c>
      <c r="BF50">
        <f t="shared" si="44"/>
        <v>-3.3831164661927802</v>
      </c>
      <c r="BG50">
        <f t="shared" si="44"/>
        <v>-2.8441426255227795</v>
      </c>
      <c r="BH50">
        <f t="shared" si="44"/>
        <v>-2.1889557843258638</v>
      </c>
      <c r="BJ50">
        <f t="shared" si="23"/>
        <v>1.0213621380093834</v>
      </c>
      <c r="BK50">
        <f t="shared" si="8"/>
        <v>0.10393150835548899</v>
      </c>
      <c r="BM50">
        <f t="shared" si="9"/>
        <v>-4.0387003732942701E-4</v>
      </c>
      <c r="BN50">
        <f t="shared" si="42"/>
        <v>1.0280393775123034E-4</v>
      </c>
      <c r="BO50">
        <f t="shared" si="42"/>
        <v>1.3267101545425552E-3</v>
      </c>
      <c r="BP50">
        <f t="shared" si="42"/>
        <v>1.5957069350941387E-3</v>
      </c>
      <c r="BQ50">
        <f t="shared" si="42"/>
        <v>-3.0130709294686896E-4</v>
      </c>
      <c r="BR50">
        <f t="shared" si="42"/>
        <v>-2.7948817050578675E-3</v>
      </c>
      <c r="BS50">
        <f t="shared" si="42"/>
        <v>-2.7939963310627128E-3</v>
      </c>
      <c r="BT50">
        <f t="shared" si="42"/>
        <v>9.4619784607506281E-5</v>
      </c>
      <c r="BU50">
        <f t="shared" si="42"/>
        <v>2.1575120960679647E-3</v>
      </c>
      <c r="BV50">
        <f t="shared" si="42"/>
        <v>1.974630937307592E-4</v>
      </c>
      <c r="BW50">
        <f t="shared" si="42"/>
        <v>-3.3589363546319712E-3</v>
      </c>
      <c r="BX50">
        <f t="shared" si="42"/>
        <v>-3.2110167496012766E-3</v>
      </c>
      <c r="BY50">
        <f t="shared" si="42"/>
        <v>-1.8483963243586302E-4</v>
      </c>
      <c r="BZ50">
        <f t="shared" si="42"/>
        <v>-3.4658203287039283E-3</v>
      </c>
      <c r="CA50">
        <f t="shared" si="42"/>
        <v>-1.7841345707194471E-2</v>
      </c>
      <c r="CB50">
        <f t="shared" si="42"/>
        <v>-2.7763965337791564E-2</v>
      </c>
      <c r="CC50">
        <f t="shared" si="40"/>
        <v>-1.1475881934667547E-3</v>
      </c>
      <c r="CD50">
        <f t="shared" si="40"/>
        <v>8.1313071040472959E-2</v>
      </c>
      <c r="CE50">
        <f t="shared" si="40"/>
        <v>0.19677070757150095</v>
      </c>
      <c r="CF50">
        <f t="shared" si="40"/>
        <v>0.28493268005756117</v>
      </c>
      <c r="CG50">
        <f t="shared" si="40"/>
        <v>0.29087533123093429</v>
      </c>
      <c r="CH50">
        <f t="shared" si="40"/>
        <v>0.2097135578526485</v>
      </c>
      <c r="CI50">
        <f t="shared" si="40"/>
        <v>9.1019048842599218E-2</v>
      </c>
      <c r="CJ50">
        <f t="shared" si="40"/>
        <v>-1.3665440836244957E-3</v>
      </c>
      <c r="CK50">
        <f t="shared" si="40"/>
        <v>-3.613485995762588E-2</v>
      </c>
      <c r="CL50">
        <f t="shared" si="40"/>
        <v>-2.7129457060642865E-2</v>
      </c>
      <c r="CM50">
        <f t="shared" si="41"/>
        <v>-7.9030025511674564E-3</v>
      </c>
      <c r="CN50">
        <f t="shared" si="41"/>
        <v>5.7559230078739552E-4</v>
      </c>
      <c r="CO50">
        <f t="shared" si="41"/>
        <v>-6.3294355665102298E-4</v>
      </c>
      <c r="CP50">
        <f t="shared" si="41"/>
        <v>-1.9062950961341296E-3</v>
      </c>
      <c r="CQ50">
        <f t="shared" si="41"/>
        <v>1.4189541142343637E-4</v>
      </c>
      <c r="CR50">
        <f t="shared" si="41"/>
        <v>1.7391612549811474E-3</v>
      </c>
      <c r="CS50">
        <f t="shared" si="41"/>
        <v>8.2060875082726818E-5</v>
      </c>
      <c r="CT50">
        <f t="shared" si="41"/>
        <v>-2.5589097971765971E-3</v>
      </c>
      <c r="CU50">
        <f t="shared" si="41"/>
        <v>-2.6789387938281999E-3</v>
      </c>
      <c r="CV50">
        <f t="shared" si="41"/>
        <v>-3.0111933144107611E-4</v>
      </c>
      <c r="CW50">
        <f t="shared" si="41"/>
        <v>1.6626057202281611E-3</v>
      </c>
      <c r="CX50">
        <f t="shared" si="41"/>
        <v>1.4464544508584287E-3</v>
      </c>
      <c r="CY50">
        <f t="shared" si="41"/>
        <v>1.183173583620357E-4</v>
      </c>
      <c r="CZ50">
        <f t="shared" si="41"/>
        <v>-4.9969286452058114E-4</v>
      </c>
      <c r="DA50">
        <f t="shared" si="41"/>
        <v>-1.2383139681597364E-4</v>
      </c>
    </row>
    <row r="51" spans="1:105">
      <c r="A51">
        <v>34</v>
      </c>
      <c r="B51">
        <f t="shared" ca="1" si="11"/>
        <v>14</v>
      </c>
      <c r="C51">
        <f t="shared" ca="1" si="12"/>
        <v>2.8101561098184797E-3</v>
      </c>
      <c r="D51" s="3">
        <f t="shared" si="13"/>
        <v>25500</v>
      </c>
      <c r="E51" s="2">
        <v>34</v>
      </c>
      <c r="F51">
        <f t="shared" si="14"/>
        <v>0.1328125</v>
      </c>
      <c r="G51">
        <f t="shared" si="15"/>
        <v>-9.590579548153547E-3</v>
      </c>
      <c r="H51">
        <f t="shared" si="16"/>
        <v>0</v>
      </c>
      <c r="I51">
        <f t="shared" si="17"/>
        <v>-0.25350219057228379</v>
      </c>
      <c r="J51">
        <f t="shared" si="18"/>
        <v>0</v>
      </c>
      <c r="K51">
        <f t="shared" si="19"/>
        <v>0.25350219057228351</v>
      </c>
      <c r="L51">
        <f t="shared" si="20"/>
        <v>0.99889645308120678</v>
      </c>
      <c r="M51">
        <f t="shared" si="27"/>
        <v>1</v>
      </c>
      <c r="N51">
        <f t="shared" si="24"/>
        <v>0.97123626569711508</v>
      </c>
      <c r="O51" s="13">
        <v>1</v>
      </c>
      <c r="P51" s="13">
        <f t="shared" si="21"/>
        <v>0.10431069357622361</v>
      </c>
      <c r="Q51">
        <f t="shared" si="22"/>
        <v>1.0296155892430967</v>
      </c>
      <c r="R51">
        <f t="shared" si="25"/>
        <v>0.20862138715244721</v>
      </c>
      <c r="T51">
        <f t="shared" si="26"/>
        <v>-1.2368081806598736</v>
      </c>
      <c r="U51">
        <f t="shared" si="39"/>
        <v>-1.5509857398148215</v>
      </c>
      <c r="V51">
        <f t="shared" si="39"/>
        <v>-1.7979044013386731</v>
      </c>
      <c r="W51">
        <f t="shared" si="39"/>
        <v>-1.9668564736309715</v>
      </c>
      <c r="X51">
        <f t="shared" si="39"/>
        <v>-2.0505153063923891</v>
      </c>
      <c r="Y51">
        <f t="shared" si="39"/>
        <v>-2.0452530127093351</v>
      </c>
      <c r="Z51">
        <f t="shared" si="39"/>
        <v>-1.9512977933079994</v>
      </c>
      <c r="AA51">
        <f t="shared" si="39"/>
        <v>-1.7727240405708511</v>
      </c>
      <c r="AB51">
        <f t="shared" si="39"/>
        <v>-1.5172756514575003</v>
      </c>
      <c r="AC51">
        <f t="shared" si="39"/>
        <v>-1.1960302114107721</v>
      </c>
      <c r="AD51">
        <f t="shared" si="39"/>
        <v>-0.82291861199975302</v>
      </c>
      <c r="AE51">
        <f t="shared" si="39"/>
        <v>-0.4141209342049163</v>
      </c>
      <c r="AF51">
        <f t="shared" si="39"/>
        <v>1.2635204977133796E-2</v>
      </c>
      <c r="AG51">
        <f t="shared" si="39"/>
        <v>0.43884341522838249</v>
      </c>
      <c r="AH51">
        <f t="shared" si="39"/>
        <v>0.84602106731057225</v>
      </c>
      <c r="AI51">
        <f t="shared" si="39"/>
        <v>1.2165107970610018</v>
      </c>
      <c r="AJ51">
        <f t="shared" si="39"/>
        <v>1.5342462215549433</v>
      </c>
      <c r="AK51">
        <f t="shared" si="38"/>
        <v>1.7854486619553092</v>
      </c>
      <c r="AL51">
        <f t="shared" si="38"/>
        <v>1.9592246594830471</v>
      </c>
      <c r="AM51">
        <f t="shared" si="38"/>
        <v>2.0480383730737159</v>
      </c>
      <c r="AN51">
        <f t="shared" si="38"/>
        <v>2.0480383730737159</v>
      </c>
      <c r="AO51">
        <f t="shared" si="38"/>
        <v>1.9592246594830471</v>
      </c>
      <c r="AP51">
        <f t="shared" si="38"/>
        <v>1.7854486619553092</v>
      </c>
      <c r="AQ51">
        <f t="shared" si="38"/>
        <v>1.5342462215549433</v>
      </c>
      <c r="AR51">
        <f t="shared" si="38"/>
        <v>1.2165107970610018</v>
      </c>
      <c r="AS51">
        <f t="shared" si="38"/>
        <v>0.84602106731057225</v>
      </c>
      <c r="AT51">
        <f t="shared" si="38"/>
        <v>0.43884341522838205</v>
      </c>
      <c r="AU51">
        <f t="shared" si="38"/>
        <v>1.2635204977133338E-2</v>
      </c>
      <c r="AV51">
        <f t="shared" si="44"/>
        <v>-0.4141209342049168</v>
      </c>
      <c r="AW51">
        <f t="shared" si="44"/>
        <v>-0.82291861199975358</v>
      </c>
      <c r="AX51">
        <f t="shared" si="44"/>
        <v>-1.1960302114107715</v>
      </c>
      <c r="AY51">
        <f t="shared" si="44"/>
        <v>-1.5172756514574999</v>
      </c>
      <c r="AZ51">
        <f t="shared" si="44"/>
        <v>-1.7727240405708511</v>
      </c>
      <c r="BA51">
        <f t="shared" si="44"/>
        <v>-1.9512977933079991</v>
      </c>
      <c r="BB51">
        <f t="shared" si="44"/>
        <v>-2.0452530127093351</v>
      </c>
      <c r="BC51">
        <f t="shared" si="44"/>
        <v>-2.0505153063923891</v>
      </c>
      <c r="BD51">
        <f t="shared" si="44"/>
        <v>-1.9668564736309719</v>
      </c>
      <c r="BE51">
        <f t="shared" si="44"/>
        <v>-1.7979044013386731</v>
      </c>
      <c r="BF51">
        <f t="shared" si="44"/>
        <v>-1.5509857398148221</v>
      </c>
      <c r="BG51">
        <f t="shared" si="44"/>
        <v>-1.2368081806598721</v>
      </c>
      <c r="BH51">
        <f t="shared" si="44"/>
        <v>-0.86899611496056395</v>
      </c>
      <c r="BJ51">
        <f t="shared" si="23"/>
        <v>1.0228701175176103</v>
      </c>
      <c r="BK51">
        <f t="shared" si="8"/>
        <v>0.10726843388030415</v>
      </c>
      <c r="BM51">
        <f t="shared" si="9"/>
        <v>-3.374837990561006E-4</v>
      </c>
      <c r="BN51">
        <f t="shared" si="42"/>
        <v>9.1918343853161273E-5</v>
      </c>
      <c r="BO51">
        <f t="shared" si="42"/>
        <v>1.2381407389601441E-3</v>
      </c>
      <c r="BP51">
        <f t="shared" si="42"/>
        <v>1.5355178856801136E-3</v>
      </c>
      <c r="BQ51">
        <f t="shared" si="42"/>
        <v>-2.969474447538596E-4</v>
      </c>
      <c r="BR51">
        <f t="shared" si="42"/>
        <v>-2.8099445102316998E-3</v>
      </c>
      <c r="BS51">
        <f t="shared" si="42"/>
        <v>-2.8596358946019656E-3</v>
      </c>
      <c r="BT51">
        <f t="shared" si="42"/>
        <v>9.8529118662336865E-5</v>
      </c>
      <c r="BU51">
        <f t="shared" si="42"/>
        <v>2.2885759626522562E-3</v>
      </c>
      <c r="BV51">
        <f t="shared" si="42"/>
        <v>2.1429612275121948E-4</v>
      </c>
      <c r="BW51">
        <f t="shared" si="42"/>
        <v>-3.7746291895838489E-3</v>
      </c>
      <c r="BX51">
        <f t="shared" si="42"/>
        <v>-3.8956955329971419E-3</v>
      </c>
      <c r="BY51">
        <f t="shared" si="42"/>
        <v>-3.6923397000714861E-4</v>
      </c>
      <c r="BZ51">
        <f t="shared" si="42"/>
        <v>-2.5001138997921986E-3</v>
      </c>
      <c r="CA51">
        <f t="shared" si="42"/>
        <v>-1.6062584154456036E-2</v>
      </c>
      <c r="CB51">
        <f t="shared" si="42"/>
        <v>-2.6387554898829407E-2</v>
      </c>
      <c r="CC51">
        <f t="shared" si="40"/>
        <v>-1.1176618020238129E-3</v>
      </c>
      <c r="CD51">
        <f t="shared" si="40"/>
        <v>8.0258874541980718E-2</v>
      </c>
      <c r="CE51">
        <f t="shared" si="40"/>
        <v>0.19572080234431599</v>
      </c>
      <c r="CF51">
        <f t="shared" si="40"/>
        <v>0.28456838925704842</v>
      </c>
      <c r="CG51">
        <f t="shared" si="40"/>
        <v>0.29087533123093429</v>
      </c>
      <c r="CH51">
        <f t="shared" si="40"/>
        <v>0.2094454358532587</v>
      </c>
      <c r="CI51">
        <f t="shared" si="40"/>
        <v>9.0533400463668007E-2</v>
      </c>
      <c r="CJ51">
        <f t="shared" si="40"/>
        <v>-1.3488273011987629E-3</v>
      </c>
      <c r="CK51">
        <f t="shared" si="40"/>
        <v>-3.5192548098734198E-2</v>
      </c>
      <c r="CL51">
        <f t="shared" si="40"/>
        <v>-2.5784502640504022E-2</v>
      </c>
      <c r="CM51">
        <f t="shared" si="41"/>
        <v>-7.1150823281126568E-3</v>
      </c>
      <c r="CN51">
        <f t="shared" si="41"/>
        <v>4.1521088092586801E-4</v>
      </c>
      <c r="CO51">
        <f t="shared" si="41"/>
        <v>-1.2643622968347666E-3</v>
      </c>
      <c r="CP51">
        <f t="shared" si="41"/>
        <v>-2.3127706485823354E-3</v>
      </c>
      <c r="CQ51">
        <f t="shared" si="41"/>
        <v>1.5945600192403671E-4</v>
      </c>
      <c r="CR51">
        <f t="shared" si="41"/>
        <v>1.887418589165705E-3</v>
      </c>
      <c r="CS51">
        <f t="shared" si="41"/>
        <v>8.7045883325894462E-5</v>
      </c>
      <c r="CT51">
        <f t="shared" si="41"/>
        <v>-2.66463433729089E-3</v>
      </c>
      <c r="CU51">
        <f t="shared" si="41"/>
        <v>-2.7418753020906758E-3</v>
      </c>
      <c r="CV51">
        <f t="shared" si="41"/>
        <v>-3.0274219147674895E-4</v>
      </c>
      <c r="CW51">
        <f t="shared" si="41"/>
        <v>1.6385492801590327E-3</v>
      </c>
      <c r="CX51">
        <f t="shared" si="41"/>
        <v>1.3918951101028418E-3</v>
      </c>
      <c r="CY51">
        <f t="shared" si="41"/>
        <v>1.1041864797114897E-4</v>
      </c>
      <c r="CZ51">
        <f t="shared" si="41"/>
        <v>-4.467819185401214E-4</v>
      </c>
      <c r="DA51">
        <f t="shared" si="41"/>
        <v>-1.0347658003109135E-4</v>
      </c>
    </row>
    <row r="52" spans="1:105">
      <c r="A52">
        <v>35</v>
      </c>
      <c r="B52">
        <f t="shared" ca="1" si="11"/>
        <v>15</v>
      </c>
      <c r="C52">
        <f t="shared" ca="1" si="12"/>
        <v>3.027649891236014E-4</v>
      </c>
      <c r="D52" s="3">
        <f t="shared" si="13"/>
        <v>26250</v>
      </c>
      <c r="E52" s="2">
        <v>35</v>
      </c>
      <c r="F52">
        <f t="shared" si="14"/>
        <v>0.13671875</v>
      </c>
      <c r="G52">
        <f t="shared" si="15"/>
        <v>-8.616440305405166E-3</v>
      </c>
      <c r="H52">
        <f t="shared" si="16"/>
        <v>0</v>
      </c>
      <c r="I52">
        <f t="shared" si="17"/>
        <v>-0.26872803134737577</v>
      </c>
      <c r="J52">
        <f t="shared" si="18"/>
        <v>0</v>
      </c>
      <c r="K52">
        <f t="shared" si="19"/>
        <v>0.26872803134737527</v>
      </c>
      <c r="L52">
        <f t="shared" si="20"/>
        <v>0.99900848752355997</v>
      </c>
      <c r="M52">
        <f t="shared" si="27"/>
        <v>1</v>
      </c>
      <c r="N52">
        <f t="shared" si="24"/>
        <v>0.96953523842373424</v>
      </c>
      <c r="O52" s="13">
        <v>1</v>
      </c>
      <c r="P52" s="13">
        <f t="shared" si="21"/>
        <v>0.10737865515199488</v>
      </c>
      <c r="Q52">
        <f t="shared" si="22"/>
        <v>1.0314220261099485</v>
      </c>
      <c r="R52">
        <f t="shared" si="25"/>
        <v>0.21475731030398976</v>
      </c>
      <c r="T52">
        <f t="shared" si="26"/>
        <v>-2.0664968647269721</v>
      </c>
      <c r="U52">
        <f t="shared" si="39"/>
        <v>-2.7800082912891919</v>
      </c>
      <c r="V52">
        <f t="shared" si="39"/>
        <v>-3.3657958100959022</v>
      </c>
      <c r="W52">
        <f t="shared" si="39"/>
        <v>-3.796946166517309</v>
      </c>
      <c r="X52">
        <f t="shared" si="39"/>
        <v>-4.0536507115918718</v>
      </c>
      <c r="Y52">
        <f t="shared" si="39"/>
        <v>-4.1241154849424726</v>
      </c>
      <c r="Z52">
        <f t="shared" si="39"/>
        <v>-4.0051030731269837</v>
      </c>
      <c r="AA52">
        <f t="shared" si="39"/>
        <v>-3.7020813484377699</v>
      </c>
      <c r="AB52">
        <f t="shared" si="39"/>
        <v>-3.2289722545371542</v>
      </c>
      <c r="AC52">
        <f t="shared" si="39"/>
        <v>-2.6075121806499437</v>
      </c>
      <c r="AD52">
        <f t="shared" si="39"/>
        <v>-1.8662533110986177</v>
      </c>
      <c r="AE52">
        <f t="shared" si="39"/>
        <v>-1.0392518318931907</v>
      </c>
      <c r="AF52">
        <f t="shared" si="39"/>
        <v>-0.16450326303792709</v>
      </c>
      <c r="AG52">
        <f t="shared" si="39"/>
        <v>0.71780319679901883</v>
      </c>
      <c r="AH52">
        <f t="shared" si="39"/>
        <v>1.5671311113626147</v>
      </c>
      <c r="AI52">
        <f t="shared" si="39"/>
        <v>2.3444592012725778</v>
      </c>
      <c r="AJ52">
        <f t="shared" ref="AJ52:AY67" si="45">$Q52*COS(AJ$14*$R52+$P52)*IF(OR($E52=0,$E52=$F$4),1,IF(MOD($E52,2)=0,2,4))</f>
        <v>3.0140741265498425</v>
      </c>
      <c r="AK52">
        <f t="shared" si="45"/>
        <v>3.5452112901189938</v>
      </c>
      <c r="AL52">
        <f t="shared" si="45"/>
        <v>3.9134682776786813</v>
      </c>
      <c r="AM52">
        <f t="shared" si="45"/>
        <v>4.1019259952618912</v>
      </c>
      <c r="AN52">
        <f t="shared" si="45"/>
        <v>4.1019259952618912</v>
      </c>
      <c r="AO52">
        <f t="shared" si="45"/>
        <v>3.9134682776786813</v>
      </c>
      <c r="AP52">
        <f t="shared" si="45"/>
        <v>3.5452112901189943</v>
      </c>
      <c r="AQ52">
        <f t="shared" si="45"/>
        <v>3.0140741265498425</v>
      </c>
      <c r="AR52">
        <f t="shared" si="45"/>
        <v>2.3444592012725778</v>
      </c>
      <c r="AS52">
        <f t="shared" si="45"/>
        <v>1.5671311113626156</v>
      </c>
      <c r="AT52">
        <f t="shared" si="45"/>
        <v>0.71780319679901883</v>
      </c>
      <c r="AU52">
        <f t="shared" si="45"/>
        <v>-0.16450326303792709</v>
      </c>
      <c r="AV52">
        <f t="shared" si="45"/>
        <v>-1.0392518318931907</v>
      </c>
      <c r="AW52">
        <f t="shared" si="45"/>
        <v>-1.8662533110986195</v>
      </c>
      <c r="AX52">
        <f t="shared" si="45"/>
        <v>-2.6075121806499451</v>
      </c>
      <c r="AY52">
        <f t="shared" si="45"/>
        <v>-3.2289722545371542</v>
      </c>
      <c r="AZ52">
        <f t="shared" si="44"/>
        <v>-3.7020813484377708</v>
      </c>
      <c r="BA52">
        <f t="shared" si="44"/>
        <v>-4.0051030731269837</v>
      </c>
      <c r="BB52">
        <f t="shared" si="44"/>
        <v>-4.1241154849424726</v>
      </c>
      <c r="BC52">
        <f t="shared" si="44"/>
        <v>-4.053650711591871</v>
      </c>
      <c r="BD52">
        <f t="shared" si="44"/>
        <v>-3.7969461665173081</v>
      </c>
      <c r="BE52">
        <f t="shared" si="44"/>
        <v>-3.3657958100959013</v>
      </c>
      <c r="BF52">
        <f t="shared" si="44"/>
        <v>-2.7800082912891919</v>
      </c>
      <c r="BG52">
        <f t="shared" si="44"/>
        <v>-2.0664968647269721</v>
      </c>
      <c r="BH52">
        <f t="shared" si="44"/>
        <v>-1.2580428958153418</v>
      </c>
      <c r="BJ52">
        <f t="shared" si="23"/>
        <v>1.0244441594729035</v>
      </c>
      <c r="BK52">
        <f t="shared" si="8"/>
        <v>0.11062098224223146</v>
      </c>
      <c r="BM52">
        <f t="shared" si="9"/>
        <v>-2.6602149031417969E-4</v>
      </c>
      <c r="BN52">
        <f t="shared" si="42"/>
        <v>7.9784857186434511E-5</v>
      </c>
      <c r="BO52">
        <f t="shared" si="42"/>
        <v>1.1344832660501549E-3</v>
      </c>
      <c r="BP52">
        <f t="shared" si="42"/>
        <v>1.4586364385582892E-3</v>
      </c>
      <c r="BQ52">
        <f t="shared" si="42"/>
        <v>-2.8972803033988523E-4</v>
      </c>
      <c r="BR52">
        <f t="shared" si="42"/>
        <v>-2.8012206544441613E-3</v>
      </c>
      <c r="BS52">
        <f t="shared" si="42"/>
        <v>-2.9041862850223261E-3</v>
      </c>
      <c r="BT52">
        <f t="shared" si="42"/>
        <v>1.0181186650026454E-4</v>
      </c>
      <c r="BU52">
        <f t="shared" si="42"/>
        <v>2.4072378378067177E-3</v>
      </c>
      <c r="BV52">
        <f t="shared" si="42"/>
        <v>2.3015327579185431E-4</v>
      </c>
      <c r="BW52">
        <f t="shared" si="42"/>
        <v>-4.1761151725785307E-3</v>
      </c>
      <c r="BX52">
        <f t="shared" si="42"/>
        <v>-4.5684969684909446E-3</v>
      </c>
      <c r="BY52">
        <f t="shared" si="42"/>
        <v>-5.5273879060361002E-4</v>
      </c>
      <c r="BZ52">
        <f t="shared" si="42"/>
        <v>-1.529795899550466E-3</v>
      </c>
      <c r="CA52">
        <f t="shared" si="42"/>
        <v>-1.4262054092569624E-2</v>
      </c>
      <c r="CB52">
        <f t="shared" si="42"/>
        <v>-2.4986309416818588E-2</v>
      </c>
      <c r="CC52">
        <f t="shared" si="40"/>
        <v>-1.0870621729033984E-3</v>
      </c>
      <c r="CD52">
        <f t="shared" si="40"/>
        <v>7.9177483414700212E-2</v>
      </c>
      <c r="CE52">
        <f t="shared" si="40"/>
        <v>0.19464142228421566</v>
      </c>
      <c r="CF52">
        <f t="shared" si="40"/>
        <v>0.28419338461751881</v>
      </c>
      <c r="CG52">
        <f t="shared" si="40"/>
        <v>0.29087533123093429</v>
      </c>
      <c r="CH52">
        <f t="shared" si="40"/>
        <v>0.20916942835158808</v>
      </c>
      <c r="CI52">
        <f t="shared" si="40"/>
        <v>9.0034118087634965E-2</v>
      </c>
      <c r="CJ52">
        <f t="shared" si="40"/>
        <v>-1.3306534869748031E-3</v>
      </c>
      <c r="CK52">
        <f t="shared" si="40"/>
        <v>-3.422903756480198E-2</v>
      </c>
      <c r="CL52">
        <f t="shared" si="40"/>
        <v>-2.4415280748993903E-2</v>
      </c>
      <c r="CM52">
        <f t="shared" si="41"/>
        <v>-6.3175195261764789E-3</v>
      </c>
      <c r="CN52">
        <f t="shared" si="41"/>
        <v>2.5406358611978618E-4</v>
      </c>
      <c r="CO52">
        <f t="shared" si="41"/>
        <v>-1.8927350775003748E-3</v>
      </c>
      <c r="CP52">
        <f t="shared" si="41"/>
        <v>-2.7121949360181135E-3</v>
      </c>
      <c r="CQ52">
        <f t="shared" si="41"/>
        <v>1.7641643603860779E-4</v>
      </c>
      <c r="CR52">
        <f t="shared" si="41"/>
        <v>2.027080870666173E-3</v>
      </c>
      <c r="CS52">
        <f t="shared" si="41"/>
        <v>9.1559182385435702E-5</v>
      </c>
      <c r="CT52">
        <f t="shared" si="41"/>
        <v>-2.7534133980230469E-3</v>
      </c>
      <c r="CU52">
        <f t="shared" si="41"/>
        <v>-2.7845910951826095E-3</v>
      </c>
      <c r="CV52">
        <f t="shared" si="41"/>
        <v>-3.0180228707307489E-4</v>
      </c>
      <c r="CW52">
        <f t="shared" si="41"/>
        <v>1.5987127147998228E-3</v>
      </c>
      <c r="CX52">
        <f t="shared" si="41"/>
        <v>1.3222046745146557E-3</v>
      </c>
      <c r="CY52">
        <f t="shared" si="41"/>
        <v>1.0117436931148729E-4</v>
      </c>
      <c r="CZ52">
        <f t="shared" si="41"/>
        <v>-3.8780541587160947E-4</v>
      </c>
      <c r="DA52">
        <f t="shared" si="41"/>
        <v>-8.1565379166273814E-5</v>
      </c>
    </row>
    <row r="53" spans="1:105">
      <c r="A53">
        <v>36</v>
      </c>
      <c r="B53">
        <f t="shared" ca="1" si="11"/>
        <v>16</v>
      </c>
      <c r="C53">
        <f t="shared" ca="1" si="12"/>
        <v>-1.6706503583387544E-3</v>
      </c>
      <c r="D53" s="3">
        <f t="shared" si="13"/>
        <v>27000</v>
      </c>
      <c r="E53" s="2">
        <v>36</v>
      </c>
      <c r="F53">
        <f t="shared" si="14"/>
        <v>0.140625</v>
      </c>
      <c r="G53">
        <f t="shared" si="15"/>
        <v>-7.4754650926558888E-3</v>
      </c>
      <c r="H53">
        <f t="shared" si="16"/>
        <v>0</v>
      </c>
      <c r="I53">
        <f t="shared" si="17"/>
        <v>-0.28440647264891838</v>
      </c>
      <c r="J53">
        <f t="shared" si="18"/>
        <v>0</v>
      </c>
      <c r="K53">
        <f t="shared" si="19"/>
        <v>0.28440647264891838</v>
      </c>
      <c r="L53">
        <f t="shared" si="20"/>
        <v>0.9991397255241683</v>
      </c>
      <c r="M53">
        <f t="shared" si="27"/>
        <v>1</v>
      </c>
      <c r="N53">
        <f t="shared" si="24"/>
        <v>0.96778676001488417</v>
      </c>
      <c r="O53" s="13">
        <v>1</v>
      </c>
      <c r="P53" s="13">
        <f t="shared" si="21"/>
        <v>0.11044661672776616</v>
      </c>
      <c r="Q53">
        <f t="shared" si="22"/>
        <v>1.0332854729120498</v>
      </c>
      <c r="R53">
        <f t="shared" si="25"/>
        <v>0.22089323345553233</v>
      </c>
      <c r="T53">
        <f t="shared" si="26"/>
        <v>-0.8142125028761269</v>
      </c>
      <c r="U53">
        <f t="shared" ref="U53:AJ68" si="46">$Q53*COS(U$14*$R53+$P53)*IF(OR($E53=0,$E53=$F$4),1,IF(MOD($E53,2)=0,2,4))</f>
        <v>-1.2105928323454844</v>
      </c>
      <c r="V53">
        <f t="shared" si="46"/>
        <v>-1.5481435073816017</v>
      </c>
      <c r="W53">
        <f t="shared" si="46"/>
        <v>-1.8104610031696093</v>
      </c>
      <c r="X53">
        <f t="shared" si="46"/>
        <v>-1.9847978069069572</v>
      </c>
      <c r="Y53">
        <f t="shared" si="46"/>
        <v>-2.0626818926202266</v>
      </c>
      <c r="Z53">
        <f t="shared" si="46"/>
        <v>-2.0403284255359604</v>
      </c>
      <c r="AA53">
        <f t="shared" si="46"/>
        <v>-1.9188236889269603</v>
      </c>
      <c r="AB53">
        <f t="shared" si="46"/>
        <v>-1.704072295372884</v>
      </c>
      <c r="AC53">
        <f t="shared" si="46"/>
        <v>-1.4065102477429752</v>
      </c>
      <c r="AD53">
        <f t="shared" si="46"/>
        <v>-1.0405977939147943</v>
      </c>
      <c r="AE53">
        <f t="shared" si="46"/>
        <v>-0.62411672032914178</v>
      </c>
      <c r="AF53">
        <f t="shared" si="46"/>
        <v>-0.17730623292081454</v>
      </c>
      <c r="AG53">
        <f t="shared" si="46"/>
        <v>0.27812058206924928</v>
      </c>
      <c r="AH53">
        <f t="shared" si="46"/>
        <v>0.72003192158585883</v>
      </c>
      <c r="AI53">
        <f t="shared" si="46"/>
        <v>1.1269527771048644</v>
      </c>
      <c r="AJ53">
        <f t="shared" si="46"/>
        <v>1.4791085285622443</v>
      </c>
      <c r="AK53">
        <f t="shared" si="45"/>
        <v>1.7593859066478068</v>
      </c>
      <c r="AL53">
        <f t="shared" si="45"/>
        <v>1.9541646247898208</v>
      </c>
      <c r="AM53">
        <f t="shared" si="45"/>
        <v>2.0539792670589341</v>
      </c>
      <c r="AN53">
        <f t="shared" si="45"/>
        <v>2.0539792670589341</v>
      </c>
      <c r="AO53">
        <f t="shared" si="45"/>
        <v>1.9541646247898208</v>
      </c>
      <c r="AP53">
        <f t="shared" si="45"/>
        <v>1.7593859066478068</v>
      </c>
      <c r="AQ53">
        <f t="shared" si="45"/>
        <v>1.4791085285622445</v>
      </c>
      <c r="AR53">
        <f t="shared" si="45"/>
        <v>1.1269527771048646</v>
      </c>
      <c r="AS53">
        <f t="shared" si="45"/>
        <v>0.72003192158585838</v>
      </c>
      <c r="AT53">
        <f t="shared" si="45"/>
        <v>0.27812058206924928</v>
      </c>
      <c r="AU53">
        <f t="shared" si="45"/>
        <v>-0.17730623292081502</v>
      </c>
      <c r="AV53">
        <f t="shared" si="45"/>
        <v>-0.62411672032914223</v>
      </c>
      <c r="AW53">
        <f t="shared" si="45"/>
        <v>-1.0405977939147943</v>
      </c>
      <c r="AX53">
        <f t="shared" si="45"/>
        <v>-1.4065102477429752</v>
      </c>
      <c r="AY53">
        <f t="shared" si="45"/>
        <v>-1.7040722953728846</v>
      </c>
      <c r="AZ53">
        <f t="shared" si="44"/>
        <v>-1.9188236889269603</v>
      </c>
      <c r="BA53">
        <f t="shared" si="44"/>
        <v>-2.0403284255359604</v>
      </c>
      <c r="BB53">
        <f t="shared" si="44"/>
        <v>-2.0626818926202266</v>
      </c>
      <c r="BC53">
        <f t="shared" si="44"/>
        <v>-1.9847978069069572</v>
      </c>
      <c r="BD53">
        <f t="shared" si="44"/>
        <v>-1.8104610031696093</v>
      </c>
      <c r="BE53">
        <f t="shared" si="44"/>
        <v>-1.548143507381601</v>
      </c>
      <c r="BF53">
        <f t="shared" si="44"/>
        <v>-1.2105928323454844</v>
      </c>
      <c r="BG53">
        <f t="shared" si="44"/>
        <v>-0.8142125028761269</v>
      </c>
      <c r="BH53">
        <f t="shared" si="44"/>
        <v>-0.37826491437499282</v>
      </c>
      <c r="BJ53">
        <f t="shared" si="23"/>
        <v>1.0260843114268938</v>
      </c>
      <c r="BK53">
        <f t="shared" si="8"/>
        <v>0.11398969592086834</v>
      </c>
      <c r="BM53">
        <f t="shared" si="9"/>
        <v>-1.9055797074444341E-4</v>
      </c>
      <c r="BN53">
        <f t="shared" si="42"/>
        <v>6.6568203197955373E-5</v>
      </c>
      <c r="BO53">
        <f t="shared" si="42"/>
        <v>1.0170009119964279E-3</v>
      </c>
      <c r="BP53">
        <f t="shared" si="42"/>
        <v>1.3658983610640222E-3</v>
      </c>
      <c r="BQ53">
        <f t="shared" si="42"/>
        <v>-2.7971837661228566E-4</v>
      </c>
      <c r="BR53">
        <f t="shared" si="42"/>
        <v>-2.7687839866268366E-3</v>
      </c>
      <c r="BS53">
        <f t="shared" si="42"/>
        <v>-2.9273189531900182E-3</v>
      </c>
      <c r="BT53">
        <f t="shared" si="42"/>
        <v>1.0444715181003495E-4</v>
      </c>
      <c r="BU53">
        <f t="shared" si="42"/>
        <v>2.5128546825487126E-3</v>
      </c>
      <c r="BV53">
        <f t="shared" si="42"/>
        <v>2.4496234149129124E-4</v>
      </c>
      <c r="BW53">
        <f t="shared" si="42"/>
        <v>-4.5618832010316818E-3</v>
      </c>
      <c r="BX53">
        <f t="shared" si="42"/>
        <v>-5.2273697929255281E-3</v>
      </c>
      <c r="BY53">
        <f t="shared" si="42"/>
        <v>-7.3491201503930802E-4</v>
      </c>
      <c r="BZ53">
        <f t="shared" si="42"/>
        <v>-5.5665612270418404E-4</v>
      </c>
      <c r="CA53">
        <f t="shared" si="42"/>
        <v>-1.2442195655373375E-2</v>
      </c>
      <c r="CB53">
        <f t="shared" si="42"/>
        <v>-2.3561547694960105E-2</v>
      </c>
      <c r="CC53">
        <f t="shared" ref="CC53:CL62" si="47">CC$15*COS(-$F$6*$F53/$O$7*CC$14)</f>
        <v>-1.0558077381778999E-3</v>
      </c>
      <c r="CD53">
        <f t="shared" si="47"/>
        <v>7.8069264073317032E-2</v>
      </c>
      <c r="CE53">
        <f t="shared" si="47"/>
        <v>0.19353272994186674</v>
      </c>
      <c r="CF53">
        <f t="shared" si="47"/>
        <v>0.2838076802576851</v>
      </c>
      <c r="CG53">
        <f t="shared" si="47"/>
        <v>0.29087533123093429</v>
      </c>
      <c r="CH53">
        <f t="shared" si="47"/>
        <v>0.20888554573916304</v>
      </c>
      <c r="CI53">
        <f t="shared" si="47"/>
        <v>8.9521276904589456E-2</v>
      </c>
      <c r="CJ53">
        <f t="shared" si="47"/>
        <v>-1.3120287989025544E-3</v>
      </c>
      <c r="CK53">
        <f t="shared" si="47"/>
        <v>-3.324490873854688E-2</v>
      </c>
      <c r="CL53">
        <f t="shared" si="47"/>
        <v>-2.3023080049831026E-2</v>
      </c>
      <c r="CM53">
        <f t="shared" ref="CM53:DA62" si="48">CM$15*COS(-$F$6*$F53/$O$7*CM$14)</f>
        <v>-5.5113950270516219E-3</v>
      </c>
      <c r="CN53">
        <f t="shared" si="48"/>
        <v>9.2447659724620166E-5</v>
      </c>
      <c r="CO53">
        <f t="shared" si="48"/>
        <v>-2.5165480935802741E-3</v>
      </c>
      <c r="CP53">
        <f t="shared" si="48"/>
        <v>-3.1033501781549391E-3</v>
      </c>
      <c r="CQ53">
        <f t="shared" si="48"/>
        <v>1.927128785228136E-4</v>
      </c>
      <c r="CR53">
        <f t="shared" si="48"/>
        <v>2.1575120960679608E-3</v>
      </c>
      <c r="CS53">
        <f t="shared" si="48"/>
        <v>9.557631430270285E-5</v>
      </c>
      <c r="CT53">
        <f t="shared" si="48"/>
        <v>-2.8246823976883885E-3</v>
      </c>
      <c r="CU53">
        <f t="shared" si="48"/>
        <v>-2.806771153713901E-3</v>
      </c>
      <c r="CV53">
        <f t="shared" si="48"/>
        <v>-2.9830757468161543E-4</v>
      </c>
      <c r="CW53">
        <f t="shared" si="48"/>
        <v>1.5434796720518223E-3</v>
      </c>
      <c r="CX53">
        <f t="shared" si="48"/>
        <v>1.238140738960147E-3</v>
      </c>
      <c r="CY53">
        <f t="shared" si="48"/>
        <v>9.0697173717410373E-5</v>
      </c>
      <c r="CZ53">
        <f t="shared" si="48"/>
        <v>-3.2356402750318125E-4</v>
      </c>
      <c r="DA53">
        <f t="shared" si="48"/>
        <v>-5.8427359077529973E-5</v>
      </c>
    </row>
    <row r="54" spans="1:105">
      <c r="A54">
        <v>37</v>
      </c>
      <c r="B54">
        <f t="shared" ca="1" si="11"/>
        <v>17</v>
      </c>
      <c r="C54">
        <f t="shared" ca="1" si="12"/>
        <v>-1.5143881332475172E-3</v>
      </c>
      <c r="D54" s="3">
        <f t="shared" si="13"/>
        <v>27750</v>
      </c>
      <c r="E54" s="2">
        <v>37</v>
      </c>
      <c r="F54">
        <f t="shared" si="14"/>
        <v>0.14453125</v>
      </c>
      <c r="G54">
        <f t="shared" si="15"/>
        <v>-6.1731668488550001E-3</v>
      </c>
      <c r="H54">
        <f t="shared" si="16"/>
        <v>0</v>
      </c>
      <c r="I54">
        <f t="shared" si="17"/>
        <v>-0.30053850545102856</v>
      </c>
      <c r="J54">
        <f t="shared" si="18"/>
        <v>0</v>
      </c>
      <c r="K54">
        <f t="shared" si="19"/>
        <v>0.30053850545102812</v>
      </c>
      <c r="L54">
        <f t="shared" si="20"/>
        <v>0.99928954039788542</v>
      </c>
      <c r="M54">
        <f t="shared" si="27"/>
        <v>1</v>
      </c>
      <c r="N54">
        <f t="shared" si="24"/>
        <v>0.96599098788366611</v>
      </c>
      <c r="O54" s="13">
        <v>1</v>
      </c>
      <c r="P54" s="13">
        <f t="shared" si="21"/>
        <v>0.11351457830353745</v>
      </c>
      <c r="Q54">
        <f t="shared" si="22"/>
        <v>1.0352063451345879</v>
      </c>
      <c r="R54">
        <f t="shared" si="25"/>
        <v>0.2270291566070749</v>
      </c>
      <c r="T54">
        <f t="shared" si="26"/>
        <v>-1.1654971586946339</v>
      </c>
      <c r="U54">
        <f t="shared" si="46"/>
        <v>-2.0299422642122189</v>
      </c>
      <c r="V54">
        <f t="shared" si="46"/>
        <v>-2.7902082269111403</v>
      </c>
      <c r="W54">
        <f t="shared" si="46"/>
        <v>-3.407277259091456</v>
      </c>
      <c r="X54">
        <f t="shared" si="46"/>
        <v>-3.8494806162938549</v>
      </c>
      <c r="Y54">
        <f t="shared" si="46"/>
        <v>-4.0941238763581307</v>
      </c>
      <c r="Z54">
        <f t="shared" si="46"/>
        <v>-4.1286516451830853</v>
      </c>
      <c r="AA54">
        <f t="shared" si="46"/>
        <v>-3.9512919150505481</v>
      </c>
      <c r="AB54">
        <f t="shared" si="46"/>
        <v>-3.5711470062488897</v>
      </c>
      <c r="AC54">
        <f t="shared" si="46"/>
        <v>-3.0077264247596531</v>
      </c>
      <c r="AD54">
        <f t="shared" si="46"/>
        <v>-2.2899456103274822</v>
      </c>
      <c r="AE54">
        <f t="shared" si="46"/>
        <v>-1.4546419603983844</v>
      </c>
      <c r="AF54">
        <f t="shared" si="46"/>
        <v>-0.54468428940964175</v>
      </c>
      <c r="AG54">
        <f t="shared" si="46"/>
        <v>0.39322725168560368</v>
      </c>
      <c r="AH54">
        <f t="shared" si="46"/>
        <v>1.3109578848132817</v>
      </c>
      <c r="AI54">
        <f t="shared" si="46"/>
        <v>2.1614085410081096</v>
      </c>
      <c r="AJ54">
        <f t="shared" si="46"/>
        <v>2.9009330427733451</v>
      </c>
      <c r="AK54">
        <f t="shared" si="45"/>
        <v>3.491578079788018</v>
      </c>
      <c r="AL54">
        <f t="shared" si="45"/>
        <v>3.903031019643262</v>
      </c>
      <c r="AM54">
        <f t="shared" si="45"/>
        <v>4.1141755895563277</v>
      </c>
      <c r="AN54">
        <f t="shared" si="45"/>
        <v>4.1141755895563277</v>
      </c>
      <c r="AO54">
        <f t="shared" si="45"/>
        <v>3.903031019643262</v>
      </c>
      <c r="AP54">
        <f t="shared" si="45"/>
        <v>3.491578079788018</v>
      </c>
      <c r="AQ54">
        <f t="shared" si="45"/>
        <v>2.9009330427733451</v>
      </c>
      <c r="AR54">
        <f t="shared" si="45"/>
        <v>2.1614085410081096</v>
      </c>
      <c r="AS54">
        <f t="shared" si="45"/>
        <v>1.3109578848132823</v>
      </c>
      <c r="AT54">
        <f t="shared" si="45"/>
        <v>0.39322725168560463</v>
      </c>
      <c r="AU54">
        <f t="shared" si="45"/>
        <v>-0.54468428940964175</v>
      </c>
      <c r="AV54">
        <f t="shared" si="45"/>
        <v>-1.4546419603983844</v>
      </c>
      <c r="AW54">
        <f t="shared" si="45"/>
        <v>-2.2899456103274822</v>
      </c>
      <c r="AX54">
        <f t="shared" si="45"/>
        <v>-3.0077264247596518</v>
      </c>
      <c r="AY54">
        <f t="shared" si="45"/>
        <v>-3.5711470062488897</v>
      </c>
      <c r="AZ54">
        <f t="shared" si="44"/>
        <v>-3.9512919150505481</v>
      </c>
      <c r="BA54">
        <f t="shared" si="44"/>
        <v>-4.1286516451830853</v>
      </c>
      <c r="BB54">
        <f t="shared" si="44"/>
        <v>-4.0941238763581307</v>
      </c>
      <c r="BC54">
        <f t="shared" si="44"/>
        <v>-3.8494806162938549</v>
      </c>
      <c r="BD54">
        <f t="shared" si="44"/>
        <v>-3.407277259091456</v>
      </c>
      <c r="BE54">
        <f t="shared" si="44"/>
        <v>-2.7902082269111403</v>
      </c>
      <c r="BF54">
        <f t="shared" si="44"/>
        <v>-2.0299422642122158</v>
      </c>
      <c r="BG54">
        <f t="shared" si="44"/>
        <v>-1.1654971586946301</v>
      </c>
      <c r="BH54">
        <f t="shared" si="44"/>
        <v>-0.24123730026952123</v>
      </c>
      <c r="BJ54">
        <f t="shared" si="23"/>
        <v>1.0277903791024845</v>
      </c>
      <c r="BK54">
        <f t="shared" si="8"/>
        <v>0.11737513958332831</v>
      </c>
      <c r="BM54">
        <f t="shared" si="9"/>
        <v>-1.1222828192286041E-4</v>
      </c>
      <c r="BN54">
        <f t="shared" ref="BN54:CB63" si="49">BN$15*COS(-$F$6*$F54/$O$7*BN$14)</f>
        <v>5.2447812524163777E-5</v>
      </c>
      <c r="BO54">
        <f t="shared" si="49"/>
        <v>8.8712532381384987E-4</v>
      </c>
      <c r="BP54">
        <f t="shared" si="49"/>
        <v>1.2583117957182357E-3</v>
      </c>
      <c r="BQ54">
        <f t="shared" si="49"/>
        <v>-2.6701488200829099E-4</v>
      </c>
      <c r="BR54">
        <f t="shared" si="49"/>
        <v>-2.7129090887215677E-3</v>
      </c>
      <c r="BS54">
        <f t="shared" si="49"/>
        <v>-2.9288633008674784E-3</v>
      </c>
      <c r="BT54">
        <f t="shared" si="49"/>
        <v>1.0641821575451317E-4</v>
      </c>
      <c r="BU54">
        <f t="shared" si="49"/>
        <v>2.604854150045664E-3</v>
      </c>
      <c r="BV54">
        <f t="shared" si="49"/>
        <v>2.5865588133821123E-4</v>
      </c>
      <c r="BW54">
        <f t="shared" si="49"/>
        <v>-4.930481331190735E-3</v>
      </c>
      <c r="BX54">
        <f t="shared" si="49"/>
        <v>-5.8703052092342941E-3</v>
      </c>
      <c r="BY54">
        <f t="shared" si="49"/>
        <v>-9.1531477206008641E-4</v>
      </c>
      <c r="BZ54">
        <f t="shared" si="49"/>
        <v>4.1751043112867828E-4</v>
      </c>
      <c r="CA54">
        <f t="shared" si="49"/>
        <v>-1.0605475171115413E-2</v>
      </c>
      <c r="CB54">
        <f t="shared" si="49"/>
        <v>-2.2114610669116821E-2</v>
      </c>
      <c r="CC54">
        <f t="shared" si="47"/>
        <v>-1.0239173243501169E-3</v>
      </c>
      <c r="CD54">
        <f t="shared" si="47"/>
        <v>7.6934592022892476E-2</v>
      </c>
      <c r="CE54">
        <f t="shared" si="47"/>
        <v>0.19239489228225792</v>
      </c>
      <c r="CF54">
        <f t="shared" si="47"/>
        <v>0.28341129069909843</v>
      </c>
      <c r="CG54">
        <f t="shared" si="47"/>
        <v>0.29087533123093429</v>
      </c>
      <c r="CH54">
        <f t="shared" si="47"/>
        <v>0.20859379870400352</v>
      </c>
      <c r="CI54">
        <f t="shared" si="47"/>
        <v>8.899495414652725E-2</v>
      </c>
      <c r="CJ54">
        <f t="shared" si="47"/>
        <v>-1.2929595477044291E-3</v>
      </c>
      <c r="CK54">
        <f t="shared" si="47"/>
        <v>-3.2240754422374875E-2</v>
      </c>
      <c r="CL54">
        <f t="shared" si="47"/>
        <v>-2.1609210833583397E-2</v>
      </c>
      <c r="CM54">
        <f t="shared" si="48"/>
        <v>-4.6978013155067125E-3</v>
      </c>
      <c r="CN54">
        <f t="shared" si="48"/>
        <v>-6.9338790492339615E-5</v>
      </c>
      <c r="CO54">
        <f t="shared" si="48"/>
        <v>-3.1342985248791594E-3</v>
      </c>
      <c r="CP54">
        <f t="shared" si="48"/>
        <v>-3.4850438056928668E-3</v>
      </c>
      <c r="CQ54">
        <f t="shared" si="48"/>
        <v>2.0828399324688486E-4</v>
      </c>
      <c r="CR54">
        <f t="shared" si="48"/>
        <v>2.2781182989555539E-3</v>
      </c>
      <c r="CS54">
        <f t="shared" si="48"/>
        <v>9.9075509891781449E-5</v>
      </c>
      <c r="CT54">
        <f t="shared" si="48"/>
        <v>-2.8779881081094074E-3</v>
      </c>
      <c r="CU54">
        <f t="shared" si="48"/>
        <v>-2.808251904729323E-3</v>
      </c>
      <c r="CV54">
        <f t="shared" si="48"/>
        <v>-2.9228763764058618E-4</v>
      </c>
      <c r="CW54">
        <f t="shared" si="48"/>
        <v>1.4733820763101466E-3</v>
      </c>
      <c r="CX54">
        <f t="shared" si="48"/>
        <v>1.1406171505903293E-3</v>
      </c>
      <c r="CY54">
        <f t="shared" si="48"/>
        <v>7.9114736923010029E-5</v>
      </c>
      <c r="CZ54">
        <f t="shared" si="48"/>
        <v>-2.5492990104578127E-4</v>
      </c>
      <c r="DA54">
        <f t="shared" si="48"/>
        <v>-3.4410537123923678E-5</v>
      </c>
    </row>
    <row r="55" spans="1:105">
      <c r="A55">
        <v>38</v>
      </c>
      <c r="B55">
        <f t="shared" ca="1" si="11"/>
        <v>18</v>
      </c>
      <c r="C55">
        <f t="shared" ca="1" si="12"/>
        <v>-1.3505467102001672E-4</v>
      </c>
      <c r="D55" s="3">
        <f t="shared" si="13"/>
        <v>28500</v>
      </c>
      <c r="E55" s="2">
        <v>38</v>
      </c>
      <c r="F55">
        <f t="shared" si="14"/>
        <v>0.1484375</v>
      </c>
      <c r="G55">
        <f t="shared" si="15"/>
        <v>-4.717319424236986E-3</v>
      </c>
      <c r="H55">
        <f t="shared" si="16"/>
        <v>0</v>
      </c>
      <c r="I55">
        <f t="shared" si="17"/>
        <v>-0.31712515222785986</v>
      </c>
      <c r="J55">
        <f t="shared" si="18"/>
        <v>0</v>
      </c>
      <c r="K55">
        <f t="shared" si="19"/>
        <v>0.31712515222786003</v>
      </c>
      <c r="L55">
        <f t="shared" si="20"/>
        <v>0.99945704598365082</v>
      </c>
      <c r="M55">
        <f t="shared" si="27"/>
        <v>1</v>
      </c>
      <c r="N55">
        <f t="shared" si="24"/>
        <v>0.96414808366686722</v>
      </c>
      <c r="O55" s="13">
        <v>1</v>
      </c>
      <c r="P55" s="13">
        <f t="shared" si="21"/>
        <v>0.11658253987930872</v>
      </c>
      <c r="Q55">
        <f t="shared" si="22"/>
        <v>1.0371850724390594</v>
      </c>
      <c r="R55">
        <f t="shared" si="25"/>
        <v>0.23316507975861744</v>
      </c>
      <c r="T55">
        <f t="shared" si="26"/>
        <v>-0.34209085364308123</v>
      </c>
      <c r="U55">
        <f t="shared" si="46"/>
        <v>-0.80557137078334484</v>
      </c>
      <c r="V55">
        <f t="shared" si="46"/>
        <v>-1.2254542883331474</v>
      </c>
      <c r="W55">
        <f t="shared" si="46"/>
        <v>-1.5790155026585579</v>
      </c>
      <c r="X55">
        <f t="shared" si="46"/>
        <v>-1.8471202470437647</v>
      </c>
      <c r="Y55">
        <f t="shared" si="46"/>
        <v>-2.0152586670948076</v>
      </c>
      <c r="Z55">
        <f t="shared" si="46"/>
        <v>-2.074331095446361</v>
      </c>
      <c r="AA55">
        <f t="shared" si="46"/>
        <v>-2.021140526629372</v>
      </c>
      <c r="AB55">
        <f t="shared" si="46"/>
        <v>-1.8585656393126426</v>
      </c>
      <c r="AC55">
        <f t="shared" si="46"/>
        <v>-1.5954050019381054</v>
      </c>
      <c r="AD55">
        <f t="shared" si="46"/>
        <v>-1.2459008933557023</v>
      </c>
      <c r="AE55">
        <f t="shared" si="46"/>
        <v>-0.82896850933061639</v>
      </c>
      <c r="AF55">
        <f t="shared" si="46"/>
        <v>-0.36717227034038702</v>
      </c>
      <c r="AG55">
        <f t="shared" si="46"/>
        <v>0.11449536701825014</v>
      </c>
      <c r="AH55">
        <f t="shared" si="46"/>
        <v>0.58996650416937535</v>
      </c>
      <c r="AI55">
        <f t="shared" si="46"/>
        <v>1.0335085977206167</v>
      </c>
      <c r="AJ55">
        <f t="shared" si="46"/>
        <v>1.4211171071712898</v>
      </c>
      <c r="AK55">
        <f t="shared" si="45"/>
        <v>1.73181462293886</v>
      </c>
      <c r="AL55">
        <f t="shared" si="45"/>
        <v>1.9487861657707597</v>
      </c>
      <c r="AM55">
        <f t="shared" si="45"/>
        <v>2.0602892150288596</v>
      </c>
      <c r="AN55">
        <f t="shared" si="45"/>
        <v>2.0602892150288596</v>
      </c>
      <c r="AO55">
        <f t="shared" si="45"/>
        <v>1.9487861657707597</v>
      </c>
      <c r="AP55">
        <f t="shared" si="45"/>
        <v>1.73181462293886</v>
      </c>
      <c r="AQ55">
        <f t="shared" si="45"/>
        <v>1.4211171071712898</v>
      </c>
      <c r="AR55">
        <f t="shared" si="45"/>
        <v>1.0335085977206167</v>
      </c>
      <c r="AS55">
        <f t="shared" si="45"/>
        <v>0.58996650416937491</v>
      </c>
      <c r="AT55">
        <f t="shared" si="45"/>
        <v>0.11449536701824968</v>
      </c>
      <c r="AU55">
        <f t="shared" si="45"/>
        <v>-0.36717227034038702</v>
      </c>
      <c r="AV55">
        <f t="shared" si="45"/>
        <v>-0.82896850933061639</v>
      </c>
      <c r="AW55">
        <f t="shared" si="45"/>
        <v>-1.2459008933557014</v>
      </c>
      <c r="AX55">
        <f t="shared" si="45"/>
        <v>-1.5954050019381054</v>
      </c>
      <c r="AY55">
        <f t="shared" si="45"/>
        <v>-1.8585656393126422</v>
      </c>
      <c r="AZ55">
        <f t="shared" si="44"/>
        <v>-2.0211405266293716</v>
      </c>
      <c r="BA55">
        <f t="shared" si="44"/>
        <v>-2.074331095446361</v>
      </c>
      <c r="BB55">
        <f t="shared" si="44"/>
        <v>-2.0152586670948076</v>
      </c>
      <c r="BC55">
        <f t="shared" si="44"/>
        <v>-1.8471202470437651</v>
      </c>
      <c r="BD55">
        <f t="shared" si="44"/>
        <v>-1.5790155026585588</v>
      </c>
      <c r="BE55">
        <f t="shared" si="44"/>
        <v>-1.2254542883331474</v>
      </c>
      <c r="BF55">
        <f t="shared" si="44"/>
        <v>-0.80557137078334484</v>
      </c>
      <c r="BG55">
        <f t="shared" si="44"/>
        <v>-0.34209085364308306</v>
      </c>
      <c r="BH55">
        <f t="shared" si="44"/>
        <v>0.13990365319642561</v>
      </c>
      <c r="BJ55">
        <f t="shared" si="23"/>
        <v>1.0295619081938598</v>
      </c>
      <c r="BK55">
        <f t="shared" si="8"/>
        <v>0.12077789586661898</v>
      </c>
      <c r="BM55">
        <f t="shared" si="9"/>
        <v>-3.2210575278782691E-5</v>
      </c>
      <c r="BN55">
        <f t="shared" si="49"/>
        <v>3.761538502249617E-5</v>
      </c>
      <c r="BO55">
        <f t="shared" si="49"/>
        <v>7.4643917321193709E-4</v>
      </c>
      <c r="BP55">
        <f t="shared" si="49"/>
        <v>1.1370463008526922E-3</v>
      </c>
      <c r="BQ55">
        <f t="shared" si="49"/>
        <v>-2.5173988812537436E-4</v>
      </c>
      <c r="BR55">
        <f t="shared" si="49"/>
        <v>-2.6340689512973454E-3</v>
      </c>
      <c r="BS55">
        <f t="shared" si="49"/>
        <v>-2.9088079388370838E-3</v>
      </c>
      <c r="BT55">
        <f t="shared" si="49"/>
        <v>1.077125235468564E-4</v>
      </c>
      <c r="BU55">
        <f t="shared" si="49"/>
        <v>2.6827376872121307E-3</v>
      </c>
      <c r="BV55">
        <f t="shared" si="49"/>
        <v>2.7117153677734117E-4</v>
      </c>
      <c r="BW55">
        <f t="shared" si="49"/>
        <v>-5.2805222429233448E-3</v>
      </c>
      <c r="BX55">
        <f t="shared" si="49"/>
        <v>-6.4953430109397697E-3</v>
      </c>
      <c r="BY55">
        <f t="shared" si="49"/>
        <v>-1.0935124556228659E-3</v>
      </c>
      <c r="BZ55">
        <f t="shared" si="49"/>
        <v>1.3909068683943084E-3</v>
      </c>
      <c r="CA55">
        <f t="shared" si="49"/>
        <v>-8.7543818200098121E-3</v>
      </c>
      <c r="CB55">
        <f t="shared" si="49"/>
        <v>-2.0646860145771474E-2</v>
      </c>
      <c r="CC55">
        <f t="shared" si="47"/>
        <v>-9.9141014101288049E-4</v>
      </c>
      <c r="CD55">
        <f t="shared" si="47"/>
        <v>7.5773851731628761E-2</v>
      </c>
      <c r="CE55">
        <f t="shared" si="47"/>
        <v>0.19122808065955543</v>
      </c>
      <c r="CF55">
        <f t="shared" si="47"/>
        <v>0.28300423086560167</v>
      </c>
      <c r="CG55">
        <f t="shared" si="47"/>
        <v>0.29087533123093429</v>
      </c>
      <c r="CH55">
        <f t="shared" si="47"/>
        <v>0.2082941982302205</v>
      </c>
      <c r="CI55">
        <f t="shared" si="47"/>
        <v>8.8455229075719746E-2</v>
      </c>
      <c r="CJ55">
        <f t="shared" si="47"/>
        <v>-1.2734521947370141E-3</v>
      </c>
      <c r="CK55">
        <f t="shared" si="47"/>
        <v>-3.1217179481298304E-2</v>
      </c>
      <c r="CL55">
        <f t="shared" si="47"/>
        <v>-2.0175003784468813E-2</v>
      </c>
      <c r="CM55">
        <f t="shared" si="48"/>
        <v>-3.877840998817288E-3</v>
      </c>
      <c r="CN55">
        <f t="shared" si="48"/>
        <v>-2.3099734222502532E-4</v>
      </c>
      <c r="CO55">
        <f t="shared" si="48"/>
        <v>-3.7444981564994802E-3</v>
      </c>
      <c r="CP55">
        <f t="shared" si="48"/>
        <v>-3.8561120962701603E-3</v>
      </c>
      <c r="CQ55">
        <f t="shared" si="48"/>
        <v>2.230711740509628E-4</v>
      </c>
      <c r="CR55">
        <f t="shared" si="48"/>
        <v>2.388350254756407E-3</v>
      </c>
      <c r="CS55">
        <f t="shared" si="48"/>
        <v>1.0203780670859474E-4</v>
      </c>
      <c r="CT55">
        <f t="shared" si="48"/>
        <v>-2.9129915368756817E-3</v>
      </c>
      <c r="CU55">
        <f t="shared" si="48"/>
        <v>-2.7890224280223662E-3</v>
      </c>
      <c r="CV55">
        <f t="shared" si="48"/>
        <v>-2.8379343574683809E-4</v>
      </c>
      <c r="CW55">
        <f t="shared" si="48"/>
        <v>1.3890950057410328E-3</v>
      </c>
      <c r="CX55">
        <f t="shared" si="48"/>
        <v>1.0306940745378539E-3</v>
      </c>
      <c r="CY55">
        <f t="shared" si="48"/>
        <v>6.6568203197954465E-5</v>
      </c>
      <c r="CZ55">
        <f t="shared" si="48"/>
        <v>-1.8283482036864611E-4</v>
      </c>
      <c r="DA55">
        <f t="shared" si="48"/>
        <v>-9.876148662556664E-6</v>
      </c>
    </row>
    <row r="56" spans="1:105">
      <c r="A56">
        <v>39</v>
      </c>
      <c r="B56">
        <f t="shared" ca="1" si="11"/>
        <v>19</v>
      </c>
      <c r="C56">
        <f t="shared" ca="1" si="12"/>
        <v>6.5645204750992261E-4</v>
      </c>
      <c r="D56" s="3">
        <f t="shared" si="13"/>
        <v>29250</v>
      </c>
      <c r="E56" s="2">
        <v>39</v>
      </c>
      <c r="F56">
        <f t="shared" si="14"/>
        <v>0.15234375</v>
      </c>
      <c r="G56">
        <f t="shared" si="15"/>
        <v>-3.1180834709112169E-3</v>
      </c>
      <c r="H56">
        <f t="shared" si="16"/>
        <v>0</v>
      </c>
      <c r="I56">
        <f t="shared" si="17"/>
        <v>-0.33416746727025076</v>
      </c>
      <c r="J56">
        <f t="shared" si="18"/>
        <v>0</v>
      </c>
      <c r="K56">
        <f t="shared" si="19"/>
        <v>0.33416746727025037</v>
      </c>
      <c r="L56">
        <f t="shared" si="20"/>
        <v>0.99964108180061173</v>
      </c>
      <c r="M56">
        <f t="shared" si="27"/>
        <v>1</v>
      </c>
      <c r="N56">
        <f t="shared" si="24"/>
        <v>0.9622582132076114</v>
      </c>
      <c r="O56" s="13">
        <v>1</v>
      </c>
      <c r="P56" s="13">
        <f t="shared" si="21"/>
        <v>0.11965050145508001</v>
      </c>
      <c r="Q56">
        <f t="shared" si="22"/>
        <v>1.0392220988860976</v>
      </c>
      <c r="R56">
        <f t="shared" si="25"/>
        <v>0.23930100291016002</v>
      </c>
      <c r="T56">
        <f t="shared" si="26"/>
        <v>-0.19123009395811649</v>
      </c>
      <c r="U56">
        <f t="shared" si="46"/>
        <v>-1.1700183342162092</v>
      </c>
      <c r="V56">
        <f t="shared" si="46"/>
        <v>-2.0821246344744799</v>
      </c>
      <c r="W56">
        <f t="shared" si="46"/>
        <v>-2.8755660336043629</v>
      </c>
      <c r="X56">
        <f t="shared" si="46"/>
        <v>-3.5051225463946016</v>
      </c>
      <c r="Y56">
        <f t="shared" si="46"/>
        <v>-3.9349143508076261</v>
      </c>
      <c r="Z56">
        <f t="shared" si="46"/>
        <v>-4.140446658619898</v>
      </c>
      <c r="AA56">
        <f t="shared" si="46"/>
        <v>-4.1100057277328848</v>
      </c>
      <c r="AB56">
        <f t="shared" si="46"/>
        <v>-3.8453264543166608</v>
      </c>
      <c r="AC56">
        <f t="shared" si="46"/>
        <v>-3.3614934972291204</v>
      </c>
      <c r="AD56">
        <f t="shared" si="46"/>
        <v>-2.6860815698494878</v>
      </c>
      <c r="AE56">
        <f t="shared" si="46"/>
        <v>-1.8575838960013535</v>
      </c>
      <c r="AF56">
        <f t="shared" si="46"/>
        <v>-0.92321839574794384</v>
      </c>
      <c r="AG56">
        <f t="shared" si="46"/>
        <v>6.376336860292911E-2</v>
      </c>
      <c r="AH56">
        <f t="shared" si="46"/>
        <v>1.0471111171482155</v>
      </c>
      <c r="AI56">
        <f t="shared" si="46"/>
        <v>1.9707816806059759</v>
      </c>
      <c r="AJ56">
        <f t="shared" si="46"/>
        <v>2.7821330248380449</v>
      </c>
      <c r="AK56">
        <f t="shared" si="45"/>
        <v>3.4349244371370458</v>
      </c>
      <c r="AL56">
        <f t="shared" si="45"/>
        <v>3.8919518870067562</v>
      </c>
      <c r="AM56">
        <f t="shared" si="45"/>
        <v>4.1271683663796521</v>
      </c>
      <c r="AN56">
        <f t="shared" si="45"/>
        <v>4.1271683663796521</v>
      </c>
      <c r="AO56">
        <f t="shared" si="45"/>
        <v>3.8919518870067562</v>
      </c>
      <c r="AP56">
        <f t="shared" si="45"/>
        <v>3.4349244371370458</v>
      </c>
      <c r="AQ56">
        <f t="shared" si="45"/>
        <v>2.7821330248380445</v>
      </c>
      <c r="AR56">
        <f t="shared" si="45"/>
        <v>1.9707816806059759</v>
      </c>
      <c r="AS56">
        <f t="shared" si="45"/>
        <v>1.0471111171482164</v>
      </c>
      <c r="AT56">
        <f t="shared" si="45"/>
        <v>6.376336860292911E-2</v>
      </c>
      <c r="AU56">
        <f t="shared" si="45"/>
        <v>-0.92321839574794284</v>
      </c>
      <c r="AV56">
        <f t="shared" si="45"/>
        <v>-1.8575838960013535</v>
      </c>
      <c r="AW56">
        <f t="shared" si="45"/>
        <v>-2.6860815698494895</v>
      </c>
      <c r="AX56">
        <f t="shared" si="45"/>
        <v>-3.3614934972291222</v>
      </c>
      <c r="AY56">
        <f t="shared" si="45"/>
        <v>-3.8453264543166608</v>
      </c>
      <c r="AZ56">
        <f t="shared" si="44"/>
        <v>-4.1100057277328856</v>
      </c>
      <c r="BA56">
        <f t="shared" si="44"/>
        <v>-4.140446658619898</v>
      </c>
      <c r="BB56">
        <f t="shared" si="44"/>
        <v>-3.9349143508076261</v>
      </c>
      <c r="BC56">
        <f t="shared" si="44"/>
        <v>-3.5051225463946007</v>
      </c>
      <c r="BD56">
        <f t="shared" si="44"/>
        <v>-2.8755660336043616</v>
      </c>
      <c r="BE56">
        <f t="shared" si="44"/>
        <v>-2.0821246344744799</v>
      </c>
      <c r="BF56">
        <f t="shared" si="44"/>
        <v>-1.1700183342162054</v>
      </c>
      <c r="BG56">
        <f t="shared" si="44"/>
        <v>-0.19123009395811649</v>
      </c>
      <c r="BH56">
        <f t="shared" si="44"/>
        <v>0.79845677350825572</v>
      </c>
      <c r="BJ56">
        <f t="shared" si="23"/>
        <v>1.0313981660006388</v>
      </c>
      <c r="BK56">
        <f t="shared" si="8"/>
        <v>0.1241985600165364</v>
      </c>
      <c r="BM56">
        <f t="shared" si="9"/>
        <v>4.8291608399173911E-5</v>
      </c>
      <c r="BN56">
        <f t="shared" si="49"/>
        <v>2.2272287234657669E-5</v>
      </c>
      <c r="BO56">
        <f t="shared" si="49"/>
        <v>5.966568700624304E-4</v>
      </c>
      <c r="BP56">
        <f t="shared" si="49"/>
        <v>1.0034201365068263E-3</v>
      </c>
      <c r="BQ56">
        <f t="shared" si="49"/>
        <v>-2.340405015047892E-4</v>
      </c>
      <c r="BR56">
        <f t="shared" si="49"/>
        <v>-2.5329309696042264E-3</v>
      </c>
      <c r="BS56">
        <f t="shared" si="49"/>
        <v>-2.8673007708940766E-3</v>
      </c>
      <c r="BT56">
        <f t="shared" si="49"/>
        <v>1.0832184416425507E-4</v>
      </c>
      <c r="BU56">
        <f t="shared" si="49"/>
        <v>2.746083236412174E-3</v>
      </c>
      <c r="BV56">
        <f t="shared" si="49"/>
        <v>2.8245231318200283E-4</v>
      </c>
      <c r="BW56">
        <f t="shared" si="49"/>
        <v>-5.6106884612770868E-3</v>
      </c>
      <c r="BX56">
        <f t="shared" si="49"/>
        <v>-7.1005775585072624E-3</v>
      </c>
      <c r="BY56">
        <f t="shared" si="49"/>
        <v>-1.2690757718996717E-3</v>
      </c>
      <c r="BZ56">
        <f t="shared" si="49"/>
        <v>2.3617377160531985E-3</v>
      </c>
      <c r="CA56">
        <f t="shared" si="49"/>
        <v>-6.8914242608227776E-3</v>
      </c>
      <c r="CB56">
        <f t="shared" si="49"/>
        <v>-1.9159677520342186E-2</v>
      </c>
      <c r="CC56">
        <f t="shared" si="47"/>
        <v>-9.5830576927791059E-4</v>
      </c>
      <c r="CD56">
        <f t="shared" si="47"/>
        <v>7.458743650059721E-2</v>
      </c>
      <c r="CE56">
        <f t="shared" si="47"/>
        <v>0.19003247079129776</v>
      </c>
      <c r="CF56">
        <f t="shared" si="47"/>
        <v>0.28258651608276747</v>
      </c>
      <c r="CG56">
        <f t="shared" si="47"/>
        <v>0.29087533123093429</v>
      </c>
      <c r="CH56">
        <f t="shared" si="47"/>
        <v>0.20798675559760246</v>
      </c>
      <c r="CI56">
        <f t="shared" si="47"/>
        <v>8.790218297277734E-2</v>
      </c>
      <c r="CJ56">
        <f t="shared" si="47"/>
        <v>-1.2535133498017251E-3</v>
      </c>
      <c r="CK56">
        <f t="shared" si="47"/>
        <v>-3.0174800478587709E-2</v>
      </c>
      <c r="CL56">
        <f t="shared" si="47"/>
        <v>-1.8721808727961538E-2</v>
      </c>
      <c r="CM56">
        <f t="shared" si="48"/>
        <v>-3.0526253124784014E-3</v>
      </c>
      <c r="CN56">
        <f t="shared" si="48"/>
        <v>-3.9222980908181903E-4</v>
      </c>
      <c r="CO56">
        <f t="shared" si="48"/>
        <v>-4.3456769640814949E-3</v>
      </c>
      <c r="CP56">
        <f t="shared" si="48"/>
        <v>-4.2154237224652389E-3</v>
      </c>
      <c r="CQ56">
        <f t="shared" si="48"/>
        <v>2.370187653254505E-4</v>
      </c>
      <c r="CR56">
        <f t="shared" si="48"/>
        <v>2.4877059818364444E-3</v>
      </c>
      <c r="CS56">
        <f t="shared" si="48"/>
        <v>1.0444715181003131E-4</v>
      </c>
      <c r="CT56">
        <f t="shared" si="48"/>
        <v>-2.9294700831326921E-3</v>
      </c>
      <c r="CU56">
        <f t="shared" si="48"/>
        <v>-2.7492245366693125E-3</v>
      </c>
      <c r="CV56">
        <f t="shared" si="48"/>
        <v>-2.7289687387245954E-4</v>
      </c>
      <c r="CW56">
        <f t="shared" si="48"/>
        <v>1.2914301909100598E-3</v>
      </c>
      <c r="CX56">
        <f t="shared" si="48"/>
        <v>9.0956646901183371E-4</v>
      </c>
      <c r="CY56">
        <f t="shared" si="48"/>
        <v>5.3210465354950111E-5</v>
      </c>
      <c r="CZ56">
        <f t="shared" si="48"/>
        <v>-1.082575556068918E-4</v>
      </c>
      <c r="DA56">
        <f t="shared" si="48"/>
        <v>1.4806786267439679E-5</v>
      </c>
    </row>
    <row r="57" spans="1:105">
      <c r="A57">
        <v>40</v>
      </c>
      <c r="B57">
        <f t="shared" ca="1" si="11"/>
        <v>20</v>
      </c>
      <c r="C57">
        <f t="shared" ca="1" si="12"/>
        <v>2.0127607020164131E-4</v>
      </c>
      <c r="D57" s="3">
        <f t="shared" si="13"/>
        <v>30000</v>
      </c>
      <c r="E57" s="2">
        <v>40</v>
      </c>
      <c r="F57">
        <f t="shared" si="14"/>
        <v>0.15625</v>
      </c>
      <c r="G57">
        <f t="shared" si="15"/>
        <v>-1.3881303591145066E-3</v>
      </c>
      <c r="H57">
        <f t="shared" si="16"/>
        <v>0</v>
      </c>
      <c r="I57">
        <f t="shared" si="17"/>
        <v>-0.35166653701362433</v>
      </c>
      <c r="J57">
        <f t="shared" si="18"/>
        <v>0</v>
      </c>
      <c r="K57">
        <f t="shared" si="19"/>
        <v>0.35166653701362416</v>
      </c>
      <c r="L57">
        <f t="shared" si="20"/>
        <v>0.99984019835604165</v>
      </c>
      <c r="M57">
        <f t="shared" si="27"/>
        <v>1</v>
      </c>
      <c r="N57">
        <f t="shared" si="24"/>
        <v>0.9603215465375593</v>
      </c>
      <c r="O57" s="13">
        <v>1</v>
      </c>
      <c r="P57" s="13">
        <f t="shared" si="21"/>
        <v>0.12271846303085129</v>
      </c>
      <c r="Q57">
        <f t="shared" si="22"/>
        <v>1.0413178831668428</v>
      </c>
      <c r="R57">
        <f t="shared" si="25"/>
        <v>0.24543692606170259</v>
      </c>
      <c r="T57">
        <f t="shared" si="26"/>
        <v>0.15320819128739746</v>
      </c>
      <c r="U57">
        <f t="shared" si="46"/>
        <v>-0.35605134421216345</v>
      </c>
      <c r="V57">
        <f t="shared" si="46"/>
        <v>-0.84397005454285112</v>
      </c>
      <c r="W57">
        <f t="shared" si="46"/>
        <v>-1.2813033151215756</v>
      </c>
      <c r="X57">
        <f t="shared" si="46"/>
        <v>-1.6418384664365608</v>
      </c>
      <c r="Y57">
        <f t="shared" si="46"/>
        <v>-1.9039659351593541</v>
      </c>
      <c r="Z57">
        <f t="shared" si="46"/>
        <v>-2.0519744578081398</v>
      </c>
      <c r="AA57">
        <f t="shared" si="46"/>
        <v>-2.0769927745022954</v>
      </c>
      <c r="AB57">
        <f t="shared" si="46"/>
        <v>-1.977521350044809</v>
      </c>
      <c r="AC57">
        <f t="shared" si="46"/>
        <v>-1.7595222523035703</v>
      </c>
      <c r="AD57">
        <f t="shared" si="46"/>
        <v>-1.4360618008066284</v>
      </c>
      <c r="AE57">
        <f t="shared" si="46"/>
        <v>-1.0265274042989645</v>
      </c>
      <c r="AF57">
        <f t="shared" si="46"/>
        <v>-0.55546552805470528</v>
      </c>
      <c r="AG57">
        <f t="shared" si="46"/>
        <v>-5.1110440271585234E-2</v>
      </c>
      <c r="AH57">
        <f t="shared" si="46"/>
        <v>0.45630807919876382</v>
      </c>
      <c r="AI57">
        <f t="shared" si="46"/>
        <v>0.93637663608752897</v>
      </c>
      <c r="AJ57">
        <f t="shared" si="46"/>
        <v>1.360321124333391</v>
      </c>
      <c r="AK57">
        <f t="shared" si="45"/>
        <v>1.7027313738807317</v>
      </c>
      <c r="AL57">
        <f t="shared" si="45"/>
        <v>1.9430841725849968</v>
      </c>
      <c r="AM57">
        <f t="shared" si="45"/>
        <v>2.066973376109484</v>
      </c>
      <c r="AN57">
        <f t="shared" si="45"/>
        <v>2.066973376109484</v>
      </c>
      <c r="AO57">
        <f t="shared" si="45"/>
        <v>1.9430841725849968</v>
      </c>
      <c r="AP57">
        <f t="shared" si="45"/>
        <v>1.7027313738807317</v>
      </c>
      <c r="AQ57">
        <f t="shared" si="45"/>
        <v>1.360321124333391</v>
      </c>
      <c r="AR57">
        <f t="shared" si="45"/>
        <v>0.93637663608752897</v>
      </c>
      <c r="AS57">
        <f t="shared" si="45"/>
        <v>0.45630807919876337</v>
      </c>
      <c r="AT57">
        <f t="shared" si="45"/>
        <v>-5.1110440271585234E-2</v>
      </c>
      <c r="AU57">
        <f t="shared" si="45"/>
        <v>-0.55546552805470528</v>
      </c>
      <c r="AV57">
        <f t="shared" si="45"/>
        <v>-1.0265274042989645</v>
      </c>
      <c r="AW57">
        <f t="shared" si="45"/>
        <v>-1.4360618008066284</v>
      </c>
      <c r="AX57">
        <f t="shared" si="45"/>
        <v>-1.7595222523035703</v>
      </c>
      <c r="AY57">
        <f t="shared" si="45"/>
        <v>-1.9775213500448092</v>
      </c>
      <c r="AZ57">
        <f t="shared" si="44"/>
        <v>-2.0769927745022954</v>
      </c>
      <c r="BA57">
        <f t="shared" si="44"/>
        <v>-2.0519744578081398</v>
      </c>
      <c r="BB57">
        <f t="shared" si="44"/>
        <v>-1.9039659351593541</v>
      </c>
      <c r="BC57">
        <f t="shared" si="44"/>
        <v>-1.6418384664365608</v>
      </c>
      <c r="BD57">
        <f t="shared" si="44"/>
        <v>-1.2813033151215769</v>
      </c>
      <c r="BE57">
        <f t="shared" si="44"/>
        <v>-0.84397005454285279</v>
      </c>
      <c r="BF57">
        <f t="shared" si="44"/>
        <v>-0.35605134421216522</v>
      </c>
      <c r="BG57">
        <f t="shared" si="44"/>
        <v>0.1532081912873956</v>
      </c>
      <c r="BH57">
        <f t="shared" si="44"/>
        <v>0.65328481180052889</v>
      </c>
      <c r="BJ57">
        <f t="shared" si="23"/>
        <v>1.0332981229760032</v>
      </c>
      <c r="BK57">
        <f t="shared" si="8"/>
        <v>0.12763773337404935</v>
      </c>
      <c r="BM57">
        <f t="shared" si="9"/>
        <v>1.2806744133685383E-4</v>
      </c>
      <c r="BN57">
        <f t="shared" si="49"/>
        <v>6.6268186140068523E-6</v>
      </c>
      <c r="BO57">
        <f t="shared" si="49"/>
        <v>4.396036704977424E-4</v>
      </c>
      <c r="BP57">
        <f t="shared" si="49"/>
        <v>8.5888593380934624E-4</v>
      </c>
      <c r="BQ57">
        <f t="shared" si="49"/>
        <v>-2.1408717691516067E-4</v>
      </c>
      <c r="BR57">
        <f t="shared" si="49"/>
        <v>-2.4103512939583818E-3</v>
      </c>
      <c r="BS57">
        <f t="shared" si="49"/>
        <v>-2.8046479030892565E-3</v>
      </c>
      <c r="BT57">
        <f t="shared" si="49"/>
        <v>1.0824230269231111E-4</v>
      </c>
      <c r="BU57">
        <f t="shared" si="49"/>
        <v>2.7945475226262544E-3</v>
      </c>
      <c r="BV57">
        <f t="shared" si="49"/>
        <v>2.9244683940004592E-4</v>
      </c>
      <c r="BW57">
        <f t="shared" si="49"/>
        <v>-5.9197373151577129E-3</v>
      </c>
      <c r="BX57">
        <f t="shared" si="49"/>
        <v>-7.6841635893327258E-3</v>
      </c>
      <c r="BY57">
        <f t="shared" si="49"/>
        <v>-1.4415817734840621E-3</v>
      </c>
      <c r="BZ57">
        <f t="shared" si="49"/>
        <v>3.3282122334099959E-3</v>
      </c>
      <c r="CA57">
        <f t="shared" si="49"/>
        <v>-5.0191272310610435E-3</v>
      </c>
      <c r="CB57">
        <f t="shared" si="49"/>
        <v>-1.7654462477061345E-2</v>
      </c>
      <c r="CC57">
        <f t="shared" si="47"/>
        <v>-9.2462414998088858E-4</v>
      </c>
      <c r="CD57">
        <f t="shared" si="47"/>
        <v>7.3375748330473542E-2</v>
      </c>
      <c r="CE57">
        <f t="shared" si="47"/>
        <v>0.18880824273193328</v>
      </c>
      <c r="CF57">
        <f t="shared" si="47"/>
        <v>0.28215816207732125</v>
      </c>
      <c r="CG57">
        <f t="shared" si="47"/>
        <v>0.29087533123093429</v>
      </c>
      <c r="CH57">
        <f t="shared" si="47"/>
        <v>0.20767148238119074</v>
      </c>
      <c r="CI57">
        <f t="shared" si="47"/>
        <v>8.7335899124408881E-2</v>
      </c>
      <c r="CJ57">
        <f t="shared" si="47"/>
        <v>-1.2331497689051661E-3</v>
      </c>
      <c r="CK57">
        <f t="shared" si="47"/>
        <v>-2.9114245304377284E-2</v>
      </c>
      <c r="CL57">
        <f t="shared" si="47"/>
        <v>-1.7250993360383732E-2</v>
      </c>
      <c r="CM57">
        <f t="shared" si="48"/>
        <v>-2.2232726142240606E-3</v>
      </c>
      <c r="CN57">
        <f t="shared" si="48"/>
        <v>-5.5273879060361002E-4</v>
      </c>
      <c r="CO57">
        <f t="shared" si="48"/>
        <v>-4.9363866552206903E-3</v>
      </c>
      <c r="CP57">
        <f t="shared" si="48"/>
        <v>-4.5618832010316792E-3</v>
      </c>
      <c r="CQ57">
        <f t="shared" si="48"/>
        <v>2.5007427148616122E-4</v>
      </c>
      <c r="CR57">
        <f t="shared" si="48"/>
        <v>2.5757330274575074E-3</v>
      </c>
      <c r="CS57">
        <f t="shared" si="48"/>
        <v>1.0629048874623447E-4</v>
      </c>
      <c r="CT57">
        <f t="shared" si="48"/>
        <v>-2.9273189531900112E-3</v>
      </c>
      <c r="CU57">
        <f t="shared" si="48"/>
        <v>-2.6891517311896144E-3</v>
      </c>
      <c r="CV57">
        <f t="shared" si="48"/>
        <v>-2.5969019327773412E-4</v>
      </c>
      <c r="CW57">
        <f t="shared" si="48"/>
        <v>1.181328197373069E-3</v>
      </c>
      <c r="CX57">
        <f t="shared" si="48"/>
        <v>7.7855109507619891E-4</v>
      </c>
      <c r="CY57">
        <f t="shared" si="48"/>
        <v>3.9204301588753157E-5</v>
      </c>
      <c r="CZ57">
        <f t="shared" si="48"/>
        <v>-3.2210575278783633E-5</v>
      </c>
      <c r="DA57">
        <f t="shared" si="48"/>
        <v>3.9267013349779048E-5</v>
      </c>
    </row>
    <row r="58" spans="1:105">
      <c r="D58" s="3">
        <f t="shared" si="13"/>
        <v>30750</v>
      </c>
      <c r="E58" s="2">
        <v>41</v>
      </c>
      <c r="F58">
        <f t="shared" si="14"/>
        <v>0.16015625</v>
      </c>
      <c r="G58">
        <f t="shared" si="15"/>
        <v>4.5723661532868522E-4</v>
      </c>
      <c r="H58">
        <f t="shared" si="16"/>
        <v>0</v>
      </c>
      <c r="I58">
        <f t="shared" si="17"/>
        <v>-0.36962348037734438</v>
      </c>
      <c r="J58">
        <f t="shared" si="18"/>
        <v>0</v>
      </c>
      <c r="K58">
        <f t="shared" si="19"/>
        <v>0.36962348037734527</v>
      </c>
      <c r="L58">
        <f t="shared" si="20"/>
        <v>1.0000526426962995</v>
      </c>
      <c r="M58">
        <f t="shared" si="27"/>
        <v>1</v>
      </c>
      <c r="N58">
        <f t="shared" si="24"/>
        <v>0.95833825785866256</v>
      </c>
      <c r="O58" s="13">
        <v>1</v>
      </c>
      <c r="P58" s="13">
        <f t="shared" si="21"/>
        <v>0.12578642460662257</v>
      </c>
      <c r="Q58">
        <f t="shared" si="22"/>
        <v>1.0434728988430741</v>
      </c>
      <c r="R58">
        <f t="shared" si="25"/>
        <v>0.25157284921324513</v>
      </c>
      <c r="T58">
        <f t="shared" si="26"/>
        <v>0.80172275488231859</v>
      </c>
      <c r="U58">
        <f t="shared" si="46"/>
        <v>-0.24316368055934545</v>
      </c>
      <c r="V58">
        <f t="shared" si="46"/>
        <v>-1.2727415491759475</v>
      </c>
      <c r="W58">
        <f t="shared" si="46"/>
        <v>-2.2221929407965608</v>
      </c>
      <c r="X58">
        <f t="shared" si="46"/>
        <v>-3.0317443726282751</v>
      </c>
      <c r="Y58">
        <f t="shared" si="46"/>
        <v>-3.6504298773686732</v>
      </c>
      <c r="Z58">
        <f t="shared" si="46"/>
        <v>-4.0392996070337484</v>
      </c>
      <c r="AA58">
        <f t="shared" si="46"/>
        <v>-4.1738719522436405</v>
      </c>
      <c r="AB58">
        <f t="shared" si="46"/>
        <v>-4.0456748018067747</v>
      </c>
      <c r="AC58">
        <f t="shared" si="46"/>
        <v>-3.6627789113546303</v>
      </c>
      <c r="AD58">
        <f t="shared" si="46"/>
        <v>-3.0492898023719399</v>
      </c>
      <c r="AE58">
        <f t="shared" si="46"/>
        <v>-2.2438301795311588</v>
      </c>
      <c r="AF58">
        <f t="shared" si="46"/>
        <v>-1.2971084069793815</v>
      </c>
      <c r="AG58">
        <f t="shared" si="46"/>
        <v>-0.26872612212608776</v>
      </c>
      <c r="AH58">
        <f t="shared" si="46"/>
        <v>0.77657403380377865</v>
      </c>
      <c r="AI58">
        <f t="shared" si="46"/>
        <v>1.7729843412836228</v>
      </c>
      <c r="AJ58">
        <f t="shared" si="46"/>
        <v>2.6577749808677478</v>
      </c>
      <c r="AK58">
        <f t="shared" si="45"/>
        <v>3.3752432398767378</v>
      </c>
      <c r="AL58">
        <f t="shared" si="45"/>
        <v>3.8802203218742273</v>
      </c>
      <c r="AM58">
        <f t="shared" si="45"/>
        <v>4.1409149848988225</v>
      </c>
      <c r="AN58">
        <f t="shared" si="45"/>
        <v>4.1409149848988225</v>
      </c>
      <c r="AO58">
        <f t="shared" si="45"/>
        <v>3.8802203218742273</v>
      </c>
      <c r="AP58">
        <f t="shared" si="45"/>
        <v>3.3752432398767374</v>
      </c>
      <c r="AQ58">
        <f t="shared" si="45"/>
        <v>2.6577749808677478</v>
      </c>
      <c r="AR58">
        <f t="shared" si="45"/>
        <v>1.7729843412836237</v>
      </c>
      <c r="AS58">
        <f t="shared" si="45"/>
        <v>0.77657403380377865</v>
      </c>
      <c r="AT58">
        <f t="shared" si="45"/>
        <v>-0.26872612212608687</v>
      </c>
      <c r="AU58">
        <f t="shared" si="45"/>
        <v>-1.2971084069793806</v>
      </c>
      <c r="AV58">
        <f t="shared" si="45"/>
        <v>-2.2438301795311588</v>
      </c>
      <c r="AW58">
        <f t="shared" si="45"/>
        <v>-3.0492898023719386</v>
      </c>
      <c r="AX58">
        <f t="shared" si="45"/>
        <v>-3.6627789113546303</v>
      </c>
      <c r="AY58">
        <f t="shared" si="45"/>
        <v>-4.0456748018067747</v>
      </c>
      <c r="AZ58">
        <f t="shared" si="44"/>
        <v>-4.1738719522436405</v>
      </c>
      <c r="BA58">
        <f t="shared" si="44"/>
        <v>-4.0392996070337484</v>
      </c>
      <c r="BB58">
        <f t="shared" si="44"/>
        <v>-3.6504298773686741</v>
      </c>
      <c r="BC58">
        <f t="shared" si="44"/>
        <v>-3.0317443726282751</v>
      </c>
      <c r="BD58">
        <f t="shared" si="44"/>
        <v>-2.2221929407965608</v>
      </c>
      <c r="BE58">
        <f t="shared" si="44"/>
        <v>-1.2727415491759475</v>
      </c>
      <c r="BF58">
        <f t="shared" si="44"/>
        <v>-0.24316368055934912</v>
      </c>
      <c r="BG58">
        <f t="shared" si="44"/>
        <v>0.80172275488231859</v>
      </c>
      <c r="BH58">
        <f t="shared" si="44"/>
        <v>1.7961360837315024</v>
      </c>
      <c r="BJ58">
        <f t="shared" si="23"/>
        <v>1.0352604342839831</v>
      </c>
      <c r="BK58">
        <f t="shared" si="8"/>
        <v>0.13109601571637935</v>
      </c>
      <c r="BM58">
        <f t="shared" si="9"/>
        <v>2.0591702075132212E-4</v>
      </c>
      <c r="BN58">
        <f t="shared" si="49"/>
        <v>-9.1086163689712177E-6</v>
      </c>
      <c r="BO58">
        <f t="shared" si="49"/>
        <v>2.7719343423022129E-4</v>
      </c>
      <c r="BP58">
        <f t="shared" si="49"/>
        <v>7.0501490363074045E-4</v>
      </c>
      <c r="BQ58">
        <f t="shared" si="49"/>
        <v>-1.9207207577988375E-4</v>
      </c>
      <c r="BR58">
        <f t="shared" si="49"/>
        <v>-2.2673675822832058E-3</v>
      </c>
      <c r="BS58">
        <f t="shared" si="49"/>
        <v>-2.7213113862655405E-3</v>
      </c>
      <c r="BT58">
        <f t="shared" si="49"/>
        <v>1.0747440496717395E-4</v>
      </c>
      <c r="BU58">
        <f t="shared" si="49"/>
        <v>2.8278679136883055E-3</v>
      </c>
      <c r="BV58">
        <f t="shared" si="49"/>
        <v>3.0110960169122747E-4</v>
      </c>
      <c r="BW58">
        <f t="shared" si="49"/>
        <v>-6.2065056144625349E-3</v>
      </c>
      <c r="BX58">
        <f t="shared" si="49"/>
        <v>-8.2443218436510628E-3</v>
      </c>
      <c r="BY58">
        <f t="shared" si="49"/>
        <v>-1.6106148783084778E-3</v>
      </c>
      <c r="BZ58">
        <f t="shared" si="49"/>
        <v>4.2885477152144278E-3</v>
      </c>
      <c r="CA58">
        <f t="shared" si="49"/>
        <v>-3.1400281253697051E-3</v>
      </c>
      <c r="CB58">
        <f t="shared" si="49"/>
        <v>-1.6132631671641886E-2</v>
      </c>
      <c r="CC58">
        <f t="shared" si="47"/>
        <v>-8.9038557166984183E-4</v>
      </c>
      <c r="CD58">
        <f t="shared" si="47"/>
        <v>7.2139197785325349E-2</v>
      </c>
      <c r="CE58">
        <f t="shared" si="47"/>
        <v>0.18755558084570467</v>
      </c>
      <c r="CF58">
        <f t="shared" si="47"/>
        <v>0.2817191849765493</v>
      </c>
      <c r="CG58">
        <f t="shared" si="47"/>
        <v>0.29087533123093429</v>
      </c>
      <c r="CH58">
        <f t="shared" si="47"/>
        <v>0.2073483904508438</v>
      </c>
      <c r="CI58">
        <f t="shared" si="47"/>
        <v>8.6756462810878954E-2</v>
      </c>
      <c r="CJ58">
        <f t="shared" si="47"/>
        <v>-1.2123683519699503E-3</v>
      </c>
      <c r="CK58">
        <f t="shared" si="47"/>
        <v>-2.8036152797447252E-2</v>
      </c>
      <c r="CL58">
        <f t="shared" si="47"/>
        <v>-1.576394196167763E-2</v>
      </c>
      <c r="CM58">
        <f t="shared" si="48"/>
        <v>-1.3909068683943219E-3</v>
      </c>
      <c r="CN58">
        <f t="shared" si="48"/>
        <v>-7.122282208321801E-4</v>
      </c>
      <c r="CO58">
        <f t="shared" si="48"/>
        <v>-5.5152041585310504E-3</v>
      </c>
      <c r="CP58">
        <f t="shared" si="48"/>
        <v>-4.8944342328500886E-3</v>
      </c>
      <c r="CQ58">
        <f t="shared" si="48"/>
        <v>2.6218855455584304E-4</v>
      </c>
      <c r="CR58">
        <f t="shared" si="48"/>
        <v>2.652030528186819E-3</v>
      </c>
      <c r="CS58">
        <f t="shared" si="48"/>
        <v>1.0755782831463541E-4</v>
      </c>
      <c r="CT58">
        <f t="shared" si="48"/>
        <v>-2.9065518269464456E-3</v>
      </c>
      <c r="CU58">
        <f t="shared" si="48"/>
        <v>-2.6092470350454165E-3</v>
      </c>
      <c r="CV58">
        <f t="shared" si="48"/>
        <v>-2.4428519077309286E-4</v>
      </c>
      <c r="CW58">
        <f t="shared" si="48"/>
        <v>1.0598493675156944E-3</v>
      </c>
      <c r="CX58">
        <f t="shared" si="48"/>
        <v>6.3907220232645634E-4</v>
      </c>
      <c r="CY58">
        <f t="shared" si="48"/>
        <v>2.47203918513224E-5</v>
      </c>
      <c r="CZ58">
        <f t="shared" si="48"/>
        <v>4.4273699089661676E-5</v>
      </c>
      <c r="DA58">
        <f t="shared" si="48"/>
        <v>6.3136628001500235E-5</v>
      </c>
    </row>
    <row r="59" spans="1:105">
      <c r="D59" s="3">
        <f t="shared" si="13"/>
        <v>31500</v>
      </c>
      <c r="E59" s="2">
        <v>42</v>
      </c>
      <c r="F59">
        <f t="shared" si="14"/>
        <v>0.1640625</v>
      </c>
      <c r="G59">
        <f t="shared" si="15"/>
        <v>2.3999645690040961E-3</v>
      </c>
      <c r="H59">
        <f t="shared" si="16"/>
        <v>0</v>
      </c>
      <c r="I59">
        <f t="shared" si="17"/>
        <v>-0.38803944911578891</v>
      </c>
      <c r="J59">
        <f t="shared" si="18"/>
        <v>0</v>
      </c>
      <c r="K59">
        <f t="shared" si="19"/>
        <v>0.38803944911578891</v>
      </c>
      <c r="L59">
        <f t="shared" si="20"/>
        <v>1.0002763443080704</v>
      </c>
      <c r="M59">
        <f t="shared" si="27"/>
        <v>1</v>
      </c>
      <c r="N59">
        <f t="shared" si="24"/>
        <v>0.95630852552447221</v>
      </c>
      <c r="O59" s="13">
        <v>1</v>
      </c>
      <c r="P59" s="13">
        <f t="shared" si="21"/>
        <v>0.12885438618239387</v>
      </c>
      <c r="Q59">
        <f t="shared" si="22"/>
        <v>1.0456876345963411</v>
      </c>
      <c r="R59">
        <f t="shared" si="25"/>
        <v>0.25770877236478773</v>
      </c>
      <c r="T59">
        <f t="shared" si="26"/>
        <v>0.64382912381273505</v>
      </c>
      <c r="U59">
        <f t="shared" si="46"/>
        <v>0.11543396900998742</v>
      </c>
      <c r="V59">
        <f t="shared" si="46"/>
        <v>-0.42058525982877631</v>
      </c>
      <c r="W59">
        <f t="shared" si="46"/>
        <v>-0.92882606965541215</v>
      </c>
      <c r="X59">
        <f t="shared" si="46"/>
        <v>-1.375720650270926</v>
      </c>
      <c r="Y59">
        <f t="shared" si="46"/>
        <v>-1.7317529294296052</v>
      </c>
      <c r="Z59">
        <f t="shared" si="46"/>
        <v>-1.9734080225719237</v>
      </c>
      <c r="AA59">
        <f t="shared" si="46"/>
        <v>-2.0847253217667916</v>
      </c>
      <c r="AB59">
        <f t="shared" si="46"/>
        <v>-2.0583526469078683</v>
      </c>
      <c r="AC59">
        <f t="shared" si="46"/>
        <v>-1.8960318355788106</v>
      </c>
      <c r="AD59">
        <f t="shared" si="46"/>
        <v>-1.6084836998055141</v>
      </c>
      <c r="AE59">
        <f t="shared" si="46"/>
        <v>-1.2146999479633973</v>
      </c>
      <c r="AF59">
        <f t="shared" si="46"/>
        <v>-0.74068883831450738</v>
      </c>
      <c r="AG59">
        <f t="shared" si="46"/>
        <v>-0.21775741006795007</v>
      </c>
      <c r="AH59">
        <f t="shared" si="46"/>
        <v>0.31955625445176122</v>
      </c>
      <c r="AI59">
        <f t="shared" si="46"/>
        <v>0.83576416852809976</v>
      </c>
      <c r="AJ59">
        <f t="shared" si="46"/>
        <v>1.2967723181663129</v>
      </c>
      <c r="AK59">
        <f t="shared" si="45"/>
        <v>1.6721324714101269</v>
      </c>
      <c r="AL59">
        <f t="shared" si="45"/>
        <v>1.9370531944810303</v>
      </c>
      <c r="AM59">
        <f t="shared" si="45"/>
        <v>2.0740372530407214</v>
      </c>
      <c r="AN59">
        <f t="shared" si="45"/>
        <v>2.0740372530407214</v>
      </c>
      <c r="AO59">
        <f t="shared" si="45"/>
        <v>1.9370531944810303</v>
      </c>
      <c r="AP59">
        <f t="shared" si="45"/>
        <v>1.6721324714101269</v>
      </c>
      <c r="AQ59">
        <f t="shared" si="45"/>
        <v>1.2967723181663129</v>
      </c>
      <c r="AR59">
        <f t="shared" si="45"/>
        <v>0.83576416852809976</v>
      </c>
      <c r="AS59">
        <f t="shared" si="45"/>
        <v>0.31955625445176122</v>
      </c>
      <c r="AT59">
        <f t="shared" si="45"/>
        <v>-0.21775741006795007</v>
      </c>
      <c r="AU59">
        <f t="shared" si="45"/>
        <v>-0.74068883831450738</v>
      </c>
      <c r="AV59">
        <f t="shared" si="45"/>
        <v>-1.2146999479633973</v>
      </c>
      <c r="AW59">
        <f t="shared" si="45"/>
        <v>-1.6084836998055141</v>
      </c>
      <c r="AX59">
        <f t="shared" si="45"/>
        <v>-1.8960318355788106</v>
      </c>
      <c r="AY59">
        <f t="shared" si="45"/>
        <v>-2.0583526469078683</v>
      </c>
      <c r="AZ59">
        <f t="shared" si="44"/>
        <v>-2.0847253217667916</v>
      </c>
      <c r="BA59">
        <f t="shared" si="44"/>
        <v>-1.9734080225719237</v>
      </c>
      <c r="BB59">
        <f t="shared" si="44"/>
        <v>-1.7317529294296052</v>
      </c>
      <c r="BC59">
        <f t="shared" si="44"/>
        <v>-1.375720650270926</v>
      </c>
      <c r="BD59">
        <f t="shared" si="44"/>
        <v>-0.92882606965541215</v>
      </c>
      <c r="BE59">
        <f t="shared" si="44"/>
        <v>-0.42058525982877454</v>
      </c>
      <c r="BF59">
        <f t="shared" si="44"/>
        <v>0.11543396900998927</v>
      </c>
      <c r="BG59">
        <f t="shared" si="44"/>
        <v>0.64382912381273505</v>
      </c>
      <c r="BH59">
        <f t="shared" si="44"/>
        <v>1.1297012591906879</v>
      </c>
      <c r="BJ59">
        <f t="shared" si="23"/>
        <v>1.0372834214769042</v>
      </c>
      <c r="BK59">
        <f t="shared" si="8"/>
        <v>0.13457399647674728</v>
      </c>
      <c r="BM59">
        <f t="shared" si="9"/>
        <v>2.8066941650559682E-4</v>
      </c>
      <c r="BN59">
        <f t="shared" si="49"/>
        <v>-2.4720391851322569E-5</v>
      </c>
      <c r="BO59">
        <f t="shared" si="49"/>
        <v>1.1140530214286824E-4</v>
      </c>
      <c r="BP59">
        <f t="shared" si="49"/>
        <v>5.434797561721707E-4</v>
      </c>
      <c r="BQ59">
        <f t="shared" si="49"/>
        <v>-1.682072155575693E-4</v>
      </c>
      <c r="BR59">
        <f t="shared" si="49"/>
        <v>-2.1051902161574906E-3</v>
      </c>
      <c r="BS59">
        <f t="shared" si="49"/>
        <v>-2.6179058085366571E-3</v>
      </c>
      <c r="BT59">
        <f t="shared" si="49"/>
        <v>1.0602303435872547E-4</v>
      </c>
      <c r="BU59">
        <f t="shared" si="49"/>
        <v>2.845863843512196E-3</v>
      </c>
      <c r="BV59">
        <f t="shared" si="49"/>
        <v>3.0840115099071925E-4</v>
      </c>
      <c r="BW59">
        <f t="shared" si="49"/>
        <v>-6.4699140280653428E-3</v>
      </c>
      <c r="BX59">
        <f t="shared" si="49"/>
        <v>-8.7793444892124654E-3</v>
      </c>
      <c r="BY59">
        <f t="shared" si="49"/>
        <v>-1.7757678708178483E-3</v>
      </c>
      <c r="BZ59">
        <f t="shared" si="49"/>
        <v>5.2409727799404724E-3</v>
      </c>
      <c r="CA59">
        <f t="shared" si="49"/>
        <v>-1.2566735567768109E-3</v>
      </c>
      <c r="CB59">
        <f t="shared" si="49"/>
        <v>-1.4595617397970446E-2</v>
      </c>
      <c r="CC59">
        <f t="shared" si="47"/>
        <v>-8.5561065838408198E-4</v>
      </c>
      <c r="CD59">
        <f t="shared" si="47"/>
        <v>7.0878203853498079E-2</v>
      </c>
      <c r="CE59">
        <f t="shared" si="47"/>
        <v>0.18627467377888435</v>
      </c>
      <c r="CF59">
        <f t="shared" si="47"/>
        <v>0.2812696013076913</v>
      </c>
      <c r="CG59">
        <f t="shared" si="47"/>
        <v>0.29087533123093429</v>
      </c>
      <c r="CH59">
        <f t="shared" si="47"/>
        <v>0.20701749197079014</v>
      </c>
      <c r="CI59">
        <f t="shared" si="47"/>
        <v>8.6163961293165073E-2</v>
      </c>
      <c r="CJ59">
        <f t="shared" si="47"/>
        <v>-1.1911761404967513E-3</v>
      </c>
      <c r="CK59">
        <f t="shared" si="47"/>
        <v>-2.6941172360411311E-2</v>
      </c>
      <c r="CL59">
        <f t="shared" si="47"/>
        <v>-1.4262054092569617E-2</v>
      </c>
      <c r="CM59">
        <f t="shared" si="48"/>
        <v>-5.5665612270418426E-4</v>
      </c>
      <c r="CN59">
        <f t="shared" si="48"/>
        <v>-8.7040391441703922E-4</v>
      </c>
      <c r="CO59">
        <f t="shared" si="48"/>
        <v>-6.0807350519486844E-3</v>
      </c>
      <c r="CP59">
        <f t="shared" si="48"/>
        <v>-5.2120629234139277E-3</v>
      </c>
      <c r="CQ59">
        <f t="shared" si="48"/>
        <v>2.7331601910843067E-4</v>
      </c>
      <c r="CR59">
        <f t="shared" si="48"/>
        <v>2.7162510353756298E-3</v>
      </c>
      <c r="CS59">
        <f t="shared" si="48"/>
        <v>1.0824230269230735E-4</v>
      </c>
      <c r="CT59">
        <f t="shared" si="48"/>
        <v>-2.8673007708940692E-3</v>
      </c>
      <c r="CU59">
        <f t="shared" si="48"/>
        <v>-2.5100997274429193E-3</v>
      </c>
      <c r="CV59">
        <f t="shared" si="48"/>
        <v>-2.2681227233998911E-4</v>
      </c>
      <c r="CW59">
        <f t="shared" si="48"/>
        <v>9.2816360887654366E-4</v>
      </c>
      <c r="CX59">
        <f t="shared" si="48"/>
        <v>4.9264604607381296E-4</v>
      </c>
      <c r="CY59">
        <f t="shared" si="48"/>
        <v>9.9352379356841716E-6</v>
      </c>
      <c r="CZ59">
        <f t="shared" si="48"/>
        <v>1.2015690922413886E-4</v>
      </c>
      <c r="DA59">
        <f t="shared" si="48"/>
        <v>8.6056609000342781E-5</v>
      </c>
    </row>
    <row r="60" spans="1:105">
      <c r="D60" s="3">
        <f t="shared" si="13"/>
        <v>32250</v>
      </c>
      <c r="E60" s="2">
        <v>43</v>
      </c>
      <c r="F60">
        <f t="shared" si="14"/>
        <v>0.16796875</v>
      </c>
      <c r="G60">
        <f t="shared" si="15"/>
        <v>4.4191378513918946E-3</v>
      </c>
      <c r="H60">
        <f t="shared" si="16"/>
        <v>0</v>
      </c>
      <c r="I60">
        <f t="shared" si="17"/>
        <v>-0.40691562818137972</v>
      </c>
      <c r="J60">
        <f t="shared" si="18"/>
        <v>0</v>
      </c>
      <c r="K60">
        <f t="shared" si="19"/>
        <v>0.40691562818138022</v>
      </c>
      <c r="L60">
        <f t="shared" si="20"/>
        <v>1.0005089014934749</v>
      </c>
      <c r="M60">
        <f t="shared" si="27"/>
        <v>1</v>
      </c>
      <c r="N60">
        <f t="shared" si="24"/>
        <v>0.95423253202100444</v>
      </c>
      <c r="O60" s="13">
        <v>1</v>
      </c>
      <c r="P60" s="13">
        <f t="shared" si="21"/>
        <v>0.13192234775816514</v>
      </c>
      <c r="Q60">
        <f t="shared" si="22"/>
        <v>1.0479625944863387</v>
      </c>
      <c r="R60">
        <f t="shared" si="25"/>
        <v>0.26384469551633027</v>
      </c>
      <c r="T60">
        <f t="shared" si="26"/>
        <v>1.7572944719264558</v>
      </c>
      <c r="U60">
        <f t="shared" si="46"/>
        <v>0.70397220526132454</v>
      </c>
      <c r="V60">
        <f t="shared" si="46"/>
        <v>-0.39807276378855716</v>
      </c>
      <c r="W60">
        <f t="shared" si="46"/>
        <v>-1.4725666723667488</v>
      </c>
      <c r="X60">
        <f t="shared" si="46"/>
        <v>-2.4451425972756864</v>
      </c>
      <c r="Y60">
        <f t="shared" si="46"/>
        <v>-3.2484874727696504</v>
      </c>
      <c r="Z60">
        <f t="shared" si="46"/>
        <v>-3.8270009029971002</v>
      </c>
      <c r="AA60">
        <f t="shared" si="46"/>
        <v>-4.1406433274812278</v>
      </c>
      <c r="AB60">
        <f t="shared" si="46"/>
        <v>-4.1677072038089049</v>
      </c>
      <c r="AC60">
        <f t="shared" si="46"/>
        <v>-3.9063194108798438</v>
      </c>
      <c r="AD60">
        <f t="shared" si="46"/>
        <v>-3.3745708897094833</v>
      </c>
      <c r="AE60">
        <f t="shared" si="46"/>
        <v>-2.6092645492008795</v>
      </c>
      <c r="AF60">
        <f t="shared" si="46"/>
        <v>-1.6633680957252277</v>
      </c>
      <c r="AG60">
        <f t="shared" si="46"/>
        <v>-0.60234807901993204</v>
      </c>
      <c r="AH60">
        <f t="shared" si="46"/>
        <v>0.50036112081898343</v>
      </c>
      <c r="AI60">
        <f t="shared" si="46"/>
        <v>1.5684397687804756</v>
      </c>
      <c r="AJ60">
        <f t="shared" si="46"/>
        <v>2.5279649490175782</v>
      </c>
      <c r="AK60">
        <f t="shared" si="45"/>
        <v>3.3125268523958296</v>
      </c>
      <c r="AL60">
        <f t="shared" si="45"/>
        <v>3.8678250735369741</v>
      </c>
      <c r="AM60">
        <f t="shared" si="45"/>
        <v>4.1554268025072734</v>
      </c>
      <c r="AN60">
        <f t="shared" si="45"/>
        <v>4.1554268025072734</v>
      </c>
      <c r="AO60">
        <f t="shared" si="45"/>
        <v>3.8678250735369741</v>
      </c>
      <c r="AP60">
        <f t="shared" si="45"/>
        <v>3.3125268523958296</v>
      </c>
      <c r="AQ60">
        <f t="shared" si="45"/>
        <v>2.5279649490175782</v>
      </c>
      <c r="AR60">
        <f t="shared" si="45"/>
        <v>1.5684397687804756</v>
      </c>
      <c r="AS60">
        <f t="shared" si="45"/>
        <v>0.50036112081898343</v>
      </c>
      <c r="AT60">
        <f t="shared" si="45"/>
        <v>-0.60234807901993204</v>
      </c>
      <c r="AU60">
        <f t="shared" si="45"/>
        <v>-1.6633680957252277</v>
      </c>
      <c r="AV60">
        <f t="shared" si="45"/>
        <v>-2.6092645492008795</v>
      </c>
      <c r="AW60">
        <f t="shared" si="45"/>
        <v>-3.3745708897094842</v>
      </c>
      <c r="AX60">
        <f t="shared" si="45"/>
        <v>-3.9063194108798442</v>
      </c>
      <c r="AY60">
        <f t="shared" si="45"/>
        <v>-4.1677072038089049</v>
      </c>
      <c r="AZ60">
        <f t="shared" si="44"/>
        <v>-4.1406433274812278</v>
      </c>
      <c r="BA60">
        <f t="shared" si="44"/>
        <v>-3.8270009029970993</v>
      </c>
      <c r="BB60">
        <f t="shared" si="44"/>
        <v>-3.2484874727696491</v>
      </c>
      <c r="BC60">
        <f t="shared" si="44"/>
        <v>-2.4451425972756891</v>
      </c>
      <c r="BD60">
        <f t="shared" si="44"/>
        <v>-1.4725666723667523</v>
      </c>
      <c r="BE60">
        <f t="shared" si="44"/>
        <v>-0.39807276378856088</v>
      </c>
      <c r="BF60">
        <f t="shared" si="44"/>
        <v>0.70397220526132454</v>
      </c>
      <c r="BG60">
        <f t="shared" si="44"/>
        <v>1.7572944719264525</v>
      </c>
      <c r="BH60">
        <f t="shared" si="44"/>
        <v>2.688992425986426</v>
      </c>
      <c r="BJ60">
        <f t="shared" si="23"/>
        <v>1.0393650544202426</v>
      </c>
      <c r="BK60">
        <f t="shared" si="8"/>
        <v>0.13807224488386297</v>
      </c>
      <c r="BM60">
        <f t="shared" si="9"/>
        <v>3.5120028298780986E-4</v>
      </c>
      <c r="BN60">
        <f t="shared" si="49"/>
        <v>-3.9996560784028827E-5</v>
      </c>
      <c r="BO60">
        <f t="shared" si="49"/>
        <v>-5.574042164018966E-5</v>
      </c>
      <c r="BP60">
        <f t="shared" si="49"/>
        <v>3.7603651716952791E-4</v>
      </c>
      <c r="BQ60">
        <f t="shared" si="49"/>
        <v>-1.4272242789801828E-4</v>
      </c>
      <c r="BR60">
        <f t="shared" si="49"/>
        <v>-1.9251920547283124E-3</v>
      </c>
      <c r="BS60">
        <f t="shared" si="49"/>
        <v>-2.4951937628377098E-3</v>
      </c>
      <c r="BT60">
        <f t="shared" si="49"/>
        <v>1.0389742071527059E-4</v>
      </c>
      <c r="BU60">
        <f t="shared" si="49"/>
        <v>2.8484377905949954E-3</v>
      </c>
      <c r="BV60">
        <f t="shared" si="49"/>
        <v>3.1428828255489005E-4</v>
      </c>
      <c r="BW60">
        <f t="shared" si="49"/>
        <v>-6.7089711461750289E-3</v>
      </c>
      <c r="BX60">
        <f t="shared" si="49"/>
        <v>-9.2876003281876767E-3</v>
      </c>
      <c r="BY60">
        <f t="shared" si="49"/>
        <v>-1.9366428829875216E-3</v>
      </c>
      <c r="BZ60">
        <f t="shared" si="49"/>
        <v>6.1837306371783475E-3</v>
      </c>
      <c r="CA60">
        <f t="shared" si="49"/>
        <v>6.2838409455503162E-4</v>
      </c>
      <c r="CB60">
        <f t="shared" si="49"/>
        <v>-1.3044866240082571E-2</v>
      </c>
      <c r="CC60">
        <f t="shared" si="47"/>
        <v>-8.2032035723105521E-4</v>
      </c>
      <c r="CD60">
        <f t="shared" si="47"/>
        <v>6.9593193805646589E-2</v>
      </c>
      <c r="CE60">
        <f t="shared" si="47"/>
        <v>0.18496571443136503</v>
      </c>
      <c r="CF60">
        <f t="shared" si="47"/>
        <v>0.28080942799731828</v>
      </c>
      <c r="CG60">
        <f t="shared" si="47"/>
        <v>0.29087533123093429</v>
      </c>
      <c r="CH60">
        <f t="shared" si="47"/>
        <v>0.20667879939917055</v>
      </c>
      <c r="CI60">
        <f t="shared" si="47"/>
        <v>8.5558483799816398E-2</v>
      </c>
      <c r="CJ60">
        <f t="shared" si="47"/>
        <v>-1.1695803151783909E-3</v>
      </c>
      <c r="CK60">
        <f t="shared" si="47"/>
        <v>-2.5829963568540788E-2</v>
      </c>
      <c r="CL60">
        <f t="shared" si="47"/>
        <v>-1.2746743277352767E-2</v>
      </c>
      <c r="CM60">
        <f t="shared" si="48"/>
        <v>2.7834902052141123E-4</v>
      </c>
      <c r="CN60">
        <f t="shared" si="48"/>
        <v>-1.0269741092533854E-3</v>
      </c>
      <c r="CO60">
        <f t="shared" si="48"/>
        <v>-6.6316169220166825E-3</v>
      </c>
      <c r="CP60">
        <f t="shared" si="48"/>
        <v>-5.5138008740304402E-3</v>
      </c>
      <c r="CQ60">
        <f t="shared" si="48"/>
        <v>2.8341478387993271E-4</v>
      </c>
      <c r="CR60">
        <f t="shared" si="48"/>
        <v>2.7681020973940478E-3</v>
      </c>
      <c r="CS60">
        <f t="shared" si="48"/>
        <v>1.0834020265329301E-4</v>
      </c>
      <c r="CT60">
        <f t="shared" si="48"/>
        <v>-2.8098153982543876E-3</v>
      </c>
      <c r="CU60">
        <f t="shared" si="48"/>
        <v>-2.3924409975304528E-3</v>
      </c>
      <c r="CV60">
        <f t="shared" si="48"/>
        <v>-2.0741934922195867E-4</v>
      </c>
      <c r="CW60">
        <f t="shared" si="48"/>
        <v>7.8753912729807277E-4</v>
      </c>
      <c r="CX60">
        <f t="shared" si="48"/>
        <v>3.4086440434820641E-4</v>
      </c>
      <c r="CY60">
        <f t="shared" si="48"/>
        <v>-4.9709873855056471E-6</v>
      </c>
      <c r="CZ60">
        <f t="shared" si="48"/>
        <v>1.9440885695940879E-4</v>
      </c>
      <c r="DA60">
        <f t="shared" si="48"/>
        <v>1.0768221849810633E-4</v>
      </c>
    </row>
    <row r="61" spans="1:105">
      <c r="D61" s="3">
        <f t="shared" si="13"/>
        <v>33000</v>
      </c>
      <c r="E61" s="2">
        <v>44</v>
      </c>
      <c r="F61">
        <f t="shared" si="14"/>
        <v>0.171875</v>
      </c>
      <c r="G61">
        <f t="shared" si="15"/>
        <v>6.4908703776589052E-3</v>
      </c>
      <c r="H61">
        <f t="shared" si="16"/>
        <v>0</v>
      </c>
      <c r="I61">
        <f t="shared" si="17"/>
        <v>-0.4262532360998445</v>
      </c>
      <c r="J61">
        <f t="shared" si="18"/>
        <v>0</v>
      </c>
      <c r="K61">
        <f t="shared" si="19"/>
        <v>0.42625323609984433</v>
      </c>
      <c r="L61">
        <f t="shared" si="20"/>
        <v>1.0007475683586495</v>
      </c>
      <c r="M61">
        <f t="shared" si="27"/>
        <v>1</v>
      </c>
      <c r="N61">
        <f t="shared" si="24"/>
        <v>0.95211046394716425</v>
      </c>
      <c r="O61" s="13">
        <v>1</v>
      </c>
      <c r="P61" s="13">
        <f t="shared" si="21"/>
        <v>0.13499030933393641</v>
      </c>
      <c r="Q61">
        <f t="shared" si="22"/>
        <v>1.0502982982187803</v>
      </c>
      <c r="R61">
        <f t="shared" si="25"/>
        <v>0.26998061866787282</v>
      </c>
      <c r="T61">
        <f t="shared" si="26"/>
        <v>1.1019513019606504</v>
      </c>
      <c r="U61">
        <f t="shared" si="46"/>
        <v>0.58505751156308772</v>
      </c>
      <c r="V61">
        <f t="shared" si="46"/>
        <v>2.5777551556035085E-2</v>
      </c>
      <c r="W61">
        <f t="shared" si="46"/>
        <v>-0.53536993711405845</v>
      </c>
      <c r="X61">
        <f t="shared" si="46"/>
        <v>-1.0577310150299135</v>
      </c>
      <c r="Y61">
        <f t="shared" si="46"/>
        <v>-1.5034617355566366</v>
      </c>
      <c r="Z61">
        <f t="shared" si="46"/>
        <v>-1.8402698581076047</v>
      </c>
      <c r="AA61">
        <f t="shared" si="46"/>
        <v>-2.0437543521411228</v>
      </c>
      <c r="AB61">
        <f t="shared" si="46"/>
        <v>-2.0991731998101537</v>
      </c>
      <c r="AC61">
        <f t="shared" si="46"/>
        <v>-2.002511423731387</v>
      </c>
      <c r="AD61">
        <f t="shared" si="46"/>
        <v>-1.7607719635383687</v>
      </c>
      <c r="AE61">
        <f t="shared" si="46"/>
        <v>-1.3914683278324544</v>
      </c>
      <c r="AF61">
        <f t="shared" si="46"/>
        <v>-0.92135577781627576</v>
      </c>
      <c r="AG61">
        <f t="shared" si="46"/>
        <v>-0.38449296565088098</v>
      </c>
      <c r="AH61">
        <f t="shared" si="46"/>
        <v>0.18022554229422119</v>
      </c>
      <c r="AI61">
        <f t="shared" si="46"/>
        <v>0.73188709386722928</v>
      </c>
      <c r="AJ61">
        <f t="shared" si="46"/>
        <v>1.2305249855734111</v>
      </c>
      <c r="AK61">
        <f t="shared" si="45"/>
        <v>1.6400139650506356</v>
      </c>
      <c r="AL61">
        <f t="shared" si="45"/>
        <v>1.9306874285987521</v>
      </c>
      <c r="AM61">
        <f t="shared" si="45"/>
        <v>2.0814867033806035</v>
      </c>
      <c r="AN61">
        <f t="shared" si="45"/>
        <v>2.0814867033806035</v>
      </c>
      <c r="AO61">
        <f t="shared" si="45"/>
        <v>1.9306874285987521</v>
      </c>
      <c r="AP61">
        <f t="shared" si="45"/>
        <v>1.6400139650506356</v>
      </c>
      <c r="AQ61">
        <f t="shared" si="45"/>
        <v>1.2305249855734111</v>
      </c>
      <c r="AR61">
        <f t="shared" si="45"/>
        <v>0.73188709386722928</v>
      </c>
      <c r="AS61">
        <f t="shared" si="45"/>
        <v>0.18022554229422119</v>
      </c>
      <c r="AT61">
        <f t="shared" si="45"/>
        <v>-0.38449296565088098</v>
      </c>
      <c r="AU61">
        <f t="shared" si="45"/>
        <v>-0.92135577781627576</v>
      </c>
      <c r="AV61">
        <f t="shared" si="45"/>
        <v>-1.3914683278324544</v>
      </c>
      <c r="AW61">
        <f t="shared" si="45"/>
        <v>-1.7607719635383687</v>
      </c>
      <c r="AX61">
        <f t="shared" si="45"/>
        <v>-2.002511423731387</v>
      </c>
      <c r="AY61">
        <f t="shared" si="45"/>
        <v>-2.0991731998101537</v>
      </c>
      <c r="AZ61">
        <f t="shared" si="44"/>
        <v>-2.0437543521411228</v>
      </c>
      <c r="BA61">
        <f t="shared" si="44"/>
        <v>-1.8402698581076047</v>
      </c>
      <c r="BB61">
        <f t="shared" si="44"/>
        <v>-1.5034617355566366</v>
      </c>
      <c r="BC61">
        <f t="shared" si="44"/>
        <v>-1.0577310150299135</v>
      </c>
      <c r="BD61">
        <f t="shared" si="44"/>
        <v>-0.53536993711405845</v>
      </c>
      <c r="BE61">
        <f t="shared" si="44"/>
        <v>2.5777551556035085E-2</v>
      </c>
      <c r="BF61">
        <f t="shared" si="44"/>
        <v>0.58505751156308772</v>
      </c>
      <c r="BG61">
        <f t="shared" si="44"/>
        <v>1.1019513019606504</v>
      </c>
      <c r="BH61">
        <f t="shared" si="44"/>
        <v>1.539011069440509</v>
      </c>
      <c r="BJ61">
        <f t="shared" si="23"/>
        <v>1.0415029336082549</v>
      </c>
      <c r="BK61">
        <f t="shared" si="8"/>
        <v>0.14159129907944074</v>
      </c>
      <c r="BM61">
        <f t="shared" si="9"/>
        <v>4.164487703157568E-4</v>
      </c>
      <c r="BN61">
        <f t="shared" si="49"/>
        <v>-5.4729732346663853E-5</v>
      </c>
      <c r="BO61">
        <f t="shared" si="49"/>
        <v>-2.2220688930097625E-4</v>
      </c>
      <c r="BP61">
        <f t="shared" si="49"/>
        <v>2.0450543838606129E-4</v>
      </c>
      <c r="BQ61">
        <f t="shared" si="49"/>
        <v>-1.1586314523779403E-4</v>
      </c>
      <c r="BR61">
        <f t="shared" si="49"/>
        <v>-1.7288968132234948E-3</v>
      </c>
      <c r="BS61">
        <f t="shared" si="49"/>
        <v>-2.35408022297337E-3</v>
      </c>
      <c r="BT61">
        <f t="shared" si="49"/>
        <v>1.0111108166722692E-4</v>
      </c>
      <c r="BU61">
        <f t="shared" si="49"/>
        <v>2.8355758064944488E-3</v>
      </c>
      <c r="BV61">
        <f t="shared" si="49"/>
        <v>3.187441871712829E-4</v>
      </c>
      <c r="BW61">
        <f t="shared" si="49"/>
        <v>-6.9227772117781989E-3</v>
      </c>
      <c r="BX61">
        <f t="shared" si="49"/>
        <v>-9.7675397704273595E-3</v>
      </c>
      <c r="BY61">
        <f t="shared" si="49"/>
        <v>-2.0928523528221952E-3</v>
      </c>
      <c r="BZ61">
        <f t="shared" si="49"/>
        <v>7.1150823281126516E-3</v>
      </c>
      <c r="CA61">
        <f t="shared" si="49"/>
        <v>2.5125901403930612E-3</v>
      </c>
      <c r="CB61">
        <f t="shared" si="49"/>
        <v>-1.1481837710688367E-2</v>
      </c>
      <c r="CC61">
        <f t="shared" si="47"/>
        <v>-7.845359257685863E-4</v>
      </c>
      <c r="CD61">
        <f t="shared" si="47"/>
        <v>6.8284603049960174E-2</v>
      </c>
      <c r="CE61">
        <f t="shared" si="47"/>
        <v>0.1836288999276097</v>
      </c>
      <c r="CF61">
        <f t="shared" si="47"/>
        <v>0.28033868237069526</v>
      </c>
      <c r="CG61">
        <f t="shared" si="47"/>
        <v>0.29087533123093429</v>
      </c>
      <c r="CH61">
        <f t="shared" si="47"/>
        <v>0.20633232548756891</v>
      </c>
      <c r="CI61">
        <f t="shared" si="47"/>
        <v>8.4940121513516292E-2</v>
      </c>
      <c r="CJ61">
        <f t="shared" si="47"/>
        <v>-1.1475881934667549E-3</v>
      </c>
      <c r="CK61">
        <f t="shared" si="47"/>
        <v>-2.4703195772461127E-2</v>
      </c>
      <c r="CL61">
        <f t="shared" si="47"/>
        <v>-1.1219435673527152E-2</v>
      </c>
      <c r="CM61">
        <f t="shared" si="48"/>
        <v>1.1129769365747606E-3</v>
      </c>
      <c r="CN61">
        <f t="shared" si="48"/>
        <v>-1.1816500046502995E-3</v>
      </c>
      <c r="CO61">
        <f t="shared" si="48"/>
        <v>-7.1665226460585008E-3</v>
      </c>
      <c r="CP61">
        <f t="shared" si="48"/>
        <v>-5.7987281343122379E-3</v>
      </c>
      <c r="CQ61">
        <f t="shared" si="48"/>
        <v>2.9244683940005351E-4</v>
      </c>
      <c r="CR61">
        <f t="shared" si="48"/>
        <v>2.8073475914167875E-3</v>
      </c>
      <c r="CS61">
        <f t="shared" si="48"/>
        <v>1.0785099766922152E-4</v>
      </c>
      <c r="CT61">
        <f t="shared" si="48"/>
        <v>-2.73446128158766E-3</v>
      </c>
      <c r="CU61">
        <f t="shared" si="48"/>
        <v>-2.2571385520425541E-3</v>
      </c>
      <c r="CV61">
        <f t="shared" si="48"/>
        <v>-1.862705858306396E-4</v>
      </c>
      <c r="CW61">
        <f t="shared" si="48"/>
        <v>6.3933021341104266E-4</v>
      </c>
      <c r="CX61">
        <f t="shared" si="48"/>
        <v>1.8537727390451015E-4</v>
      </c>
      <c r="CY61">
        <f t="shared" si="48"/>
        <v>-1.9816635956179758E-5</v>
      </c>
      <c r="CZ61">
        <f t="shared" si="48"/>
        <v>2.6602149031418662E-4</v>
      </c>
      <c r="DA61">
        <f t="shared" si="48"/>
        <v>1.2768818719877158E-4</v>
      </c>
    </row>
    <row r="62" spans="1:105">
      <c r="D62" s="3">
        <f t="shared" si="13"/>
        <v>33750</v>
      </c>
      <c r="E62" s="2">
        <v>45</v>
      </c>
      <c r="F62">
        <f t="shared" si="14"/>
        <v>0.17578125</v>
      </c>
      <c r="G62">
        <f t="shared" si="15"/>
        <v>8.5882045878510668E-3</v>
      </c>
      <c r="H62">
        <f t="shared" si="16"/>
        <v>0</v>
      </c>
      <c r="I62">
        <f t="shared" si="17"/>
        <v>-0.44605352535793835</v>
      </c>
      <c r="J62">
        <f t="shared" si="18"/>
        <v>0</v>
      </c>
      <c r="K62">
        <f t="shared" si="19"/>
        <v>0.44605352535793796</v>
      </c>
      <c r="L62">
        <f t="shared" si="20"/>
        <v>1.0009892425709586</v>
      </c>
      <c r="M62">
        <f t="shared" si="27"/>
        <v>1</v>
      </c>
      <c r="N62">
        <f t="shared" si="24"/>
        <v>0.9499425119947339</v>
      </c>
      <c r="O62" s="13">
        <v>1</v>
      </c>
      <c r="P62" s="13">
        <f t="shared" si="21"/>
        <v>0.13805827090970771</v>
      </c>
      <c r="Q62">
        <f t="shared" si="22"/>
        <v>1.0526952814230337</v>
      </c>
      <c r="R62">
        <f t="shared" si="25"/>
        <v>0.27611654181941542</v>
      </c>
      <c r="T62">
        <f t="shared" si="26"/>
        <v>2.6210482066628478</v>
      </c>
      <c r="U62">
        <f t="shared" si="46"/>
        <v>1.623323723177285</v>
      </c>
      <c r="V62">
        <f t="shared" si="46"/>
        <v>0.50262079359030953</v>
      </c>
      <c r="W62">
        <f t="shared" si="46"/>
        <v>-0.65615927568943122</v>
      </c>
      <c r="X62">
        <f t="shared" si="46"/>
        <v>-1.7652305610912515</v>
      </c>
      <c r="Y62">
        <f t="shared" si="46"/>
        <v>-2.7405729369020553</v>
      </c>
      <c r="Z62">
        <f t="shared" si="46"/>
        <v>-3.5082972040166229</v>
      </c>
      <c r="AA62">
        <f t="shared" si="46"/>
        <v>-4.010242728141197</v>
      </c>
      <c r="AB62">
        <f t="shared" si="46"/>
        <v>-4.2083835261012181</v>
      </c>
      <c r="AC62">
        <f t="shared" si="46"/>
        <v>-4.0877090075292131</v>
      </c>
      <c r="AD62">
        <f t="shared" si="46"/>
        <v>-3.6573611350332151</v>
      </c>
      <c r="AE62">
        <f t="shared" si="46"/>
        <v>-2.9499418547851333</v>
      </c>
      <c r="AF62">
        <f t="shared" si="46"/>
        <v>-2.0190432646425713</v>
      </c>
      <c r="AG62">
        <f t="shared" si="46"/>
        <v>-0.93518762733058802</v>
      </c>
      <c r="AH62">
        <f t="shared" si="46"/>
        <v>0.21951519811789333</v>
      </c>
      <c r="AI62">
        <f t="shared" si="46"/>
        <v>1.3575881686737579</v>
      </c>
      <c r="AJ62">
        <f t="shared" si="46"/>
        <v>2.3928140724089699</v>
      </c>
      <c r="AK62">
        <f t="shared" si="45"/>
        <v>3.2467671023279276</v>
      </c>
      <c r="AL62">
        <f t="shared" si="45"/>
        <v>3.8547541752435759</v>
      </c>
      <c r="AM62">
        <f t="shared" si="45"/>
        <v>4.170715898066673</v>
      </c>
      <c r="AN62">
        <f t="shared" si="45"/>
        <v>4.170715898066673</v>
      </c>
      <c r="AO62">
        <f t="shared" si="45"/>
        <v>3.8547541752435759</v>
      </c>
      <c r="AP62">
        <f t="shared" si="45"/>
        <v>3.2467671023279281</v>
      </c>
      <c r="AQ62">
        <f t="shared" si="45"/>
        <v>2.3928140724089699</v>
      </c>
      <c r="AR62">
        <f t="shared" si="45"/>
        <v>1.357588168673757</v>
      </c>
      <c r="AS62">
        <f t="shared" si="45"/>
        <v>0.21951519811789333</v>
      </c>
      <c r="AT62">
        <f t="shared" si="45"/>
        <v>-0.93518762733058902</v>
      </c>
      <c r="AU62">
        <f t="shared" si="45"/>
        <v>-2.0190432646425713</v>
      </c>
      <c r="AV62">
        <f t="shared" si="45"/>
        <v>-2.9499418547851319</v>
      </c>
      <c r="AW62">
        <f t="shared" si="45"/>
        <v>-3.6573611350332151</v>
      </c>
      <c r="AX62">
        <f t="shared" si="45"/>
        <v>-4.0877090075292122</v>
      </c>
      <c r="AY62">
        <f t="shared" si="45"/>
        <v>-4.2083835261012181</v>
      </c>
      <c r="AZ62">
        <f t="shared" si="44"/>
        <v>-4.010242728141197</v>
      </c>
      <c r="BA62">
        <f t="shared" si="44"/>
        <v>-3.5082972040166238</v>
      </c>
      <c r="BB62">
        <f t="shared" si="44"/>
        <v>-2.7405729369020553</v>
      </c>
      <c r="BC62">
        <f t="shared" si="44"/>
        <v>-1.765230561091248</v>
      </c>
      <c r="BD62">
        <f t="shared" si="44"/>
        <v>-0.65615927568942756</v>
      </c>
      <c r="BE62">
        <f t="shared" si="44"/>
        <v>0.50262079359030953</v>
      </c>
      <c r="BF62">
        <f t="shared" si="44"/>
        <v>1.6233237231772886</v>
      </c>
      <c r="BG62">
        <f t="shared" si="44"/>
        <v>2.6210482066628504</v>
      </c>
      <c r="BH62">
        <f t="shared" si="44"/>
        <v>3.4202094393253417</v>
      </c>
      <c r="BJ62">
        <f t="shared" si="23"/>
        <v>1.0436942730296219</v>
      </c>
      <c r="BK62">
        <f t="shared" si="8"/>
        <v>0.14513165428911554</v>
      </c>
      <c r="BM62">
        <f t="shared" si="9"/>
        <v>4.7543348050656524E-4</v>
      </c>
      <c r="BN62">
        <f t="shared" si="49"/>
        <v>-6.8719887506228465E-5</v>
      </c>
      <c r="BO62">
        <f t="shared" si="49"/>
        <v>-3.8596553047737751E-4</v>
      </c>
      <c r="BP62">
        <f t="shared" si="49"/>
        <v>3.0751209912978185E-5</v>
      </c>
      <c r="BQ62">
        <f t="shared" si="49"/>
        <v>-8.7888037151691672E-5</v>
      </c>
      <c r="BR62">
        <f t="shared" si="49"/>
        <v>-1.5179661644415577E-3</v>
      </c>
      <c r="BS62">
        <f t="shared" si="49"/>
        <v>-2.1956058696391179E-3</v>
      </c>
      <c r="BT62">
        <f t="shared" si="49"/>
        <v>9.7681736663086653E-5</v>
      </c>
      <c r="BU62">
        <f t="shared" si="49"/>
        <v>2.8073475914167927E-3</v>
      </c>
      <c r="BV62">
        <f t="shared" si="49"/>
        <v>3.2174857324419512E-4</v>
      </c>
      <c r="BW62">
        <f t="shared" si="49"/>
        <v>-7.110527507121398E-3</v>
      </c>
      <c r="BX62">
        <f t="shared" si="49"/>
        <v>-1.0217699557912735E-2</v>
      </c>
      <c r="BY62">
        <f t="shared" si="49"/>
        <v>-2.244019958026706E-3</v>
      </c>
      <c r="BZ62">
        <f t="shared" si="49"/>
        <v>8.0333099331092398E-3</v>
      </c>
      <c r="CA62">
        <f t="shared" si="49"/>
        <v>4.3933910466265307E-3</v>
      </c>
      <c r="CB62">
        <f t="shared" si="49"/>
        <v>-9.9080028775302732E-3</v>
      </c>
      <c r="CC62">
        <f t="shared" si="47"/>
        <v>-7.4827891920012162E-4</v>
      </c>
      <c r="CD62">
        <f t="shared" si="47"/>
        <v>6.6952874984630456E-2</v>
      </c>
      <c r="CE62">
        <f t="shared" si="47"/>
        <v>0.18226443158696545</v>
      </c>
      <c r="CF62">
        <f t="shared" si="47"/>
        <v>0.2798573821511291</v>
      </c>
      <c r="CG62">
        <f t="shared" si="47"/>
        <v>0.29087533123093429</v>
      </c>
      <c r="CH62">
        <f t="shared" si="47"/>
        <v>0.20597808328053219</v>
      </c>
      <c r="CI62">
        <f t="shared" si="47"/>
        <v>8.4308967557350595E-2</v>
      </c>
      <c r="CJ62">
        <f t="shared" si="47"/>
        <v>-1.1252072270933758E-3</v>
      </c>
      <c r="CK62">
        <f t="shared" si="47"/>
        <v>-2.3561547694960102E-2</v>
      </c>
      <c r="CL62">
        <f t="shared" si="47"/>
        <v>-9.6815687295503817E-3</v>
      </c>
      <c r="CM62">
        <f t="shared" si="48"/>
        <v>1.9460965119780505E-3</v>
      </c>
      <c r="CN62">
        <f t="shared" si="48"/>
        <v>-1.334146294036464E-3</v>
      </c>
      <c r="CO62">
        <f t="shared" si="48"/>
        <v>-7.684163589332724E-3</v>
      </c>
      <c r="CP62">
        <f t="shared" si="48"/>
        <v>-6.065976006957784E-3</v>
      </c>
      <c r="CQ62">
        <f t="shared" si="48"/>
        <v>3.0037819105125616E-4</v>
      </c>
      <c r="CR62">
        <f t="shared" si="48"/>
        <v>2.8338087986950365E-3</v>
      </c>
      <c r="CS62">
        <f t="shared" si="48"/>
        <v>1.0677733878428754E-4</v>
      </c>
      <c r="CT62">
        <f t="shared" si="48"/>
        <v>-2.6417176279702431E-3</v>
      </c>
      <c r="CU62">
        <f t="shared" si="48"/>
        <v>-2.1051902161574863E-3</v>
      </c>
      <c r="CV62">
        <f t="shared" si="48"/>
        <v>-1.6354501006594574E-4</v>
      </c>
      <c r="CW62">
        <f t="shared" si="48"/>
        <v>4.8496420007541733E-4</v>
      </c>
      <c r="CX62">
        <f t="shared" si="48"/>
        <v>2.787493334124353E-5</v>
      </c>
      <c r="CY62">
        <f t="shared" si="48"/>
        <v>-3.4420797812187319E-5</v>
      </c>
      <c r="CZ62">
        <f t="shared" si="48"/>
        <v>3.3402258890718838E-4</v>
      </c>
      <c r="DA62">
        <f t="shared" si="48"/>
        <v>1.4577360671147335E-4</v>
      </c>
    </row>
    <row r="63" spans="1:105">
      <c r="D63" s="3">
        <f t="shared" si="13"/>
        <v>34500</v>
      </c>
      <c r="E63" s="2">
        <v>46</v>
      </c>
      <c r="F63">
        <f t="shared" si="14"/>
        <v>0.1796875</v>
      </c>
      <c r="G63">
        <f t="shared" si="15"/>
        <v>1.0681018218088823E-2</v>
      </c>
      <c r="H63">
        <f t="shared" si="16"/>
        <v>0</v>
      </c>
      <c r="I63">
        <f t="shared" si="17"/>
        <v>-0.4663177828039744</v>
      </c>
      <c r="J63">
        <f t="shared" si="18"/>
        <v>0</v>
      </c>
      <c r="K63">
        <f t="shared" si="19"/>
        <v>0.46631778280397473</v>
      </c>
      <c r="L63">
        <f t="shared" si="20"/>
        <v>1.0012304540545349</v>
      </c>
      <c r="M63">
        <f t="shared" si="27"/>
        <v>1</v>
      </c>
      <c r="N63">
        <f t="shared" si="24"/>
        <v>0.94772887092792102</v>
      </c>
      <c r="O63" s="13">
        <v>1</v>
      </c>
      <c r="P63" s="13">
        <f t="shared" si="21"/>
        <v>0.14112623248547898</v>
      </c>
      <c r="Q63">
        <f t="shared" si="22"/>
        <v>1.0551540959398023</v>
      </c>
      <c r="R63">
        <f t="shared" si="25"/>
        <v>0.28225246497095796</v>
      </c>
      <c r="T63">
        <f t="shared" si="26"/>
        <v>1.5013411906480238</v>
      </c>
      <c r="U63">
        <f t="shared" si="46"/>
        <v>1.0288810969134576</v>
      </c>
      <c r="V63">
        <f t="shared" si="46"/>
        <v>0.47499642200287301</v>
      </c>
      <c r="W63">
        <f t="shared" si="46"/>
        <v>-0.11647897630394666</v>
      </c>
      <c r="X63">
        <f t="shared" si="46"/>
        <v>-0.69873634942806051</v>
      </c>
      <c r="Y63">
        <f t="shared" si="46"/>
        <v>-1.2256964537275101</v>
      </c>
      <c r="Z63">
        <f t="shared" si="46"/>
        <v>-1.6556562139705977</v>
      </c>
      <c r="AA63">
        <f t="shared" si="46"/>
        <v>-1.9545890613872707</v>
      </c>
      <c r="AB63">
        <f t="shared" si="46"/>
        <v>-2.0988377609737219</v>
      </c>
      <c r="AC63">
        <f t="shared" si="46"/>
        <v>-2.0769866204947185</v>
      </c>
      <c r="AD63">
        <f t="shared" si="46"/>
        <v>-1.8907649165081246</v>
      </c>
      <c r="AE63">
        <f t="shared" si="46"/>
        <v>-1.5549100412145358</v>
      </c>
      <c r="AF63">
        <f t="shared" si="46"/>
        <v>-1.0960012005481865</v>
      </c>
      <c r="AG63">
        <f t="shared" si="46"/>
        <v>-0.55035596343062132</v>
      </c>
      <c r="AH63">
        <f t="shared" si="46"/>
        <v>3.884387290593521E-2</v>
      </c>
      <c r="AI63">
        <f t="shared" si="46"/>
        <v>0.62496964549294087</v>
      </c>
      <c r="AJ63">
        <f t="shared" si="46"/>
        <v>1.1616359695735587</v>
      </c>
      <c r="AK63">
        <f t="shared" si="45"/>
        <v>1.6063716297657342</v>
      </c>
      <c r="AL63">
        <f t="shared" si="45"/>
        <v>1.9239807079271076</v>
      </c>
      <c r="AM63">
        <f t="shared" si="45"/>
        <v>2.0893279515541856</v>
      </c>
      <c r="AN63">
        <f t="shared" si="45"/>
        <v>2.0893279515541856</v>
      </c>
      <c r="AO63">
        <f t="shared" si="45"/>
        <v>1.9239807079271076</v>
      </c>
      <c r="AP63">
        <f t="shared" si="45"/>
        <v>1.6063716297657344</v>
      </c>
      <c r="AQ63">
        <f t="shared" si="45"/>
        <v>1.1616359695735587</v>
      </c>
      <c r="AR63">
        <f t="shared" si="45"/>
        <v>0.62496964549294087</v>
      </c>
      <c r="AS63">
        <f t="shared" si="45"/>
        <v>3.8843872905935682E-2</v>
      </c>
      <c r="AT63">
        <f t="shared" si="45"/>
        <v>-0.55035596343062132</v>
      </c>
      <c r="AU63">
        <f t="shared" si="45"/>
        <v>-1.0960012005481872</v>
      </c>
      <c r="AV63">
        <f t="shared" si="45"/>
        <v>-1.5549100412145365</v>
      </c>
      <c r="AW63">
        <f t="shared" si="45"/>
        <v>-1.8907649165081251</v>
      </c>
      <c r="AX63">
        <f t="shared" si="45"/>
        <v>-2.0769866204947185</v>
      </c>
      <c r="AY63">
        <f t="shared" si="45"/>
        <v>-2.0988377609737219</v>
      </c>
      <c r="AZ63">
        <f t="shared" si="44"/>
        <v>-1.9545890613872703</v>
      </c>
      <c r="BA63">
        <f t="shared" si="44"/>
        <v>-1.6556562139705973</v>
      </c>
      <c r="BB63">
        <f t="shared" si="44"/>
        <v>-1.2256964537275101</v>
      </c>
      <c r="BC63">
        <f t="shared" si="44"/>
        <v>-0.69873634942806229</v>
      </c>
      <c r="BD63">
        <f t="shared" si="44"/>
        <v>-0.11647897630394853</v>
      </c>
      <c r="BE63">
        <f t="shared" si="44"/>
        <v>0.47499642200287301</v>
      </c>
      <c r="BF63">
        <f t="shared" si="44"/>
        <v>1.0288810969134559</v>
      </c>
      <c r="BG63">
        <f t="shared" si="44"/>
        <v>1.5013411906480238</v>
      </c>
      <c r="BH63">
        <f t="shared" si="44"/>
        <v>1.854986702194674</v>
      </c>
      <c r="BJ63">
        <f t="shared" si="23"/>
        <v>1.0459358837575281</v>
      </c>
      <c r="BK63">
        <f t="shared" si="8"/>
        <v>0.14869375013887506</v>
      </c>
      <c r="BM63">
        <f t="shared" si="9"/>
        <v>5.2726722861584435E-4</v>
      </c>
      <c r="BN63">
        <f t="shared" si="49"/>
        <v>-8.1777094495849988E-5</v>
      </c>
      <c r="BO63">
        <f t="shared" si="49"/>
        <v>-5.4502077254326559E-4</v>
      </c>
      <c r="BP63">
        <f t="shared" si="49"/>
        <v>-1.4333731061274104E-4</v>
      </c>
      <c r="BQ63">
        <f t="shared" si="49"/>
        <v>-5.9066519223330543E-5</v>
      </c>
      <c r="BR63">
        <f t="shared" si="49"/>
        <v>-1.2941856724072297E-3</v>
      </c>
      <c r="BS63">
        <f t="shared" si="49"/>
        <v>-2.0209394156346112E-3</v>
      </c>
      <c r="BT63">
        <f t="shared" si="49"/>
        <v>9.363119428433085E-5</v>
      </c>
      <c r="BU63">
        <f t="shared" si="49"/>
        <v>2.7639061165052998E-3</v>
      </c>
      <c r="BV63">
        <f t="shared" si="49"/>
        <v>3.2328775919990044E-4</v>
      </c>
      <c r="BW63">
        <f t="shared" si="49"/>
        <v>-7.2715153824870239E-3</v>
      </c>
      <c r="BX63">
        <f t="shared" si="49"/>
        <v>-1.0636707225993466E-2</v>
      </c>
      <c r="BY63">
        <f t="shared" si="49"/>
        <v>-2.3897815225993944E-3</v>
      </c>
      <c r="BZ63">
        <f t="shared" si="49"/>
        <v>8.9367197404944098E-3</v>
      </c>
      <c r="CA63">
        <f t="shared" si="49"/>
        <v>6.2682378938947736E-3</v>
      </c>
      <c r="CB63">
        <f t="shared" si="49"/>
        <v>-8.3248429788656247E-3</v>
      </c>
      <c r="CC63">
        <f t="shared" ref="CC63:CL72" si="50">CC$15*COS(-$F$6*$F63/$O$7*CC$14)</f>
        <v>-7.1157117739068226E-4</v>
      </c>
      <c r="CD63">
        <f t="shared" si="50"/>
        <v>6.5598460847612061E-2</v>
      </c>
      <c r="CE63">
        <f t="shared" si="50"/>
        <v>0.18087251489334549</v>
      </c>
      <c r="CF63">
        <f t="shared" si="50"/>
        <v>0.27936554545930098</v>
      </c>
      <c r="CG63">
        <f t="shared" si="50"/>
        <v>0.29087533123093429</v>
      </c>
      <c r="CH63">
        <f t="shared" si="50"/>
        <v>0.2056160861150792</v>
      </c>
      <c r="CI63">
        <f t="shared" si="50"/>
        <v>8.3665116980783494E-2</v>
      </c>
      <c r="CJ63">
        <f t="shared" si="50"/>
        <v>-1.1024449995445157E-3</v>
      </c>
      <c r="CK63">
        <f t="shared" si="50"/>
        <v>-2.2405707022150667E-2</v>
      </c>
      <c r="CL63">
        <f t="shared" si="50"/>
        <v>-8.1345898319614418E-3</v>
      </c>
      <c r="CM63">
        <f t="shared" ref="CM63:DA72" si="51">CM$15*COS(-$F$6*$F63/$O$7*CM$14)</f>
        <v>2.7765786774031792E-3</v>
      </c>
      <c r="CN63">
        <f t="shared" si="51"/>
        <v>-1.4841816912208254E-3</v>
      </c>
      <c r="CO63">
        <f t="shared" si="51"/>
        <v>-8.183292709466999E-3</v>
      </c>
      <c r="CP63">
        <f t="shared" si="51"/>
        <v>-6.3147296962694568E-3</v>
      </c>
      <c r="CQ63">
        <f t="shared" si="51"/>
        <v>3.0717898701682701E-4</v>
      </c>
      <c r="CR63">
        <f t="shared" si="51"/>
        <v>2.8473652184178209E-3</v>
      </c>
      <c r="CS63">
        <f t="shared" si="51"/>
        <v>1.0512504424901318E-4</v>
      </c>
      <c r="CT63">
        <f t="shared" si="51"/>
        <v>-2.5321742315244328E-3</v>
      </c>
      <c r="CU63">
        <f t="shared" si="51"/>
        <v>-1.9377165747604317E-3</v>
      </c>
      <c r="CV63">
        <f t="shared" si="51"/>
        <v>-1.3943499781426916E-4</v>
      </c>
      <c r="CW63">
        <f t="shared" si="51"/>
        <v>3.2592771638466833E-4</v>
      </c>
      <c r="CX63">
        <f t="shared" si="51"/>
        <v>-1.2993043167895042E-4</v>
      </c>
      <c r="CY63">
        <f t="shared" si="51"/>
        <v>-4.8605505760969651E-5</v>
      </c>
      <c r="CZ63">
        <f t="shared" si="51"/>
        <v>3.9748896291973487E-4</v>
      </c>
      <c r="DA63">
        <f t="shared" si="51"/>
        <v>1.6166645549278523E-4</v>
      </c>
    </row>
    <row r="64" spans="1:105">
      <c r="D64" s="3">
        <f t="shared" si="13"/>
        <v>35250</v>
      </c>
      <c r="E64" s="2">
        <v>47</v>
      </c>
      <c r="F64">
        <f t="shared" si="14"/>
        <v>0.18359375</v>
      </c>
      <c r="G64">
        <f t="shared" si="15"/>
        <v>1.2735940125756197E-2</v>
      </c>
      <c r="H64">
        <f t="shared" si="16"/>
        <v>0</v>
      </c>
      <c r="I64">
        <f t="shared" si="17"/>
        <v>-0.48704733006137818</v>
      </c>
      <c r="J64">
        <f t="shared" si="18"/>
        <v>0</v>
      </c>
      <c r="K64">
        <f t="shared" si="19"/>
        <v>0.48704733006137874</v>
      </c>
      <c r="L64">
        <f t="shared" si="20"/>
        <v>1.0014673548070288</v>
      </c>
      <c r="M64">
        <f t="shared" si="27"/>
        <v>1</v>
      </c>
      <c r="N64">
        <f t="shared" si="24"/>
        <v>0.94546973956247726</v>
      </c>
      <c r="O64" s="13">
        <v>1</v>
      </c>
      <c r="P64" s="13">
        <f t="shared" si="21"/>
        <v>0.14419419406125028</v>
      </c>
      <c r="Q64">
        <f t="shared" si="22"/>
        <v>1.0576753101191341</v>
      </c>
      <c r="R64">
        <f t="shared" si="25"/>
        <v>0.28838838812250056</v>
      </c>
      <c r="T64">
        <f t="shared" si="26"/>
        <v>3.343227978096877</v>
      </c>
      <c r="U64">
        <f t="shared" si="46"/>
        <v>2.4678046415642187</v>
      </c>
      <c r="V64">
        <f t="shared" si="46"/>
        <v>1.3885577923666779</v>
      </c>
      <c r="W64">
        <f t="shared" si="46"/>
        <v>0.19462571970712947</v>
      </c>
      <c r="X64">
        <f t="shared" si="46"/>
        <v>-1.0153810847920082</v>
      </c>
      <c r="Y64">
        <f t="shared" si="46"/>
        <v>-2.141524468374405</v>
      </c>
      <c r="Z64">
        <f t="shared" si="46"/>
        <v>-3.090792814018144</v>
      </c>
      <c r="AA64">
        <f t="shared" si="46"/>
        <v>-3.7847831535903618</v>
      </c>
      <c r="AB64">
        <f t="shared" si="46"/>
        <v>-4.1661767081307266</v>
      </c>
      <c r="AC64">
        <f t="shared" si="46"/>
        <v>-4.2034730206399802</v>
      </c>
      <c r="AD64">
        <f t="shared" si="46"/>
        <v>-3.893591674906463</v>
      </c>
      <c r="AE64">
        <f t="shared" si="46"/>
        <v>-3.2621267164769443</v>
      </c>
      <c r="AF64">
        <f t="shared" si="46"/>
        <v>-2.3612327623677491</v>
      </c>
      <c r="AG64">
        <f t="shared" si="46"/>
        <v>-1.2653173921629335</v>
      </c>
      <c r="AH64">
        <f t="shared" si="46"/>
        <v>-6.4895599057824632E-2</v>
      </c>
      <c r="AI64">
        <f t="shared" si="46"/>
        <v>1.140886119518562</v>
      </c>
      <c r="AJ64">
        <f t="shared" si="46"/>
        <v>2.2524385735436496</v>
      </c>
      <c r="AK64">
        <f t="shared" si="45"/>
        <v>3.177955255373031</v>
      </c>
      <c r="AL64">
        <f t="shared" si="45"/>
        <v>3.8409949192357948</v>
      </c>
      <c r="AM64">
        <f t="shared" si="45"/>
        <v>4.1867950968844561</v>
      </c>
      <c r="AN64">
        <f t="shared" si="45"/>
        <v>4.1867950968844561</v>
      </c>
      <c r="AO64">
        <f t="shared" si="45"/>
        <v>3.8409949192357948</v>
      </c>
      <c r="AP64">
        <f t="shared" si="45"/>
        <v>3.177955255373031</v>
      </c>
      <c r="AQ64">
        <f t="shared" si="45"/>
        <v>2.2524385735436496</v>
      </c>
      <c r="AR64">
        <f t="shared" si="45"/>
        <v>1.140886119518562</v>
      </c>
      <c r="AS64">
        <f t="shared" si="45"/>
        <v>-6.4895599057825576E-2</v>
      </c>
      <c r="AT64">
        <f t="shared" si="45"/>
        <v>-1.2653173921629344</v>
      </c>
      <c r="AU64">
        <f t="shared" si="45"/>
        <v>-2.3612327623677491</v>
      </c>
      <c r="AV64">
        <f t="shared" si="45"/>
        <v>-3.2621267164769443</v>
      </c>
      <c r="AW64">
        <f t="shared" si="45"/>
        <v>-3.893591674906463</v>
      </c>
      <c r="AX64">
        <f t="shared" si="45"/>
        <v>-4.2034730206399802</v>
      </c>
      <c r="AY64">
        <f t="shared" si="45"/>
        <v>-4.1661767081307266</v>
      </c>
      <c r="AZ64">
        <f t="shared" si="44"/>
        <v>-3.7847831535903618</v>
      </c>
      <c r="BA64">
        <f t="shared" si="44"/>
        <v>-3.0907928140181427</v>
      </c>
      <c r="BB64">
        <f t="shared" si="44"/>
        <v>-2.141524468374405</v>
      </c>
      <c r="BC64">
        <f t="shared" si="44"/>
        <v>-1.0153810847920082</v>
      </c>
      <c r="BD64">
        <f t="shared" si="44"/>
        <v>0.19462571970712947</v>
      </c>
      <c r="BE64">
        <f t="shared" si="44"/>
        <v>1.3885577923666779</v>
      </c>
      <c r="BF64">
        <f t="shared" si="44"/>
        <v>2.4678046415642187</v>
      </c>
      <c r="BG64">
        <f t="shared" si="44"/>
        <v>3.343227978096877</v>
      </c>
      <c r="BH64">
        <f t="shared" si="44"/>
        <v>3.9425239183769305</v>
      </c>
      <c r="BJ64">
        <f t="shared" si="23"/>
        <v>1.0482241584527605</v>
      </c>
      <c r="BK64">
        <f t="shared" si="8"/>
        <v>0.15227795722527623</v>
      </c>
      <c r="BM64">
        <f t="shared" si="9"/>
        <v>5.7117038682504505E-4</v>
      </c>
      <c r="BN64">
        <f t="shared" ref="BN64:CB73" si="52">BN$15*COS(-$F$6*$F64/$O$7*BN$14)</f>
        <v>-9.3724087347733944E-5</v>
      </c>
      <c r="BO64">
        <f t="shared" si="52"/>
        <v>-6.97434358776266E-4</v>
      </c>
      <c r="BP64">
        <f t="shared" si="52"/>
        <v>-3.15867631512505E-4</v>
      </c>
      <c r="BQ64">
        <f t="shared" si="52"/>
        <v>-2.9676158425804602E-5</v>
      </c>
      <c r="BR64">
        <f t="shared" si="52"/>
        <v>-1.0594496772665118E-3</v>
      </c>
      <c r="BS64">
        <f t="shared" si="52"/>
        <v>-1.831368986868994E-3</v>
      </c>
      <c r="BT64">
        <f t="shared" si="52"/>
        <v>8.8985213555905235E-5</v>
      </c>
      <c r="BU64">
        <f t="shared" si="52"/>
        <v>2.7054867948763982E-3</v>
      </c>
      <c r="BV64">
        <f t="shared" si="52"/>
        <v>3.2335473579071214E-4</v>
      </c>
      <c r="BW64">
        <f t="shared" si="52"/>
        <v>-7.405134915863313E-3</v>
      </c>
      <c r="BX64">
        <f t="shared" si="52"/>
        <v>-1.1023285287811243E-2</v>
      </c>
      <c r="BY64">
        <f t="shared" si="52"/>
        <v>-2.5297858941640025E-3</v>
      </c>
      <c r="BZ64">
        <f t="shared" si="52"/>
        <v>9.8236453706814966E-3</v>
      </c>
      <c r="CA64">
        <f t="shared" si="52"/>
        <v>8.1345898319614401E-3</v>
      </c>
      <c r="CB64">
        <f t="shared" si="52"/>
        <v>-6.7338480293769477E-3</v>
      </c>
      <c r="CC64">
        <f t="shared" si="50"/>
        <v>-6.7443481171134247E-4</v>
      </c>
      <c r="CD64">
        <f t="shared" si="50"/>
        <v>6.4221819563726551E-2</v>
      </c>
      <c r="CE64">
        <f t="shared" si="50"/>
        <v>0.17945335946428398</v>
      </c>
      <c r="CF64">
        <f t="shared" si="50"/>
        <v>0.27886319081258437</v>
      </c>
      <c r="CG64">
        <f t="shared" si="50"/>
        <v>0.29087533123093429</v>
      </c>
      <c r="CH64">
        <f t="shared" si="50"/>
        <v>0.20524634762019869</v>
      </c>
      <c r="CI64">
        <f t="shared" si="50"/>
        <v>8.3008666745343587E-2</v>
      </c>
      <c r="CJ64">
        <f t="shared" si="50"/>
        <v>-1.0793092234916029E-3</v>
      </c>
      <c r="CK64">
        <f t="shared" si="50"/>
        <v>-2.1236369989234422E-2</v>
      </c>
      <c r="CL64">
        <f t="shared" si="50"/>
        <v>-6.5799549431510666E-3</v>
      </c>
      <c r="CM64">
        <f t="shared" si="51"/>
        <v>3.6032979378213762E-3</v>
      </c>
      <c r="CN64">
        <f t="shared" si="51"/>
        <v>-1.6314794492374978E-3</v>
      </c>
      <c r="CO64">
        <f t="shared" si="51"/>
        <v>-8.6627075606923853E-3</v>
      </c>
      <c r="CP64">
        <f t="shared" si="51"/>
        <v>-6.5442307923343629E-3</v>
      </c>
      <c r="CQ64">
        <f t="shared" si="51"/>
        <v>3.1282363063637352E-4</v>
      </c>
      <c r="CR64">
        <f t="shared" si="51"/>
        <v>2.8479551164566374E-3</v>
      </c>
      <c r="CS64">
        <f t="shared" si="51"/>
        <v>1.029030679906442E-4</v>
      </c>
      <c r="CT64">
        <f t="shared" si="51"/>
        <v>-2.4065277226808816E-3</v>
      </c>
      <c r="CU64">
        <f t="shared" si="51"/>
        <v>-1.7559527083813751E-3</v>
      </c>
      <c r="CV64">
        <f t="shared" si="51"/>
        <v>-1.1414464445369098E-4</v>
      </c>
      <c r="CW64">
        <f t="shared" si="51"/>
        <v>1.6375237061492013E-4</v>
      </c>
      <c r="CX64">
        <f t="shared" si="51"/>
        <v>-2.8632334135742719E-4</v>
      </c>
      <c r="CY64">
        <f t="shared" si="51"/>
        <v>-6.219790410044772E-5</v>
      </c>
      <c r="CZ64">
        <f t="shared" si="51"/>
        <v>4.5555898641446579E-4</v>
      </c>
      <c r="DA64">
        <f t="shared" si="51"/>
        <v>1.751276903039319E-4</v>
      </c>
    </row>
    <row r="65" spans="4:105">
      <c r="D65" s="3">
        <f t="shared" si="13"/>
        <v>36000</v>
      </c>
      <c r="E65" s="2">
        <v>48</v>
      </c>
      <c r="F65">
        <f t="shared" si="14"/>
        <v>0.1875</v>
      </c>
      <c r="G65">
        <f t="shared" si="15"/>
        <v>1.4716276449520192E-2</v>
      </c>
      <c r="H65">
        <f t="shared" si="16"/>
        <v>0</v>
      </c>
      <c r="I65">
        <f t="shared" si="17"/>
        <v>-0.50824352395563865</v>
      </c>
      <c r="J65">
        <f t="shared" si="18"/>
        <v>0</v>
      </c>
      <c r="K65">
        <f t="shared" si="19"/>
        <v>0.50824352395563921</v>
      </c>
      <c r="L65">
        <f t="shared" si="20"/>
        <v>1.0016957100318726</v>
      </c>
      <c r="M65">
        <f t="shared" si="27"/>
        <v>1</v>
      </c>
      <c r="N65">
        <f t="shared" si="24"/>
        <v>0.94316532074438209</v>
      </c>
      <c r="O65" s="13">
        <v>1</v>
      </c>
      <c r="P65" s="13">
        <f t="shared" si="21"/>
        <v>0.14726215563702155</v>
      </c>
      <c r="Q65">
        <f t="shared" si="22"/>
        <v>1.0602595091290696</v>
      </c>
      <c r="R65">
        <f t="shared" si="25"/>
        <v>0.2945243112740431</v>
      </c>
      <c r="T65">
        <f t="shared" si="26"/>
        <v>1.8188298300096943</v>
      </c>
      <c r="U65">
        <f t="shared" si="46"/>
        <v>1.42405353563466</v>
      </c>
      <c r="V65">
        <f t="shared" si="46"/>
        <v>0.90663870697204729</v>
      </c>
      <c r="W65">
        <f t="shared" si="46"/>
        <v>0.31114476164063326</v>
      </c>
      <c r="X65">
        <f t="shared" si="46"/>
        <v>-0.31114476164063587</v>
      </c>
      <c r="Y65">
        <f t="shared" si="46"/>
        <v>-0.90663870697204962</v>
      </c>
      <c r="Z65">
        <f t="shared" si="46"/>
        <v>-1.4240535356346613</v>
      </c>
      <c r="AA65">
        <f t="shared" si="46"/>
        <v>-1.8188298300096954</v>
      </c>
      <c r="AB65">
        <f t="shared" si="46"/>
        <v>-2.0569697207038069</v>
      </c>
      <c r="AC65">
        <f t="shared" si="46"/>
        <v>-2.1179647602328826</v>
      </c>
      <c r="AD65">
        <f t="shared" si="46"/>
        <v>-1.9965620967486766</v>
      </c>
      <c r="AE65">
        <f t="shared" si="46"/>
        <v>-1.7032168461128805</v>
      </c>
      <c r="AF65">
        <f t="shared" si="46"/>
        <v>-1.2631917043393512</v>
      </c>
      <c r="AG65">
        <f t="shared" si="46"/>
        <v>-0.71438134117639918</v>
      </c>
      <c r="AH65">
        <f t="shared" si="46"/>
        <v>-0.10404893659298654</v>
      </c>
      <c r="AI65">
        <f t="shared" si="46"/>
        <v>0.51524409254465542</v>
      </c>
      <c r="AJ65">
        <f t="shared" si="46"/>
        <v>1.0901646464004258</v>
      </c>
      <c r="AK65">
        <f t="shared" si="45"/>
        <v>1.5712009529149613</v>
      </c>
      <c r="AL65">
        <f t="shared" si="45"/>
        <v>1.9169264883699932</v>
      </c>
      <c r="AM65">
        <f t="shared" si="45"/>
        <v>2.0975676017945299</v>
      </c>
      <c r="AN65">
        <f t="shared" si="45"/>
        <v>2.0975676017945299</v>
      </c>
      <c r="AO65">
        <f t="shared" si="45"/>
        <v>1.9169264883699932</v>
      </c>
      <c r="AP65">
        <f t="shared" si="45"/>
        <v>1.5712009529149613</v>
      </c>
      <c r="AQ65">
        <f t="shared" si="45"/>
        <v>1.0901646464004258</v>
      </c>
      <c r="AR65">
        <f t="shared" si="45"/>
        <v>0.51524409254465542</v>
      </c>
      <c r="AS65">
        <f t="shared" si="45"/>
        <v>-0.10404893659298607</v>
      </c>
      <c r="AT65">
        <f t="shared" si="45"/>
        <v>-0.71438134117639873</v>
      </c>
      <c r="AU65">
        <f t="shared" si="45"/>
        <v>-1.2631917043393512</v>
      </c>
      <c r="AV65">
        <f t="shared" si="45"/>
        <v>-1.7032168461128805</v>
      </c>
      <c r="AW65">
        <f t="shared" si="45"/>
        <v>-1.9965620967486766</v>
      </c>
      <c r="AX65">
        <f t="shared" si="45"/>
        <v>-2.1179647602328826</v>
      </c>
      <c r="AY65">
        <f t="shared" si="45"/>
        <v>-2.0569697207038069</v>
      </c>
      <c r="AZ65">
        <f t="shared" si="44"/>
        <v>-1.8188298300096954</v>
      </c>
      <c r="BA65">
        <f t="shared" si="44"/>
        <v>-1.4240535356346622</v>
      </c>
      <c r="BB65">
        <f t="shared" si="44"/>
        <v>-0.90663870697204796</v>
      </c>
      <c r="BC65">
        <f t="shared" si="44"/>
        <v>-0.31114476164063404</v>
      </c>
      <c r="BD65">
        <f t="shared" si="44"/>
        <v>0.31114476164063509</v>
      </c>
      <c r="BE65">
        <f t="shared" si="44"/>
        <v>0.90663870697204885</v>
      </c>
      <c r="BF65">
        <f t="shared" si="44"/>
        <v>1.4240535356346613</v>
      </c>
      <c r="BG65">
        <f t="shared" si="44"/>
        <v>1.8188298300096952</v>
      </c>
      <c r="BH65">
        <f t="shared" si="44"/>
        <v>2.0569697207038069</v>
      </c>
      <c r="BJ65">
        <f t="shared" si="23"/>
        <v>1.0505550569812416</v>
      </c>
      <c r="BK65">
        <f t="shared" si="8"/>
        <v>0.15588456306304227</v>
      </c>
      <c r="BM65">
        <f t="shared" si="9"/>
        <v>6.0648261076952652E-4</v>
      </c>
      <c r="BN65">
        <f t="shared" si="52"/>
        <v>-1.043986724739398E-4</v>
      </c>
      <c r="BO65">
        <f t="shared" si="52"/>
        <v>-8.4134896807044098E-4</v>
      </c>
      <c r="BP65">
        <f t="shared" si="52"/>
        <v>-4.8496420007541858E-4</v>
      </c>
      <c r="BQ65">
        <f t="shared" si="52"/>
        <v>-5.5639808793778412E-20</v>
      </c>
      <c r="BR65">
        <f t="shared" si="52"/>
        <v>-8.1574525937331481E-4</v>
      </c>
      <c r="BS65">
        <f t="shared" si="52"/>
        <v>-1.6282926227213388E-3</v>
      </c>
      <c r="BT65">
        <f t="shared" si="52"/>
        <v>8.3773340134240718E-5</v>
      </c>
      <c r="BU65">
        <f t="shared" si="52"/>
        <v>2.6324062058955991E-3</v>
      </c>
      <c r="BV65">
        <f t="shared" si="52"/>
        <v>3.2194919801416288E-4</v>
      </c>
      <c r="BW65">
        <f t="shared" si="52"/>
        <v>-7.5108831934979654E-3</v>
      </c>
      <c r="BX65">
        <f t="shared" si="52"/>
        <v>-1.1376255129151306E-2</v>
      </c>
      <c r="BY65">
        <f t="shared" si="52"/>
        <v>-2.6636957899264942E-3</v>
      </c>
      <c r="BZ65">
        <f t="shared" si="52"/>
        <v>1.0692450849882117E-2</v>
      </c>
      <c r="CA65">
        <f t="shared" si="52"/>
        <v>9.9899175231529091E-3</v>
      </c>
      <c r="CB65">
        <f t="shared" si="52"/>
        <v>-5.136515417822461E-3</v>
      </c>
      <c r="CC65">
        <f t="shared" si="50"/>
        <v>-6.3689219172017003E-4</v>
      </c>
      <c r="CD65">
        <f t="shared" si="50"/>
        <v>6.2823417589162156E-2</v>
      </c>
      <c r="CE65">
        <f t="shared" si="50"/>
        <v>0.17800717901936847</v>
      </c>
      <c r="CF65">
        <f t="shared" si="50"/>
        <v>0.2783503371243477</v>
      </c>
      <c r="CG65">
        <f t="shared" si="50"/>
        <v>0.29087533123093429</v>
      </c>
      <c r="CH65">
        <f t="shared" si="50"/>
        <v>0.20486888171633597</v>
      </c>
      <c r="CI65">
        <f t="shared" si="50"/>
        <v>8.2339715710021702E-2</v>
      </c>
      <c r="CJ65">
        <f t="shared" si="50"/>
        <v>-1.0558077381778999E-3</v>
      </c>
      <c r="CK65">
        <f t="shared" si="50"/>
        <v>-2.0054240961115695E-2</v>
      </c>
      <c r="CL65">
        <f t="shared" si="50"/>
        <v>-5.0191272310610409E-3</v>
      </c>
      <c r="CM65">
        <f t="shared" si="51"/>
        <v>4.4251338978086949E-3</v>
      </c>
      <c r="CN65">
        <f t="shared" si="51"/>
        <v>-1.7757678708178483E-3</v>
      </c>
      <c r="CO65">
        <f t="shared" si="51"/>
        <v>-9.1212531906404923E-3</v>
      </c>
      <c r="CP65">
        <f t="shared" si="51"/>
        <v>-6.7537795832939103E-3</v>
      </c>
      <c r="CQ65">
        <f t="shared" si="51"/>
        <v>3.1729087674587378E-4</v>
      </c>
      <c r="CR65">
        <f t="shared" si="51"/>
        <v>2.8355758064944436E-3</v>
      </c>
      <c r="CS65">
        <f t="shared" si="51"/>
        <v>1.0012345109104256E-4</v>
      </c>
      <c r="CT65">
        <f t="shared" si="51"/>
        <v>-2.2655771380260563E-3</v>
      </c>
      <c r="CU65">
        <f t="shared" si="51"/>
        <v>-1.5612390847533114E-3</v>
      </c>
      <c r="CV65">
        <f t="shared" si="51"/>
        <v>-8.7888037151695467E-5</v>
      </c>
      <c r="CW65">
        <f t="shared" si="51"/>
        <v>3.070192057816886E-19</v>
      </c>
      <c r="CX65">
        <f t="shared" si="51"/>
        <v>-4.3960367049774278E-4</v>
      </c>
      <c r="CY65">
        <f t="shared" si="51"/>
        <v>-7.5032355048976353E-5</v>
      </c>
      <c r="CZ65">
        <f t="shared" si="51"/>
        <v>5.0744429485654198E-4</v>
      </c>
      <c r="DA65">
        <f t="shared" si="51"/>
        <v>1.8595484164360125E-4</v>
      </c>
    </row>
    <row r="66" spans="4:105">
      <c r="D66" s="3">
        <f t="shared" si="13"/>
        <v>36750</v>
      </c>
      <c r="E66" s="2">
        <v>49</v>
      </c>
      <c r="F66">
        <f t="shared" si="14"/>
        <v>0.19140625</v>
      </c>
      <c r="G66">
        <f t="shared" si="15"/>
        <v>1.6581948403740571E-2</v>
      </c>
      <c r="H66">
        <f t="shared" si="16"/>
        <v>0</v>
      </c>
      <c r="I66">
        <f t="shared" si="17"/>
        <v>-0.52990775695491588</v>
      </c>
      <c r="J66">
        <f t="shared" si="18"/>
        <v>0</v>
      </c>
      <c r="K66">
        <f t="shared" si="19"/>
        <v>0.52990775695491499</v>
      </c>
      <c r="L66">
        <f t="shared" si="20"/>
        <v>1.0019108907896208</v>
      </c>
      <c r="M66">
        <f t="shared" si="27"/>
        <v>1</v>
      </c>
      <c r="N66">
        <f t="shared" si="24"/>
        <v>0.94081582132810038</v>
      </c>
      <c r="O66" s="13">
        <v>1</v>
      </c>
      <c r="P66" s="13">
        <f t="shared" si="21"/>
        <v>0.15033011721279282</v>
      </c>
      <c r="Q66">
        <f t="shared" si="22"/>
        <v>1.062907295275235</v>
      </c>
      <c r="R66">
        <f t="shared" si="25"/>
        <v>0.30066023442558565</v>
      </c>
      <c r="T66">
        <f t="shared" si="26"/>
        <v>3.8815766900672104</v>
      </c>
      <c r="U66">
        <f t="shared" si="46"/>
        <v>3.193675594652758</v>
      </c>
      <c r="V66">
        <f t="shared" si="46"/>
        <v>2.2192453872653162</v>
      </c>
      <c r="W66">
        <f t="shared" si="46"/>
        <v>1.045709669246812</v>
      </c>
      <c r="X66">
        <f t="shared" si="46"/>
        <v>-0.22164467687923045</v>
      </c>
      <c r="Y66">
        <f t="shared" si="46"/>
        <v>-1.4691135804931785</v>
      </c>
      <c r="Z66">
        <f t="shared" si="46"/>
        <v>-2.5847770464130297</v>
      </c>
      <c r="AA66">
        <f t="shared" si="46"/>
        <v>-3.4685403553485799</v>
      </c>
      <c r="AB66">
        <f t="shared" si="46"/>
        <v>-4.0411143282336823</v>
      </c>
      <c r="AC66">
        <f t="shared" si="46"/>
        <v>-4.251128966104039</v>
      </c>
      <c r="AD66">
        <f t="shared" si="46"/>
        <v>-4.0797422463725477</v>
      </c>
      <c r="AE66">
        <f t="shared" si="46"/>
        <v>-3.5423305850693305</v>
      </c>
      <c r="AF66">
        <f t="shared" si="46"/>
        <v>-2.6871093007242211</v>
      </c>
      <c r="AG66">
        <f t="shared" si="46"/>
        <v>-1.590806848648739</v>
      </c>
      <c r="AH66">
        <f t="shared" si="46"/>
        <v>-0.35178092321013632</v>
      </c>
      <c r="AI66">
        <f t="shared" si="46"/>
        <v>0.9188059646835145</v>
      </c>
      <c r="AJ66">
        <f t="shared" si="46"/>
        <v>2.1069597283183827</v>
      </c>
      <c r="AK66">
        <f t="shared" si="45"/>
        <v>3.1060819882749438</v>
      </c>
      <c r="AL66">
        <f t="shared" si="45"/>
        <v>3.8265338299504994</v>
      </c>
      <c r="AM66">
        <f t="shared" si="45"/>
        <v>4.2036779975260075</v>
      </c>
      <c r="AN66">
        <f t="shared" si="45"/>
        <v>4.2036779975260075</v>
      </c>
      <c r="AO66">
        <f t="shared" si="45"/>
        <v>3.8265338299504994</v>
      </c>
      <c r="AP66">
        <f t="shared" si="45"/>
        <v>3.1060819882749438</v>
      </c>
      <c r="AQ66">
        <f t="shared" si="45"/>
        <v>2.1069597283183827</v>
      </c>
      <c r="AR66">
        <f t="shared" si="45"/>
        <v>0.9188059646835145</v>
      </c>
      <c r="AS66">
        <f t="shared" si="45"/>
        <v>-0.35178092321013726</v>
      </c>
      <c r="AT66">
        <f t="shared" si="45"/>
        <v>-1.5908068486487399</v>
      </c>
      <c r="AU66">
        <f t="shared" si="45"/>
        <v>-2.6871093007242197</v>
      </c>
      <c r="AV66">
        <f t="shared" si="45"/>
        <v>-3.5423305850693296</v>
      </c>
      <c r="AW66">
        <f t="shared" si="45"/>
        <v>-4.0797422463725468</v>
      </c>
      <c r="AX66">
        <f t="shared" si="45"/>
        <v>-4.251128966104039</v>
      </c>
      <c r="AY66">
        <f t="shared" si="45"/>
        <v>-4.0411143282336832</v>
      </c>
      <c r="AZ66">
        <f t="shared" si="44"/>
        <v>-3.4685403553485807</v>
      </c>
      <c r="BA66">
        <f t="shared" si="44"/>
        <v>-2.5847770464130297</v>
      </c>
      <c r="BB66">
        <f t="shared" si="44"/>
        <v>-1.4691135804931821</v>
      </c>
      <c r="BC66">
        <f t="shared" si="44"/>
        <v>-0.22164467687923045</v>
      </c>
      <c r="BD66">
        <f t="shared" si="44"/>
        <v>1.045709669246812</v>
      </c>
      <c r="BE66">
        <f t="shared" si="44"/>
        <v>2.2192453872653126</v>
      </c>
      <c r="BF66">
        <f t="shared" si="44"/>
        <v>3.193675594652758</v>
      </c>
      <c r="BG66">
        <f t="shared" si="44"/>
        <v>3.8815766900672091</v>
      </c>
      <c r="BH66">
        <f t="shared" si="44"/>
        <v>4.2212317945857247</v>
      </c>
      <c r="BJ66">
        <f t="shared" si="23"/>
        <v>1.0529240933584856</v>
      </c>
      <c r="BK66">
        <f t="shared" si="8"/>
        <v>0.1595137575479218</v>
      </c>
      <c r="BM66">
        <f t="shared" si="9"/>
        <v>6.3267277173245596E-4</v>
      </c>
      <c r="BN66">
        <f t="shared" si="52"/>
        <v>-1.1365593062299941E-4</v>
      </c>
      <c r="BO66">
        <f t="shared" si="52"/>
        <v>-9.7501084836273738E-4</v>
      </c>
      <c r="BP66">
        <f t="shared" si="52"/>
        <v>-6.4878879142647565E-4</v>
      </c>
      <c r="BQ66">
        <f t="shared" si="52"/>
        <v>2.9676158425804493E-5</v>
      </c>
      <c r="BR66">
        <f t="shared" si="52"/>
        <v>-5.651354183143206E-4</v>
      </c>
      <c r="BS66">
        <f t="shared" si="52"/>
        <v>-1.4132079658138957E-3</v>
      </c>
      <c r="BT66">
        <f t="shared" si="52"/>
        <v>7.8028718414563643E-5</v>
      </c>
      <c r="BU66">
        <f t="shared" si="52"/>
        <v>2.5450603796064821E-3</v>
      </c>
      <c r="BV66">
        <f t="shared" si="52"/>
        <v>3.1907754650194517E-4</v>
      </c>
      <c r="BW66">
        <f t="shared" si="52"/>
        <v>-7.588362202751958E-3</v>
      </c>
      <c r="BX66">
        <f t="shared" si="52"/>
        <v>-1.1694540601847306E-2</v>
      </c>
      <c r="BY66">
        <f t="shared" si="52"/>
        <v>-2.7911886092188568E-3</v>
      </c>
      <c r="BZ66">
        <f t="shared" si="52"/>
        <v>1.1541533627732629E-2</v>
      </c>
      <c r="CA66">
        <f t="shared" si="52"/>
        <v>1.1831706570194767E-2</v>
      </c>
      <c r="CB66">
        <f t="shared" si="52"/>
        <v>-3.5343484977459656E-3</v>
      </c>
      <c r="CC66">
        <f t="shared" si="50"/>
        <v>-5.989659316876383E-4</v>
      </c>
      <c r="CD66">
        <f t="shared" si="50"/>
        <v>6.1403728753421399E-2</v>
      </c>
      <c r="CE66">
        <f t="shared" si="50"/>
        <v>0.17653419134805451</v>
      </c>
      <c r="CF66">
        <f t="shared" si="50"/>
        <v>0.27782700370324265</v>
      </c>
      <c r="CG66">
        <f t="shared" si="50"/>
        <v>0.29087533123093429</v>
      </c>
      <c r="CH66">
        <f t="shared" si="50"/>
        <v>0.20448370261486901</v>
      </c>
      <c r="CI66">
        <f t="shared" si="50"/>
        <v>8.1658364616383164E-2</v>
      </c>
      <c r="CJ66">
        <f t="shared" si="50"/>
        <v>-1.031948506762281E-3</v>
      </c>
      <c r="CK66">
        <f t="shared" si="50"/>
        <v>-1.8860032008118359E-2</v>
      </c>
      <c r="CL66">
        <f t="shared" si="50"/>
        <v>-3.453575692101544E-3</v>
      </c>
      <c r="CM66">
        <f t="shared" si="51"/>
        <v>5.2409727799404707E-3</v>
      </c>
      <c r="CN66">
        <f t="shared" si="51"/>
        <v>-1.9167808095481985E-3</v>
      </c>
      <c r="CO66">
        <f t="shared" si="51"/>
        <v>-9.557824922724922E-3</v>
      </c>
      <c r="CP66">
        <f t="shared" si="51"/>
        <v>-6.9427371886525433E-3</v>
      </c>
      <c r="CQ66">
        <f t="shared" si="51"/>
        <v>3.2056391163967727E-4</v>
      </c>
      <c r="CR66">
        <f t="shared" si="51"/>
        <v>2.8102836622587888E-3</v>
      </c>
      <c r="CS66">
        <f t="shared" si="51"/>
        <v>9.6801256535020478E-5</v>
      </c>
      <c r="CT66">
        <f t="shared" si="51"/>
        <v>-2.11021883890783E-3</v>
      </c>
      <c r="CU66">
        <f t="shared" si="51"/>
        <v>-1.3550116731634698E-3</v>
      </c>
      <c r="CV66">
        <f t="shared" si="51"/>
        <v>-6.0887442580671833E-5</v>
      </c>
      <c r="CW66">
        <f t="shared" si="51"/>
        <v>-1.6375237061491953E-4</v>
      </c>
      <c r="CX66">
        <f t="shared" si="51"/>
        <v>-5.8810513032615417E-4</v>
      </c>
      <c r="CY66">
        <f t="shared" si="51"/>
        <v>-8.6952457217290535E-5</v>
      </c>
      <c r="CZ66">
        <f t="shared" si="51"/>
        <v>5.5244048803061838E-4</v>
      </c>
      <c r="DA66">
        <f t="shared" si="51"/>
        <v>1.9398505907770462E-4</v>
      </c>
    </row>
    <row r="67" spans="4:105">
      <c r="D67" s="3">
        <f t="shared" si="13"/>
        <v>37500</v>
      </c>
      <c r="E67" s="2">
        <v>50</v>
      </c>
      <c r="F67">
        <f t="shared" si="14"/>
        <v>0.1953125</v>
      </c>
      <c r="G67">
        <f t="shared" si="15"/>
        <v>1.82894430043192E-2</v>
      </c>
      <c r="H67">
        <f t="shared" si="16"/>
        <v>0</v>
      </c>
      <c r="I67">
        <f t="shared" si="17"/>
        <v>-0.55204145762466761</v>
      </c>
      <c r="J67">
        <f t="shared" si="18"/>
        <v>0</v>
      </c>
      <c r="K67">
        <f t="shared" si="19"/>
        <v>0.55204145762466827</v>
      </c>
      <c r="L67">
        <f t="shared" si="20"/>
        <v>1.0021078683786937</v>
      </c>
      <c r="M67">
        <f t="shared" si="27"/>
        <v>1</v>
      </c>
      <c r="N67">
        <f t="shared" si="24"/>
        <v>0.93842145215441253</v>
      </c>
      <c r="O67" s="13">
        <v>1</v>
      </c>
      <c r="P67" s="13">
        <f t="shared" si="21"/>
        <v>0.15339807878856412</v>
      </c>
      <c r="Q67">
        <f t="shared" si="22"/>
        <v>1.0656192883317155</v>
      </c>
      <c r="R67">
        <f t="shared" si="25"/>
        <v>0.30679615757712825</v>
      </c>
      <c r="T67">
        <f t="shared" si="26"/>
        <v>2.0356337040526373</v>
      </c>
      <c r="U67">
        <f t="shared" si="46"/>
        <v>1.7499653553444052</v>
      </c>
      <c r="V67">
        <f t="shared" si="46"/>
        <v>1.3008713832681518</v>
      </c>
      <c r="W67">
        <f t="shared" si="46"/>
        <v>0.73029173944248549</v>
      </c>
      <c r="X67">
        <f t="shared" si="46"/>
        <v>9.1511669594431744E-2</v>
      </c>
      <c r="Y67">
        <f t="shared" si="46"/>
        <v>-0.55581448466794758</v>
      </c>
      <c r="Z67">
        <f t="shared" si="46"/>
        <v>-1.151234280695046</v>
      </c>
      <c r="AA67">
        <f t="shared" si="46"/>
        <v>-1.6391427026308594</v>
      </c>
      <c r="AB67">
        <f t="shared" si="46"/>
        <v>-1.9739749981459467</v>
      </c>
      <c r="AC67">
        <f t="shared" si="46"/>
        <v>-2.1244618758505194</v>
      </c>
      <c r="AD67">
        <f t="shared" si="46"/>
        <v>-2.0765496793550566</v>
      </c>
      <c r="AE67">
        <f t="shared" si="46"/>
        <v>-1.8347128289989598</v>
      </c>
      <c r="AF67">
        <f t="shared" si="46"/>
        <v>-1.4215359650450232</v>
      </c>
      <c r="AG67">
        <f t="shared" si="46"/>
        <v>-0.87560481511733823</v>
      </c>
      <c r="AH67">
        <f t="shared" si="46"/>
        <v>-0.24790275338412684</v>
      </c>
      <c r="AI67">
        <f t="shared" si="46"/>
        <v>0.40295043067428898</v>
      </c>
      <c r="AJ67">
        <f t="shared" si="46"/>
        <v>1.0161729124343741</v>
      </c>
      <c r="AK67">
        <f t="shared" si="45"/>
        <v>1.5344971202617157</v>
      </c>
      <c r="AL67">
        <f t="shared" si="45"/>
        <v>1.9095178348688442</v>
      </c>
      <c r="AM67">
        <f t="shared" si="45"/>
        <v>2.1062126520273465</v>
      </c>
      <c r="AN67">
        <f t="shared" si="45"/>
        <v>2.1062126520273465</v>
      </c>
      <c r="AO67">
        <f t="shared" si="45"/>
        <v>1.9095178348688442</v>
      </c>
      <c r="AP67">
        <f t="shared" si="45"/>
        <v>1.5344971202617157</v>
      </c>
      <c r="AQ67">
        <f t="shared" si="45"/>
        <v>1.0161729124343748</v>
      </c>
      <c r="AR67">
        <f t="shared" si="45"/>
        <v>0.40295043067428937</v>
      </c>
      <c r="AS67">
        <f t="shared" si="45"/>
        <v>-0.24790275338412684</v>
      </c>
      <c r="AT67">
        <f t="shared" si="45"/>
        <v>-0.87560481511733734</v>
      </c>
      <c r="AU67">
        <f t="shared" si="45"/>
        <v>-1.4215359650450239</v>
      </c>
      <c r="AV67">
        <f t="shared" si="45"/>
        <v>-1.8347128289989603</v>
      </c>
      <c r="AW67">
        <f t="shared" si="45"/>
        <v>-2.0765496793550566</v>
      </c>
      <c r="AX67">
        <f t="shared" si="45"/>
        <v>-2.1244618758505194</v>
      </c>
      <c r="AY67">
        <f t="shared" si="45"/>
        <v>-1.9739749981459462</v>
      </c>
      <c r="AZ67">
        <f t="shared" si="44"/>
        <v>-1.6391427026308594</v>
      </c>
      <c r="BA67">
        <f t="shared" si="44"/>
        <v>-1.151234280695046</v>
      </c>
      <c r="BB67">
        <f t="shared" si="44"/>
        <v>-0.5558144846679457</v>
      </c>
      <c r="BC67">
        <f t="shared" si="44"/>
        <v>9.1511669594431744E-2</v>
      </c>
      <c r="BD67">
        <f t="shared" si="44"/>
        <v>0.73029173944248549</v>
      </c>
      <c r="BE67">
        <f t="shared" si="44"/>
        <v>1.3008713832681533</v>
      </c>
      <c r="BF67">
        <f t="shared" si="44"/>
        <v>1.7499653553444052</v>
      </c>
      <c r="BG67">
        <f t="shared" si="44"/>
        <v>2.0356337040526373</v>
      </c>
      <c r="BH67">
        <f t="shared" si="44"/>
        <v>2.1311984566995155</v>
      </c>
      <c r="BJ67">
        <f t="shared" si="23"/>
        <v>1.0553263242425293</v>
      </c>
      <c r="BK67">
        <f t="shared" si="8"/>
        <v>0.16316561808569011</v>
      </c>
      <c r="BM67">
        <f t="shared" si="9"/>
        <v>6.4934694531508096E-4</v>
      </c>
      <c r="BN67">
        <f t="shared" si="52"/>
        <v>-1.2137018431838789E-4</v>
      </c>
      <c r="BO67">
        <f t="shared" si="52"/>
        <v>-1.0967911879608287E-3</v>
      </c>
      <c r="BP67">
        <f t="shared" si="52"/>
        <v>-8.055604916091222E-4</v>
      </c>
      <c r="BQ67">
        <f t="shared" si="52"/>
        <v>5.9066519223330434E-5</v>
      </c>
      <c r="BR67">
        <f t="shared" si="52"/>
        <v>-3.0974160926458587E-4</v>
      </c>
      <c r="BS67">
        <f t="shared" si="52"/>
        <v>-1.1877012172337616E-3</v>
      </c>
      <c r="BT67">
        <f t="shared" si="52"/>
        <v>7.1787880752382101E-5</v>
      </c>
      <c r="BU67">
        <f t="shared" si="52"/>
        <v>2.4439226506095782E-3</v>
      </c>
      <c r="BV67">
        <f t="shared" si="52"/>
        <v>3.1475285837228792E-4</v>
      </c>
      <c r="BW67">
        <f t="shared" si="52"/>
        <v>-7.6372803301292423E-3</v>
      </c>
      <c r="BX67">
        <f t="shared" si="52"/>
        <v>-1.1977171304783605E-2</v>
      </c>
      <c r="BY67">
        <f t="shared" si="52"/>
        <v>-2.9119572106723647E-3</v>
      </c>
      <c r="BZ67">
        <f t="shared" si="52"/>
        <v>1.2369327533269624E-2</v>
      </c>
      <c r="CA67">
        <f t="shared" si="52"/>
        <v>1.3657460923800456E-2</v>
      </c>
      <c r="CB67">
        <f t="shared" si="52"/>
        <v>-1.9288551725733165E-3</v>
      </c>
      <c r="CC67">
        <f t="shared" si="50"/>
        <v>-5.6067887697463636E-4</v>
      </c>
      <c r="CD67">
        <f t="shared" si="50"/>
        <v>5.9963234098770329E-2</v>
      </c>
      <c r="CE67">
        <f t="shared" si="50"/>
        <v>0.17503461827686734</v>
      </c>
      <c r="CF67">
        <f t="shared" si="50"/>
        <v>0.27729321025247655</v>
      </c>
      <c r="CG67">
        <f t="shared" si="50"/>
        <v>0.29087533123093429</v>
      </c>
      <c r="CH67">
        <f t="shared" si="50"/>
        <v>0.20409082481757321</v>
      </c>
      <c r="CI67">
        <f t="shared" si="50"/>
        <v>8.0964716073396462E-2</v>
      </c>
      <c r="CJ67">
        <f t="shared" si="50"/>
        <v>-1.0077396136210256E-3</v>
      </c>
      <c r="CK67">
        <f t="shared" si="50"/>
        <v>-1.7654462477061341E-2</v>
      </c>
      <c r="CL67">
        <f t="shared" si="50"/>
        <v>-1.8847737685833415E-3</v>
      </c>
      <c r="CM67">
        <f t="shared" si="51"/>
        <v>6.0497089342167933E-3</v>
      </c>
      <c r="CN67">
        <f t="shared" si="51"/>
        <v>-2.054258160788735E-3</v>
      </c>
      <c r="CO67">
        <f t="shared" si="51"/>
        <v>-9.9713710174039235E-3</v>
      </c>
      <c r="CP67">
        <f t="shared" si="51"/>
        <v>-7.1105275071213928E-3</v>
      </c>
      <c r="CQ67">
        <f t="shared" si="51"/>
        <v>3.2263041635349592E-4</v>
      </c>
      <c r="CR67">
        <f t="shared" si="51"/>
        <v>2.7721938608033726E-3</v>
      </c>
      <c r="CS67">
        <f t="shared" si="51"/>
        <v>9.2954487582720636E-5</v>
      </c>
      <c r="CT67">
        <f t="shared" si="51"/>
        <v>-1.941440811113861E-3</v>
      </c>
      <c r="CU67">
        <f t="shared" si="51"/>
        <v>-1.1387913545019904E-3</v>
      </c>
      <c r="CV67">
        <f t="shared" si="51"/>
        <v>-3.3371425392511922E-5</v>
      </c>
      <c r="CW67">
        <f t="shared" si="51"/>
        <v>-3.2592771638466773E-4</v>
      </c>
      <c r="CX67">
        <f t="shared" si="51"/>
        <v>-7.3021338248114936E-4</v>
      </c>
      <c r="CY67">
        <f t="shared" si="51"/>
        <v>-9.781295152521709E-5</v>
      </c>
      <c r="CZ67">
        <f t="shared" si="51"/>
        <v>5.8993669304968166E-4</v>
      </c>
      <c r="DA67">
        <f t="shared" si="51"/>
        <v>1.9909756066148582E-4</v>
      </c>
    </row>
    <row r="68" spans="4:105">
      <c r="D68" s="3">
        <f t="shared" si="13"/>
        <v>38250</v>
      </c>
      <c r="E68" s="2">
        <v>51</v>
      </c>
      <c r="F68">
        <f t="shared" si="14"/>
        <v>0.19921875</v>
      </c>
      <c r="G68">
        <f t="shared" si="15"/>
        <v>1.979177799702507E-2</v>
      </c>
      <c r="H68">
        <f t="shared" si="16"/>
        <v>0</v>
      </c>
      <c r="I68">
        <f t="shared" si="17"/>
        <v>-0.57464609109662124</v>
      </c>
      <c r="J68">
        <f t="shared" si="18"/>
        <v>0</v>
      </c>
      <c r="K68">
        <f t="shared" si="19"/>
        <v>0.57464609109662135</v>
      </c>
      <c r="L68">
        <f t="shared" si="20"/>
        <v>1.0022812106597039</v>
      </c>
      <c r="M68">
        <f t="shared" si="27"/>
        <v>1</v>
      </c>
      <c r="N68">
        <f t="shared" si="24"/>
        <v>0.93598242802782117</v>
      </c>
      <c r="O68" s="13">
        <v>1</v>
      </c>
      <c r="P68" s="13">
        <f t="shared" si="21"/>
        <v>0.1564660403643354</v>
      </c>
      <c r="Q68">
        <f t="shared" si="22"/>
        <v>1.068396125883547</v>
      </c>
      <c r="R68">
        <f t="shared" si="25"/>
        <v>0.31293208072867079</v>
      </c>
      <c r="T68">
        <f t="shared" si="26"/>
        <v>4.2037644714522013</v>
      </c>
      <c r="U68">
        <f t="shared" si="46"/>
        <v>3.762766747266284</v>
      </c>
      <c r="V68">
        <f t="shared" si="46"/>
        <v>2.9562916467213678</v>
      </c>
      <c r="W68">
        <f t="shared" si="46"/>
        <v>1.8626720625114139</v>
      </c>
      <c r="X68">
        <f t="shared" si="46"/>
        <v>0.58813121898649812</v>
      </c>
      <c r="Y68">
        <f t="shared" si="46"/>
        <v>-0.74353478517351923</v>
      </c>
      <c r="Z68">
        <f t="shared" si="46"/>
        <v>-2.0029812868320072</v>
      </c>
      <c r="AA68">
        <f t="shared" si="46"/>
        <v>-3.0678783001015657</v>
      </c>
      <c r="AB68">
        <f t="shared" si="46"/>
        <v>-3.8347924227429897</v>
      </c>
      <c r="AC68">
        <f t="shared" si="46"/>
        <v>-4.2292333181869752</v>
      </c>
      <c r="AD68">
        <f t="shared" si="46"/>
        <v>-4.212888958801118</v>
      </c>
      <c r="AE68">
        <f t="shared" si="46"/>
        <v>-3.7873468715271157</v>
      </c>
      <c r="AF68">
        <f t="shared" si="46"/>
        <v>-2.9939399414555012</v>
      </c>
      <c r="AG68">
        <f t="shared" si="46"/>
        <v>-1.9097317504302176</v>
      </c>
      <c r="AH68">
        <f t="shared" si="46"/>
        <v>-0.64003139457600877</v>
      </c>
      <c r="AI68">
        <f t="shared" si="46"/>
        <v>0.6918351837917196</v>
      </c>
      <c r="AJ68">
        <f t="shared" ref="AJ68:AY83" si="53">$Q68*COS(AJ$14*$R68+$P68)*IF(OR($E68=0,$E68=$F$4),1,IF(MOD($E68,2)=0,2,4))</f>
        <v>1.9565038397719545</v>
      </c>
      <c r="AK68">
        <f t="shared" si="53"/>
        <v>3.0311373598470301</v>
      </c>
      <c r="AL68">
        <f t="shared" si="53"/>
        <v>3.811356635280053</v>
      </c>
      <c r="AM68">
        <f t="shared" si="53"/>
        <v>4.2213790005690628</v>
      </c>
      <c r="AN68">
        <f t="shared" si="53"/>
        <v>4.2213790005690628</v>
      </c>
      <c r="AO68">
        <f t="shared" si="53"/>
        <v>3.811356635280053</v>
      </c>
      <c r="AP68">
        <f t="shared" si="53"/>
        <v>3.0311373598470301</v>
      </c>
      <c r="AQ68">
        <f t="shared" si="53"/>
        <v>1.9565038397719545</v>
      </c>
      <c r="AR68">
        <f t="shared" si="53"/>
        <v>0.6918351837917196</v>
      </c>
      <c r="AS68">
        <f t="shared" si="53"/>
        <v>-0.64003139457600977</v>
      </c>
      <c r="AT68">
        <f t="shared" si="53"/>
        <v>-1.9097317504302176</v>
      </c>
      <c r="AU68">
        <f t="shared" si="53"/>
        <v>-2.9939399414555012</v>
      </c>
      <c r="AV68">
        <f t="shared" si="53"/>
        <v>-3.7873468715271157</v>
      </c>
      <c r="AW68">
        <f t="shared" si="53"/>
        <v>-4.212888958801118</v>
      </c>
      <c r="AX68">
        <f t="shared" si="53"/>
        <v>-4.2292333181869752</v>
      </c>
      <c r="AY68">
        <f t="shared" si="53"/>
        <v>-3.8347924227429888</v>
      </c>
      <c r="AZ68">
        <f t="shared" si="44"/>
        <v>-3.0678783001015657</v>
      </c>
      <c r="BA68">
        <f t="shared" si="44"/>
        <v>-2.0029812868320103</v>
      </c>
      <c r="BB68">
        <f t="shared" si="44"/>
        <v>-0.74353478517352312</v>
      </c>
      <c r="BC68">
        <f t="shared" si="44"/>
        <v>0.58813121898649434</v>
      </c>
      <c r="BD68">
        <f t="shared" si="44"/>
        <v>1.8626720625114104</v>
      </c>
      <c r="BE68">
        <f t="shared" si="44"/>
        <v>2.9562916467213656</v>
      </c>
      <c r="BF68">
        <f t="shared" si="44"/>
        <v>3.7627667472662822</v>
      </c>
      <c r="BG68">
        <f t="shared" si="44"/>
        <v>4.2037644714522004</v>
      </c>
      <c r="BH68">
        <f t="shared" si="44"/>
        <v>4.2364507288235105</v>
      </c>
      <c r="BJ68">
        <f t="shared" si="23"/>
        <v>1.0577563392034977</v>
      </c>
      <c r="BK68">
        <f t="shared" si="8"/>
        <v>0.16684009454969617</v>
      </c>
      <c r="BM68">
        <f t="shared" si="9"/>
        <v>6.5625433642635509E-4</v>
      </c>
      <c r="BN68">
        <f t="shared" si="52"/>
        <v>-1.274367040687052E-4</v>
      </c>
      <c r="BO68">
        <f t="shared" si="52"/>
        <v>-1.2052059643401264E-3</v>
      </c>
      <c r="BP68">
        <f t="shared" si="52"/>
        <v>-9.5357505764892667E-4</v>
      </c>
      <c r="BQ68">
        <f t="shared" si="52"/>
        <v>8.788803715169155E-5</v>
      </c>
      <c r="BR68">
        <f t="shared" si="52"/>
        <v>-5.1725784506577021E-5</v>
      </c>
      <c r="BS68">
        <f t="shared" si="52"/>
        <v>-9.5343543865577716E-4</v>
      </c>
      <c r="BT68">
        <f t="shared" si="52"/>
        <v>6.5090515139572521E-5</v>
      </c>
      <c r="BU68">
        <f t="shared" si="52"/>
        <v>2.329541093021162E-3</v>
      </c>
      <c r="BV68">
        <f t="shared" si="52"/>
        <v>3.0899482767850287E-4</v>
      </c>
      <c r="BW68">
        <f t="shared" si="52"/>
        <v>-7.6574534588440971E-3</v>
      </c>
      <c r="BX68">
        <f t="shared" si="52"/>
        <v>-1.2223285542491929E-2</v>
      </c>
      <c r="BY68">
        <f t="shared" si="52"/>
        <v>-3.025710652148034E-3</v>
      </c>
      <c r="BZ68">
        <f t="shared" si="52"/>
        <v>1.3174305663801853E-2</v>
      </c>
      <c r="CA68">
        <f t="shared" si="52"/>
        <v>1.5464706265394168E-2</v>
      </c>
      <c r="CB68">
        <f t="shared" si="52"/>
        <v>-3.215464764264008E-4</v>
      </c>
      <c r="CC68">
        <f t="shared" si="50"/>
        <v>-5.2205409027127883E-4</v>
      </c>
      <c r="CD68">
        <f t="shared" si="50"/>
        <v>5.8502421717243999E-2</v>
      </c>
      <c r="CE68">
        <f t="shared" si="50"/>
        <v>0.17350868563599556</v>
      </c>
      <c r="CF68">
        <f t="shared" si="50"/>
        <v>0.27674897686907118</v>
      </c>
      <c r="CG68">
        <f t="shared" si="50"/>
        <v>0.29087533123093429</v>
      </c>
      <c r="CH68">
        <f t="shared" si="50"/>
        <v>0.20369026311607566</v>
      </c>
      <c r="CI68">
        <f t="shared" si="50"/>
        <v>8.0258874541980746E-2</v>
      </c>
      <c r="CJ68">
        <f t="shared" si="50"/>
        <v>-9.831892616085356E-4</v>
      </c>
      <c r="CK68">
        <f t="shared" si="50"/>
        <v>-1.6438258557951026E-2</v>
      </c>
      <c r="CL68">
        <f t="shared" si="50"/>
        <v>-3.1419796196536164E-4</v>
      </c>
      <c r="CM68">
        <f t="shared" si="51"/>
        <v>6.8502463364734619E-3</v>
      </c>
      <c r="CN68">
        <f t="shared" si="51"/>
        <v>-2.1879463414480748E-3</v>
      </c>
      <c r="CO68">
        <f t="shared" si="51"/>
        <v>-1.0360895205913045E-2</v>
      </c>
      <c r="CP68">
        <f t="shared" si="51"/>
        <v>-7.2566389730582877E-3</v>
      </c>
      <c r="CQ68">
        <f t="shared" si="51"/>
        <v>3.2348261303020428E-4</v>
      </c>
      <c r="CR68">
        <f t="shared" si="51"/>
        <v>2.7214798580070961E-3</v>
      </c>
      <c r="CS68">
        <f t="shared" si="51"/>
        <v>8.8603990208389777E-5</v>
      </c>
      <c r="CT68">
        <f t="shared" si="51"/>
        <v>-1.7603163818733772E-3</v>
      </c>
      <c r="CU68">
        <f t="shared" si="51"/>
        <v>-9.1417270510661891E-4</v>
      </c>
      <c r="CV68">
        <f t="shared" si="51"/>
        <v>-5.5729133797321693E-6</v>
      </c>
      <c r="CW68">
        <f t="shared" si="51"/>
        <v>-4.8496420007541668E-4</v>
      </c>
      <c r="CX68">
        <f t="shared" si="51"/>
        <v>-8.6438358825738945E-4</v>
      </c>
      <c r="CY68">
        <f t="shared" si="51"/>
        <v>-1.0748149133754117E-4</v>
      </c>
      <c r="CZ68">
        <f t="shared" si="51"/>
        <v>6.1942385762738732E-4</v>
      </c>
      <c r="DA68">
        <f t="shared" si="51"/>
        <v>2.0121544961239509E-4</v>
      </c>
    </row>
    <row r="69" spans="4:105">
      <c r="D69" s="3">
        <f t="shared" si="13"/>
        <v>39000</v>
      </c>
      <c r="E69" s="2">
        <v>52</v>
      </c>
      <c r="F69">
        <f t="shared" si="14"/>
        <v>0.203125</v>
      </c>
      <c r="G69">
        <f t="shared" si="15"/>
        <v>2.1038482210247279E-2</v>
      </c>
      <c r="H69">
        <f t="shared" si="16"/>
        <v>0</v>
      </c>
      <c r="I69">
        <f t="shared" si="17"/>
        <v>-0.59772315955244226</v>
      </c>
      <c r="J69">
        <f t="shared" si="18"/>
        <v>0</v>
      </c>
      <c r="K69">
        <f t="shared" si="19"/>
        <v>0.59772315955244204</v>
      </c>
      <c r="L69">
        <f t="shared" si="20"/>
        <v>1.0024250805382864</v>
      </c>
      <c r="M69">
        <f t="shared" si="27"/>
        <v>1</v>
      </c>
      <c r="N69">
        <f t="shared" si="24"/>
        <v>0.93349896769353702</v>
      </c>
      <c r="O69" s="13">
        <v>1</v>
      </c>
      <c r="P69" s="13">
        <f t="shared" si="21"/>
        <v>0.1595340019401067</v>
      </c>
      <c r="Q69">
        <f t="shared" si="22"/>
        <v>1.0712384636811885</v>
      </c>
      <c r="R69">
        <f t="shared" si="25"/>
        <v>0.31906800388021339</v>
      </c>
      <c r="T69">
        <f t="shared" si="26"/>
        <v>2.1384450276710458</v>
      </c>
      <c r="U69">
        <f t="shared" ref="U69:AJ84" si="54">$Q69*COS(U$14*$R69+$P69)*IF(OR($E69=0,$E69=$F$4),1,IF(MOD($E69,2)=0,2,4))</f>
        <v>1.9893028543295392</v>
      </c>
      <c r="V69">
        <f t="shared" si="54"/>
        <v>1.6393532121690773</v>
      </c>
      <c r="W69">
        <f t="shared" si="54"/>
        <v>1.1239212914709706</v>
      </c>
      <c r="X69">
        <f t="shared" si="54"/>
        <v>0.49503666587133638</v>
      </c>
      <c r="Y69">
        <f t="shared" si="54"/>
        <v>-0.18381876212766451</v>
      </c>
      <c r="Z69">
        <f t="shared" si="54"/>
        <v>-0.84411885539522746</v>
      </c>
      <c r="AA69">
        <f t="shared" si="54"/>
        <v>-1.4192105198077507</v>
      </c>
      <c r="AB69">
        <f t="shared" si="54"/>
        <v>-1.8510419101078739</v>
      </c>
      <c r="AC69">
        <f t="shared" si="54"/>
        <v>-2.0960223944046272</v>
      </c>
      <c r="AD69">
        <f t="shared" si="54"/>
        <v>-2.1294227511746979</v>
      </c>
      <c r="AE69">
        <f t="shared" si="54"/>
        <v>-1.9478714268680319</v>
      </c>
      <c r="AF69">
        <f t="shared" si="54"/>
        <v>-1.5696948727916316</v>
      </c>
      <c r="AG69">
        <f t="shared" si="54"/>
        <v>-1.0330676064280804</v>
      </c>
      <c r="AH69">
        <f t="shared" si="54"/>
        <v>-0.39215873673088453</v>
      </c>
      <c r="AI69">
        <f t="shared" si="54"/>
        <v>0.28833606284459951</v>
      </c>
      <c r="AJ69">
        <f t="shared" si="54"/>
        <v>0.93972517103526776</v>
      </c>
      <c r="AK69">
        <f t="shared" si="53"/>
        <v>1.4962550009765971</v>
      </c>
      <c r="AL69">
        <f t="shared" si="53"/>
        <v>1.9017474065258131</v>
      </c>
      <c r="AM69">
        <f t="shared" si="53"/>
        <v>2.1152705087553656</v>
      </c>
      <c r="AN69">
        <f t="shared" si="53"/>
        <v>2.1152705087553656</v>
      </c>
      <c r="AO69">
        <f t="shared" si="53"/>
        <v>1.9017474065258131</v>
      </c>
      <c r="AP69">
        <f t="shared" si="53"/>
        <v>1.4962550009765971</v>
      </c>
      <c r="AQ69">
        <f t="shared" si="53"/>
        <v>0.93972517103526776</v>
      </c>
      <c r="AR69">
        <f t="shared" si="53"/>
        <v>0.28833606284459951</v>
      </c>
      <c r="AS69">
        <f t="shared" si="53"/>
        <v>-0.39215873673088453</v>
      </c>
      <c r="AT69">
        <f t="shared" si="53"/>
        <v>-1.0330676064280795</v>
      </c>
      <c r="AU69">
        <f t="shared" si="53"/>
        <v>-1.5696948727916316</v>
      </c>
      <c r="AV69">
        <f t="shared" si="53"/>
        <v>-1.9478714268680319</v>
      </c>
      <c r="AW69">
        <f t="shared" si="53"/>
        <v>-2.1294227511746979</v>
      </c>
      <c r="AX69">
        <f t="shared" si="53"/>
        <v>-2.0960223944046272</v>
      </c>
      <c r="AY69">
        <f t="shared" si="53"/>
        <v>-1.8510419101078739</v>
      </c>
      <c r="AZ69">
        <f t="shared" si="44"/>
        <v>-1.4192105198077507</v>
      </c>
      <c r="BA69">
        <f t="shared" si="44"/>
        <v>-0.84411885539522913</v>
      </c>
      <c r="BB69">
        <f t="shared" si="44"/>
        <v>-0.18381876212766451</v>
      </c>
      <c r="BC69">
        <f t="shared" si="44"/>
        <v>0.49503666587133638</v>
      </c>
      <c r="BD69">
        <f t="shared" si="44"/>
        <v>1.1239212914709706</v>
      </c>
      <c r="BE69">
        <f t="shared" si="44"/>
        <v>1.6393532121690773</v>
      </c>
      <c r="BF69">
        <f t="shared" si="44"/>
        <v>1.9893028543295386</v>
      </c>
      <c r="BG69">
        <f t="shared" si="44"/>
        <v>2.1384450276710458</v>
      </c>
      <c r="BH69">
        <f t="shared" si="44"/>
        <v>2.0717247785158892</v>
      </c>
      <c r="BJ69">
        <f t="shared" si="23"/>
        <v>1.0602082530019201</v>
      </c>
      <c r="BK69">
        <f t="shared" si="8"/>
        <v>0.17053699423918647</v>
      </c>
      <c r="BM69">
        <f t="shared" si="9"/>
        <v>6.5329105147454735E-4</v>
      </c>
      <c r="BN69">
        <f t="shared" si="52"/>
        <v>-1.3177313018588487E-4</v>
      </c>
      <c r="BO69">
        <f t="shared" si="52"/>
        <v>-1.2989340285312965E-3</v>
      </c>
      <c r="BP69">
        <f t="shared" si="52"/>
        <v>-1.0912234441378744E-3</v>
      </c>
      <c r="BQ69">
        <f t="shared" si="52"/>
        <v>1.1586314523779393E-4</v>
      </c>
      <c r="BR69">
        <f t="shared" si="52"/>
        <v>2.0672790786573723E-4</v>
      </c>
      <c r="BS69">
        <f t="shared" si="52"/>
        <v>-7.1213828763577367E-4</v>
      </c>
      <c r="BT69">
        <f t="shared" si="52"/>
        <v>5.7979212812507479E-5</v>
      </c>
      <c r="BU69">
        <f t="shared" si="52"/>
        <v>2.2025355504121198E-3</v>
      </c>
      <c r="BV69">
        <f t="shared" si="52"/>
        <v>3.0182967572489085E-4</v>
      </c>
      <c r="BW69">
        <f t="shared" si="52"/>
        <v>-7.6488056617951394E-3</v>
      </c>
      <c r="BX69">
        <f t="shared" si="52"/>
        <v>-1.2432132952321972E-2</v>
      </c>
      <c r="BY69">
        <f t="shared" si="52"/>
        <v>-3.1321748916417263E-3</v>
      </c>
      <c r="BZ69">
        <f t="shared" si="52"/>
        <v>1.3954983201350316E-2</v>
      </c>
      <c r="CA69">
        <f t="shared" si="52"/>
        <v>1.7250993360383746E-2</v>
      </c>
      <c r="CB69">
        <f t="shared" si="52"/>
        <v>1.2860648480093092E-3</v>
      </c>
      <c r="CC69">
        <f t="shared" si="50"/>
        <v>-4.8311483770480134E-4</v>
      </c>
      <c r="CD69">
        <f t="shared" si="50"/>
        <v>5.7021786585263017E-2</v>
      </c>
      <c r="CE69">
        <f t="shared" si="50"/>
        <v>0.17195662322528216</v>
      </c>
      <c r="CF69">
        <f t="shared" si="50"/>
        <v>0.27619432404310595</v>
      </c>
      <c r="CG69">
        <f t="shared" si="50"/>
        <v>0.29087533123093429</v>
      </c>
      <c r="CH69">
        <f t="shared" si="50"/>
        <v>0.20328203259129798</v>
      </c>
      <c r="CI69">
        <f t="shared" si="50"/>
        <v>7.9540946319274344E-2</v>
      </c>
      <c r="CJ69">
        <f t="shared" si="50"/>
        <v>-9.5830576927791048E-4</v>
      </c>
      <c r="CK69">
        <f t="shared" si="50"/>
        <v>-1.5212152846551469E-2</v>
      </c>
      <c r="CL69">
        <f t="shared" si="50"/>
        <v>1.2566735567768154E-3</v>
      </c>
      <c r="CM69">
        <f t="shared" si="51"/>
        <v>7.6415000737477456E-3</v>
      </c>
      <c r="CN69">
        <f t="shared" si="51"/>
        <v>-2.3175987577285797E-3</v>
      </c>
      <c r="CO69">
        <f t="shared" si="51"/>
        <v>-1.0725459090363888E-2</v>
      </c>
      <c r="CP69">
        <f t="shared" si="51"/>
        <v>-7.3806261161489493E-3</v>
      </c>
      <c r="CQ69">
        <f t="shared" si="51"/>
        <v>3.2311729419393754E-4</v>
      </c>
      <c r="CR69">
        <f t="shared" si="51"/>
        <v>2.6583725986791045E-3</v>
      </c>
      <c r="CS69">
        <f t="shared" si="51"/>
        <v>8.3773340134237777E-5</v>
      </c>
      <c r="CT69">
        <f t="shared" si="51"/>
        <v>-1.5679973941384604E-3</v>
      </c>
      <c r="CU69">
        <f t="shared" si="51"/>
        <v>-6.8281223711994866E-4</v>
      </c>
      <c r="CV69">
        <f t="shared" si="51"/>
        <v>2.2272774298135926E-5</v>
      </c>
      <c r="CW69">
        <f t="shared" si="51"/>
        <v>-6.3933021341104211E-4</v>
      </c>
      <c r="CX69">
        <f t="shared" si="51"/>
        <v>-9.8915720232874366E-4</v>
      </c>
      <c r="CY69">
        <f t="shared" si="51"/>
        <v>-1.1584025524804296E-4</v>
      </c>
      <c r="CZ69">
        <f t="shared" si="51"/>
        <v>6.4050166102358496E-4</v>
      </c>
      <c r="DA69">
        <f t="shared" si="51"/>
        <v>2.0030687090927431E-4</v>
      </c>
    </row>
    <row r="70" spans="4:105">
      <c r="D70" s="3">
        <f t="shared" si="13"/>
        <v>39750</v>
      </c>
      <c r="E70" s="2">
        <v>53</v>
      </c>
      <c r="F70">
        <f t="shared" si="14"/>
        <v>0.20703125</v>
      </c>
      <c r="G70">
        <f t="shared" si="15"/>
        <v>2.1975592480891676E-2</v>
      </c>
      <c r="H70">
        <f t="shared" si="16"/>
        <v>0</v>
      </c>
      <c r="I70">
        <f t="shared" si="17"/>
        <v>-0.62127420272246614</v>
      </c>
      <c r="J70">
        <f t="shared" si="18"/>
        <v>0</v>
      </c>
      <c r="K70">
        <f t="shared" si="19"/>
        <v>0.62127420272246625</v>
      </c>
      <c r="L70">
        <f t="shared" si="20"/>
        <v>1.0025332368186375</v>
      </c>
      <c r="M70">
        <f t="shared" si="27"/>
        <v>1</v>
      </c>
      <c r="N70">
        <f t="shared" si="24"/>
        <v>0.93097129381404709</v>
      </c>
      <c r="O70" s="13">
        <v>1</v>
      </c>
      <c r="P70" s="13">
        <f t="shared" si="21"/>
        <v>0.16260196351587797</v>
      </c>
      <c r="Q70">
        <f t="shared" si="22"/>
        <v>1.0741469760073405</v>
      </c>
      <c r="R70">
        <f t="shared" si="25"/>
        <v>0.32520392703175593</v>
      </c>
      <c r="T70">
        <f t="shared" si="26"/>
        <v>4.2892903425367894</v>
      </c>
      <c r="U70">
        <f t="shared" si="54"/>
        <v>4.144444838199191</v>
      </c>
      <c r="V70">
        <f t="shared" si="54"/>
        <v>3.5651420803540264</v>
      </c>
      <c r="W70">
        <f t="shared" si="54"/>
        <v>2.6121096923497884</v>
      </c>
      <c r="X70">
        <f t="shared" si="54"/>
        <v>1.3852529329028593</v>
      </c>
      <c r="Y70">
        <f t="shared" si="54"/>
        <v>1.3181745917841471E-2</v>
      </c>
      <c r="Z70">
        <f t="shared" si="54"/>
        <v>-1.3602712679104487</v>
      </c>
      <c r="AA70">
        <f t="shared" si="54"/>
        <v>-2.591128652612591</v>
      </c>
      <c r="AB70">
        <f t="shared" si="54"/>
        <v>-3.5503610834673647</v>
      </c>
      <c r="AC70">
        <f t="shared" si="54"/>
        <v>-4.1374133585950288</v>
      </c>
      <c r="AD70">
        <f t="shared" si="54"/>
        <v>-4.2907454819105704</v>
      </c>
      <c r="AE70">
        <f t="shared" si="54"/>
        <v>-3.9942838281708331</v>
      </c>
      <c r="AF70">
        <f t="shared" si="54"/>
        <v>-3.2791061221091566</v>
      </c>
      <c r="AG70">
        <f t="shared" si="54"/>
        <v>-2.2201835972865664</v>
      </c>
      <c r="AH70">
        <f t="shared" si="54"/>
        <v>-0.92852185029621259</v>
      </c>
      <c r="AI70">
        <f t="shared" si="54"/>
        <v>0.46047574471491953</v>
      </c>
      <c r="AJ70">
        <f t="shared" si="54"/>
        <v>1.8012022117062556</v>
      </c>
      <c r="AK70">
        <f t="shared" si="53"/>
        <v>2.9531107799293501</v>
      </c>
      <c r="AL70">
        <f t="shared" si="53"/>
        <v>3.7954482357741752</v>
      </c>
      <c r="AM70">
        <f t="shared" si="53"/>
        <v>4.2399133394172797</v>
      </c>
      <c r="AN70">
        <f t="shared" si="53"/>
        <v>4.2399133394172797</v>
      </c>
      <c r="AO70">
        <f t="shared" si="53"/>
        <v>3.7954482357741752</v>
      </c>
      <c r="AP70">
        <f t="shared" si="53"/>
        <v>2.9531107799293501</v>
      </c>
      <c r="AQ70">
        <f t="shared" si="53"/>
        <v>1.8012022117062556</v>
      </c>
      <c r="AR70">
        <f t="shared" si="53"/>
        <v>0.46047574471491953</v>
      </c>
      <c r="AS70">
        <f t="shared" si="53"/>
        <v>-0.92852185029621259</v>
      </c>
      <c r="AT70">
        <f t="shared" si="53"/>
        <v>-2.2201835972865664</v>
      </c>
      <c r="AU70">
        <f t="shared" si="53"/>
        <v>-3.2791061221091566</v>
      </c>
      <c r="AV70">
        <f t="shared" si="53"/>
        <v>-3.9942838281708331</v>
      </c>
      <c r="AW70">
        <f t="shared" si="53"/>
        <v>-4.2907454819105704</v>
      </c>
      <c r="AX70">
        <f t="shared" si="53"/>
        <v>-4.1374133585950288</v>
      </c>
      <c r="AY70">
        <f t="shared" si="53"/>
        <v>-3.5503610834673647</v>
      </c>
      <c r="AZ70">
        <f t="shared" si="44"/>
        <v>-2.591128652612591</v>
      </c>
      <c r="BA70">
        <f t="shared" si="44"/>
        <v>-1.3602712679104449</v>
      </c>
      <c r="BB70">
        <f t="shared" si="44"/>
        <v>1.3181745917845286E-2</v>
      </c>
      <c r="BC70">
        <f t="shared" si="44"/>
        <v>1.3852529329028593</v>
      </c>
      <c r="BD70">
        <f t="shared" si="44"/>
        <v>2.6121096923497884</v>
      </c>
      <c r="BE70">
        <f t="shared" si="44"/>
        <v>3.5651420803540286</v>
      </c>
      <c r="BF70">
        <f t="shared" si="44"/>
        <v>4.1444448381991927</v>
      </c>
      <c r="BG70">
        <f t="shared" si="44"/>
        <v>4.2892903425367894</v>
      </c>
      <c r="BH70">
        <f t="shared" si="44"/>
        <v>3.9844946103596319</v>
      </c>
      <c r="BJ70">
        <f t="shared" si="23"/>
        <v>1.0626757001088545</v>
      </c>
      <c r="BK70">
        <f t="shared" si="8"/>
        <v>0.17425596701859539</v>
      </c>
      <c r="BM70">
        <f t="shared" si="9"/>
        <v>6.4050166102356621E-4</v>
      </c>
      <c r="BN70">
        <f t="shared" si="52"/>
        <v>-1.3432059090868085E-4</v>
      </c>
      <c r="BO70">
        <f t="shared" si="52"/>
        <v>-1.3768332047208634E-3</v>
      </c>
      <c r="BP70">
        <f t="shared" si="52"/>
        <v>-1.2170092949393549E-3</v>
      </c>
      <c r="BQ70">
        <f t="shared" si="52"/>
        <v>1.427224278980182E-4</v>
      </c>
      <c r="BR70">
        <f t="shared" si="52"/>
        <v>4.6343161313411958E-4</v>
      </c>
      <c r="BS70">
        <f t="shared" si="52"/>
        <v>-4.6558927652376437E-4</v>
      </c>
      <c r="BT70">
        <f t="shared" si="52"/>
        <v>5.0499197397287263E-5</v>
      </c>
      <c r="BU70">
        <f t="shared" si="52"/>
        <v>2.0635942768219458E-3</v>
      </c>
      <c r="BV70">
        <f t="shared" si="52"/>
        <v>2.9329003165841729E-4</v>
      </c>
      <c r="BW70">
        <f t="shared" si="52"/>
        <v>-7.6113694873377854E-3</v>
      </c>
      <c r="BX70">
        <f t="shared" si="52"/>
        <v>-1.260307679217621E-2</v>
      </c>
      <c r="BY70">
        <f t="shared" si="52"/>
        <v>-3.2310934474753341E-3</v>
      </c>
      <c r="BZ70">
        <f t="shared" si="52"/>
        <v>1.4709920151460953E-2</v>
      </c>
      <c r="CA70">
        <f t="shared" si="52"/>
        <v>1.9013901377438747E-2</v>
      </c>
      <c r="CB70">
        <f t="shared" si="52"/>
        <v>2.8924657732251426E-3</v>
      </c>
      <c r="CC70">
        <f t="shared" si="50"/>
        <v>-4.438845748249181E-4</v>
      </c>
      <c r="CD70">
        <f t="shared" si="50"/>
        <v>5.5521830395917626E-2</v>
      </c>
      <c r="CE70">
        <f t="shared" si="50"/>
        <v>0.17037866477961716</v>
      </c>
      <c r="CF70">
        <f t="shared" si="50"/>
        <v>0.27562927265694609</v>
      </c>
      <c r="CG70">
        <f t="shared" si="50"/>
        <v>0.29087533123093429</v>
      </c>
      <c r="CH70">
        <f t="shared" si="50"/>
        <v>0.20286614861288871</v>
      </c>
      <c r="CI70">
        <f t="shared" si="50"/>
        <v>7.8811039522626858E-2</v>
      </c>
      <c r="CJ70">
        <f t="shared" si="50"/>
        <v>-9.3309756806231943E-4</v>
      </c>
      <c r="CK70">
        <f t="shared" si="50"/>
        <v>-1.3976883903096191E-2</v>
      </c>
      <c r="CL70">
        <f t="shared" si="50"/>
        <v>2.8263623383536652E-3</v>
      </c>
      <c r="CM70">
        <f t="shared" si="51"/>
        <v>8.4223978145858188E-3</v>
      </c>
      <c r="CN70">
        <f t="shared" si="51"/>
        <v>-2.4429762599795686E-3</v>
      </c>
      <c r="CO70">
        <f t="shared" si="51"/>
        <v>-1.1064184404426776E-2</v>
      </c>
      <c r="CP70">
        <f t="shared" si="51"/>
        <v>-7.4821109195742008E-3</v>
      </c>
      <c r="CQ70">
        <f t="shared" si="51"/>
        <v>3.2153583482230624E-4</v>
      </c>
      <c r="CR70">
        <f t="shared" si="51"/>
        <v>2.5831594648669156E-3</v>
      </c>
      <c r="CS70">
        <f t="shared" si="51"/>
        <v>7.8488715071556761E-5</v>
      </c>
      <c r="CT70">
        <f t="shared" si="51"/>
        <v>-1.3657068815523586E-3</v>
      </c>
      <c r="CU70">
        <f t="shared" si="51"/>
        <v>-4.4641618208407074E-4</v>
      </c>
      <c r="CV70">
        <f t="shared" si="51"/>
        <v>4.9929919131484751E-5</v>
      </c>
      <c r="CW70">
        <f t="shared" si="51"/>
        <v>-7.8753912729807233E-4</v>
      </c>
      <c r="CX70">
        <f t="shared" si="51"/>
        <v>-1.1031778283881785E-3</v>
      </c>
      <c r="CY70">
        <f t="shared" si="51"/>
        <v>-1.2278738285822263E-4</v>
      </c>
      <c r="CZ70">
        <f t="shared" si="51"/>
        <v>6.528839488393292E-4</v>
      </c>
      <c r="DA70">
        <f t="shared" si="51"/>
        <v>1.9638549042152583E-4</v>
      </c>
    </row>
    <row r="71" spans="4:105">
      <c r="D71" s="3">
        <f t="shared" si="13"/>
        <v>40500</v>
      </c>
      <c r="E71" s="2">
        <v>54</v>
      </c>
      <c r="F71">
        <f t="shared" si="14"/>
        <v>0.2109375</v>
      </c>
      <c r="G71">
        <f t="shared" si="15"/>
        <v>2.2545668205227399E-2</v>
      </c>
      <c r="H71">
        <f t="shared" si="16"/>
        <v>0</v>
      </c>
      <c r="I71">
        <f t="shared" si="17"/>
        <v>-0.64530079839989596</v>
      </c>
      <c r="J71">
        <f t="shared" si="18"/>
        <v>0</v>
      </c>
      <c r="K71">
        <f t="shared" si="19"/>
        <v>0.64530079839989651</v>
      </c>
      <c r="L71">
        <f t="shared" si="20"/>
        <v>1.002599037633578</v>
      </c>
      <c r="M71">
        <f t="shared" si="27"/>
        <v>1</v>
      </c>
      <c r="N71">
        <f t="shared" si="24"/>
        <v>0.92839963294526506</v>
      </c>
      <c r="O71" s="13">
        <v>1</v>
      </c>
      <c r="P71" s="13">
        <f t="shared" si="21"/>
        <v>0.16566992509164924</v>
      </c>
      <c r="Q71">
        <f t="shared" si="22"/>
        <v>1.0771223560565069</v>
      </c>
      <c r="R71">
        <f t="shared" si="25"/>
        <v>0.33133985018329848</v>
      </c>
      <c r="T71">
        <f t="shared" si="26"/>
        <v>2.1202293871328028</v>
      </c>
      <c r="U71">
        <f t="shared" si="54"/>
        <v>2.1289486394896358</v>
      </c>
      <c r="V71">
        <f t="shared" si="54"/>
        <v>1.9060694705877856</v>
      </c>
      <c r="W71">
        <f t="shared" si="54"/>
        <v>1.4758378686543288</v>
      </c>
      <c r="X71">
        <f t="shared" si="54"/>
        <v>0.88505672875923169</v>
      </c>
      <c r="Y71">
        <f t="shared" si="54"/>
        <v>0.19799438352977258</v>
      </c>
      <c r="Z71">
        <f t="shared" si="54"/>
        <v>-0.51060684985932492</v>
      </c>
      <c r="AA71">
        <f t="shared" si="54"/>
        <v>-1.1636615387626705</v>
      </c>
      <c r="AB71">
        <f t="shared" si="54"/>
        <v>-1.6901269007757784</v>
      </c>
      <c r="AC71">
        <f t="shared" si="54"/>
        <v>-2.032731217629836</v>
      </c>
      <c r="AD71">
        <f t="shared" si="54"/>
        <v>-2.1542041590651002</v>
      </c>
      <c r="AE71">
        <f t="shared" si="54"/>
        <v>-2.0413312487244535</v>
      </c>
      <c r="AF71">
        <f t="shared" si="54"/>
        <v>-1.7063914055789202</v>
      </c>
      <c r="AG71">
        <f t="shared" si="54"/>
        <v>-1.1858211774391283</v>
      </c>
      <c r="AH71">
        <f t="shared" si="54"/>
        <v>-0.53625097837667024</v>
      </c>
      <c r="AI71">
        <f t="shared" si="54"/>
        <v>0.17165547064822656</v>
      </c>
      <c r="AJ71">
        <f t="shared" si="54"/>
        <v>0.86088831934987931</v>
      </c>
      <c r="AK71">
        <f t="shared" si="53"/>
        <v>1.4564691315753158</v>
      </c>
      <c r="AL71">
        <f t="shared" si="53"/>
        <v>1.8936074406665708</v>
      </c>
      <c r="AM71">
        <f t="shared" si="53"/>
        <v>2.1247490030034246</v>
      </c>
      <c r="AN71">
        <f t="shared" si="53"/>
        <v>2.1247490030034246</v>
      </c>
      <c r="AO71">
        <f t="shared" si="53"/>
        <v>1.8936074406665708</v>
      </c>
      <c r="AP71">
        <f t="shared" si="53"/>
        <v>1.4564691315753158</v>
      </c>
      <c r="AQ71">
        <f t="shared" si="53"/>
        <v>0.86088831934987931</v>
      </c>
      <c r="AR71">
        <f t="shared" si="53"/>
        <v>0.17165547064822656</v>
      </c>
      <c r="AS71">
        <f t="shared" si="53"/>
        <v>-0.53625097837667024</v>
      </c>
      <c r="AT71">
        <f t="shared" si="53"/>
        <v>-1.1858211774391292</v>
      </c>
      <c r="AU71">
        <f t="shared" si="53"/>
        <v>-1.7063914055789202</v>
      </c>
      <c r="AV71">
        <f t="shared" si="53"/>
        <v>-2.0413312487244535</v>
      </c>
      <c r="AW71">
        <f t="shared" si="53"/>
        <v>-2.1542041590651002</v>
      </c>
      <c r="AX71">
        <f t="shared" si="53"/>
        <v>-2.0327312176298356</v>
      </c>
      <c r="AY71">
        <f t="shared" si="53"/>
        <v>-1.6901269007757784</v>
      </c>
      <c r="AZ71">
        <f t="shared" si="44"/>
        <v>-1.1636615387626719</v>
      </c>
      <c r="BA71">
        <f t="shared" si="44"/>
        <v>-0.51060684985932492</v>
      </c>
      <c r="BB71">
        <f t="shared" si="44"/>
        <v>0.1979943835297707</v>
      </c>
      <c r="BC71">
        <f t="shared" si="44"/>
        <v>0.88505672875923003</v>
      </c>
      <c r="BD71">
        <f t="shared" si="44"/>
        <v>1.4758378686543272</v>
      </c>
      <c r="BE71">
        <f t="shared" si="44"/>
        <v>1.9060694705877848</v>
      </c>
      <c r="BF71">
        <f t="shared" si="44"/>
        <v>2.1289486394896358</v>
      </c>
      <c r="BG71">
        <f t="shared" si="44"/>
        <v>2.1202293871328028</v>
      </c>
      <c r="BH71">
        <f t="shared" si="44"/>
        <v>1.8808602404300283</v>
      </c>
      <c r="BJ71">
        <f t="shared" si="23"/>
        <v>1.065151831698562</v>
      </c>
      <c r="BK71">
        <f t="shared" si="8"/>
        <v>0.17799649082391999</v>
      </c>
      <c r="BM71">
        <f t="shared" si="9"/>
        <v>6.180785294101921E-4</v>
      </c>
      <c r="BN71">
        <f t="shared" si="52"/>
        <v>-1.3504450165167581E-4</v>
      </c>
      <c r="BO71">
        <f t="shared" si="52"/>
        <v>-1.4379542088741968E-3</v>
      </c>
      <c r="BP71">
        <f t="shared" si="52"/>
        <v>-1.3295652098640413E-3</v>
      </c>
      <c r="BQ71">
        <f t="shared" si="52"/>
        <v>1.6820721555756919E-4</v>
      </c>
      <c r="BR71">
        <f t="shared" si="52"/>
        <v>7.1621229052054331E-4</v>
      </c>
      <c r="BS71">
        <f t="shared" si="52"/>
        <v>-2.1560664895958921E-4</v>
      </c>
      <c r="BT71">
        <f t="shared" si="52"/>
        <v>4.2698037314547702E-5</v>
      </c>
      <c r="BU71">
        <f t="shared" si="52"/>
        <v>1.9134702070504599E-3</v>
      </c>
      <c r="BV71">
        <f t="shared" si="52"/>
        <v>2.8341478387992539E-4</v>
      </c>
      <c r="BW71">
        <f t="shared" si="52"/>
        <v>-7.5452858367795949E-3</v>
      </c>
      <c r="BX71">
        <f t="shared" si="52"/>
        <v>-1.2735595881833945E-2</v>
      </c>
      <c r="BY71">
        <f t="shared" si="52"/>
        <v>-3.322228016183613E-3</v>
      </c>
      <c r="BZ71">
        <f t="shared" si="52"/>
        <v>1.54377239993386E-2</v>
      </c>
      <c r="CA71">
        <f t="shared" si="52"/>
        <v>2.0751041169275841E-2</v>
      </c>
      <c r="CB71">
        <f t="shared" si="52"/>
        <v>4.4961444108978423E-3</v>
      </c>
      <c r="CC71">
        <f t="shared" si="50"/>
        <v>-4.0438693247507368E-4</v>
      </c>
      <c r="CD71">
        <f t="shared" si="50"/>
        <v>5.400306138897569E-2</v>
      </c>
      <c r="CE71">
        <f t="shared" si="50"/>
        <v>0.16877504793373835</v>
      </c>
      <c r="CF71">
        <f t="shared" si="50"/>
        <v>0.27505384398445698</v>
      </c>
      <c r="CG71">
        <f t="shared" si="50"/>
        <v>0.29087533123093429</v>
      </c>
      <c r="CH71">
        <f t="shared" si="50"/>
        <v>0.20244262683864458</v>
      </c>
      <c r="CI71">
        <f t="shared" si="50"/>
        <v>7.806926407331706E-2</v>
      </c>
      <c r="CJ71">
        <f t="shared" si="50"/>
        <v>-9.0757319941812313E-4</v>
      </c>
      <c r="CK71">
        <f t="shared" si="50"/>
        <v>-1.2733195807407038E-2</v>
      </c>
      <c r="CL71">
        <f t="shared" si="50"/>
        <v>4.3933910466265168E-3</v>
      </c>
      <c r="CM71">
        <f t="shared" si="51"/>
        <v>9.1918812622994658E-3</v>
      </c>
      <c r="CN71">
        <f t="shared" si="51"/>
        <v>-2.5638475838195072E-3</v>
      </c>
      <c r="CO71">
        <f t="shared" si="51"/>
        <v>-1.1376255129151303E-2</v>
      </c>
      <c r="CP71">
        <f t="shared" si="51"/>
        <v>-7.5607839725223263E-3</v>
      </c>
      <c r="CQ71">
        <f t="shared" si="51"/>
        <v>3.1874418717129131E-4</v>
      </c>
      <c r="CR71">
        <f t="shared" si="51"/>
        <v>2.4961829671568707E-3</v>
      </c>
      <c r="CS71">
        <f t="shared" si="51"/>
        <v>7.2778752861435086E-5</v>
      </c>
      <c r="CT71">
        <f t="shared" si="51"/>
        <v>-1.1547312906875955E-3</v>
      </c>
      <c r="CU71">
        <f t="shared" si="51"/>
        <v>-2.0672790786573786E-4</v>
      </c>
      <c r="CV71">
        <f t="shared" si="51"/>
        <v>7.7164398658140172E-5</v>
      </c>
      <c r="CW71">
        <f t="shared" si="51"/>
        <v>-9.2816360887654312E-4</v>
      </c>
      <c r="CX71">
        <f t="shared" si="51"/>
        <v>-1.2052059643401292E-3</v>
      </c>
      <c r="CY71">
        <f t="shared" si="51"/>
        <v>-1.282382160542276E-4</v>
      </c>
      <c r="CZ71">
        <f t="shared" si="51"/>
        <v>6.564026178780553E-4</v>
      </c>
      <c r="DA71">
        <f t="shared" si="51"/>
        <v>1.8951028936171647E-4</v>
      </c>
    </row>
    <row r="72" spans="4:105">
      <c r="D72" s="3">
        <f t="shared" si="13"/>
        <v>41250.000000000007</v>
      </c>
      <c r="E72" s="2">
        <v>55</v>
      </c>
      <c r="F72">
        <f t="shared" si="14"/>
        <v>0.21484375000000003</v>
      </c>
      <c r="G72">
        <f t="shared" si="15"/>
        <v>2.2687824447462673E-2</v>
      </c>
      <c r="H72">
        <f t="shared" si="16"/>
        <v>0</v>
      </c>
      <c r="I72">
        <f t="shared" si="17"/>
        <v>-0.66980456297081548</v>
      </c>
      <c r="J72">
        <f t="shared" si="18"/>
        <v>0</v>
      </c>
      <c r="K72">
        <f t="shared" si="19"/>
        <v>0.66980456297081514</v>
      </c>
      <c r="L72">
        <f t="shared" si="20"/>
        <v>1.0026154466468071</v>
      </c>
      <c r="M72">
        <f t="shared" si="27"/>
        <v>1</v>
      </c>
      <c r="N72">
        <f t="shared" si="24"/>
        <v>0.92578421551227197</v>
      </c>
      <c r="O72" s="13">
        <v>1</v>
      </c>
      <c r="P72" s="13">
        <f t="shared" si="21"/>
        <v>0.16873788666742054</v>
      </c>
      <c r="Q72">
        <f t="shared" si="22"/>
        <v>1.0801653163276947</v>
      </c>
      <c r="R72">
        <f t="shared" si="25"/>
        <v>0.33747577333484108</v>
      </c>
      <c r="T72">
        <f t="shared" si="26"/>
        <v>4.1307476853922376</v>
      </c>
      <c r="U72">
        <f t="shared" si="54"/>
        <v>4.3172252966765718</v>
      </c>
      <c r="V72">
        <f t="shared" si="54"/>
        <v>4.0166634093184461</v>
      </c>
      <c r="W72">
        <f t="shared" si="54"/>
        <v>3.2629693366662322</v>
      </c>
      <c r="X72">
        <f t="shared" si="54"/>
        <v>2.1411696312042103</v>
      </c>
      <c r="Y72">
        <f t="shared" si="54"/>
        <v>0.77781797697246813</v>
      </c>
      <c r="Z72">
        <f t="shared" si="54"/>
        <v>-0.67328172178022772</v>
      </c>
      <c r="AA72">
        <f t="shared" si="54"/>
        <v>-2.0484264333161564</v>
      </c>
      <c r="AB72">
        <f t="shared" si="54"/>
        <v>-3.1924818422260963</v>
      </c>
      <c r="AC72">
        <f t="shared" si="54"/>
        <v>-3.9763835299346213</v>
      </c>
      <c r="AD72">
        <f t="shared" si="54"/>
        <v>-4.3116971297524467</v>
      </c>
      <c r="AE72">
        <f t="shared" si="54"/>
        <v>-4.1605948804855988</v>
      </c>
      <c r="AF72">
        <f t="shared" si="54"/>
        <v>-3.5401230928242629</v>
      </c>
      <c r="AG72">
        <f t="shared" si="54"/>
        <v>-2.520279102468522</v>
      </c>
      <c r="AH72">
        <f t="shared" si="54"/>
        <v>-1.2161146548389261</v>
      </c>
      <c r="AI72">
        <f t="shared" si="54"/>
        <v>0.22524343710672076</v>
      </c>
      <c r="AJ72">
        <f t="shared" si="54"/>
        <v>1.6411911223345585</v>
      </c>
      <c r="AK72">
        <f t="shared" si="53"/>
        <v>2.8719909761500295</v>
      </c>
      <c r="AL72">
        <f t="shared" si="53"/>
        <v>3.7787926716561429</v>
      </c>
      <c r="AM72">
        <f t="shared" si="53"/>
        <v>4.259297113300156</v>
      </c>
      <c r="AN72">
        <f t="shared" si="53"/>
        <v>4.259297113300156</v>
      </c>
      <c r="AO72">
        <f t="shared" si="53"/>
        <v>3.7787926716561429</v>
      </c>
      <c r="AP72">
        <f t="shared" si="53"/>
        <v>2.87199097615003</v>
      </c>
      <c r="AQ72">
        <f t="shared" si="53"/>
        <v>1.6411911223345585</v>
      </c>
      <c r="AR72">
        <f t="shared" si="53"/>
        <v>0.22524343710672076</v>
      </c>
      <c r="AS72">
        <f t="shared" si="53"/>
        <v>-1.2161146548389252</v>
      </c>
      <c r="AT72">
        <f t="shared" si="53"/>
        <v>-2.520279102468522</v>
      </c>
      <c r="AU72">
        <f t="shared" si="53"/>
        <v>-3.5401230928242629</v>
      </c>
      <c r="AV72">
        <f t="shared" si="53"/>
        <v>-4.1605948804855988</v>
      </c>
      <c r="AW72">
        <f t="shared" si="53"/>
        <v>-4.3116971297524467</v>
      </c>
      <c r="AX72">
        <f t="shared" si="53"/>
        <v>-3.9763835299346213</v>
      </c>
      <c r="AY72">
        <f t="shared" si="53"/>
        <v>-3.1924818422260977</v>
      </c>
      <c r="AZ72">
        <f t="shared" si="44"/>
        <v>-2.0484264333161564</v>
      </c>
      <c r="BA72">
        <f t="shared" si="44"/>
        <v>-0.67328172178022772</v>
      </c>
      <c r="BB72">
        <f t="shared" si="44"/>
        <v>0.77781797697246813</v>
      </c>
      <c r="BC72">
        <f t="shared" si="44"/>
        <v>2.1411696312042103</v>
      </c>
      <c r="BD72">
        <f t="shared" si="44"/>
        <v>3.2629693366662322</v>
      </c>
      <c r="BE72">
        <f t="shared" si="44"/>
        <v>4.0166634093184461</v>
      </c>
      <c r="BF72">
        <f t="shared" si="44"/>
        <v>4.3172252966765718</v>
      </c>
      <c r="BG72">
        <f t="shared" si="44"/>
        <v>4.1307476853922376</v>
      </c>
      <c r="BH72">
        <f t="shared" si="44"/>
        <v>3.4782676898309779</v>
      </c>
      <c r="BJ72">
        <f t="shared" si="23"/>
        <v>1.0676293153387211</v>
      </c>
      <c r="BK72">
        <f t="shared" si="8"/>
        <v>0.18175785772603878</v>
      </c>
      <c r="BM72">
        <f t="shared" si="9"/>
        <v>5.8635892140539885E-4</v>
      </c>
      <c r="BN72">
        <f t="shared" si="52"/>
        <v>-1.3393503452912387E-4</v>
      </c>
      <c r="BO72">
        <f t="shared" si="52"/>
        <v>-1.4815522167677126E-3</v>
      </c>
      <c r="BP72">
        <f t="shared" si="52"/>
        <v>-1.427667609483907E-3</v>
      </c>
      <c r="BQ72">
        <f t="shared" si="52"/>
        <v>1.9207207577988364E-4</v>
      </c>
      <c r="BR72">
        <f t="shared" si="52"/>
        <v>9.629301083490864E-4</v>
      </c>
      <c r="BS72">
        <f t="shared" si="52"/>
        <v>3.5966029265962423E-5</v>
      </c>
      <c r="BT72">
        <f t="shared" si="52"/>
        <v>3.4625343272778253E-5</v>
      </c>
      <c r="BU72">
        <f t="shared" si="52"/>
        <v>1.7529768764388946E-3</v>
      </c>
      <c r="BV72">
        <f t="shared" si="52"/>
        <v>2.7224890295154258E-4</v>
      </c>
      <c r="BW72">
        <f t="shared" si="52"/>
        <v>-7.450803434059558E-3</v>
      </c>
      <c r="BX72">
        <f t="shared" si="52"/>
        <v>-1.282928619194581E-2</v>
      </c>
      <c r="BY72">
        <f t="shared" si="52"/>
        <v>-3.4053590466080995E-3</v>
      </c>
      <c r="BZ72">
        <f t="shared" si="52"/>
        <v>1.6137052278402439E-2</v>
      </c>
      <c r="CA72">
        <f t="shared" si="52"/>
        <v>2.2460058510504761E-2</v>
      </c>
      <c r="CB72">
        <f t="shared" si="52"/>
        <v>6.0955914348259019E-3</v>
      </c>
      <c r="CC72">
        <f t="shared" si="50"/>
        <v>-3.6464570255810726E-4</v>
      </c>
      <c r="CD72">
        <f t="shared" si="50"/>
        <v>5.246599417867262E-2</v>
      </c>
      <c r="CE72">
        <f t="shared" si="50"/>
        <v>0.16714601418644412</v>
      </c>
      <c r="CF72">
        <f t="shared" si="50"/>
        <v>0.27446805969020294</v>
      </c>
      <c r="CG72">
        <f t="shared" si="50"/>
        <v>0.29087533123093429</v>
      </c>
      <c r="CH72">
        <f t="shared" si="50"/>
        <v>0.20201148321392104</v>
      </c>
      <c r="CI72">
        <f t="shared" si="50"/>
        <v>7.7315731679999125E-2</v>
      </c>
      <c r="CJ72">
        <f t="shared" si="50"/>
        <v>-8.8174131193071803E-4</v>
      </c>
      <c r="CK72">
        <f t="shared" si="50"/>
        <v>-1.1481837710688354E-2</v>
      </c>
      <c r="CL72">
        <f t="shared" si="50"/>
        <v>5.9562848490245885E-3</v>
      </c>
      <c r="CM72">
        <f t="shared" si="51"/>
        <v>9.9489075892023274E-3</v>
      </c>
      <c r="CN72">
        <f t="shared" si="51"/>
        <v>-2.6799897767134403E-3</v>
      </c>
      <c r="CO72">
        <f t="shared" si="51"/>
        <v>-1.1660919458827444E-2</v>
      </c>
      <c r="CP72">
        <f t="shared" si="51"/>
        <v>-7.6164054135327824E-3</v>
      </c>
      <c r="CQ72">
        <f t="shared" si="51"/>
        <v>3.147528583722961E-4</v>
      </c>
      <c r="CR72">
        <f t="shared" si="51"/>
        <v>2.3978391849265846E-3</v>
      </c>
      <c r="CS72">
        <f t="shared" si="51"/>
        <v>6.6674396283815434E-5</v>
      </c>
      <c r="CT72">
        <f t="shared" si="51"/>
        <v>-9.3641230001580524E-4</v>
      </c>
      <c r="CU72">
        <f t="shared" si="51"/>
        <v>3.4484938290487852E-5</v>
      </c>
      <c r="CV72">
        <f t="shared" si="51"/>
        <v>1.0374566835005148E-4</v>
      </c>
      <c r="CW72">
        <f t="shared" si="51"/>
        <v>-1.0598493675156937E-3</v>
      </c>
      <c r="CX72">
        <f t="shared" si="51"/>
        <v>-1.2941324767524324E-3</v>
      </c>
      <c r="CY72">
        <f t="shared" si="51"/>
        <v>-1.3212633065570704E-4</v>
      </c>
      <c r="CZ72">
        <f t="shared" si="51"/>
        <v>6.5100989833164142E-4</v>
      </c>
      <c r="DA72">
        <f t="shared" si="51"/>
        <v>1.7978467715324054E-4</v>
      </c>
    </row>
    <row r="73" spans="4:105">
      <c r="D73" s="3">
        <f t="shared" si="13"/>
        <v>42000.000000000007</v>
      </c>
      <c r="E73" s="2">
        <v>56</v>
      </c>
      <c r="F73">
        <f t="shared" si="14"/>
        <v>0.21875000000000003</v>
      </c>
      <c r="G73">
        <f t="shared" si="15"/>
        <v>2.2337784398396371E-2</v>
      </c>
      <c r="H73">
        <f t="shared" si="16"/>
        <v>0</v>
      </c>
      <c r="I73">
        <f t="shared" si="17"/>
        <v>-0.69478715196046847</v>
      </c>
      <c r="J73">
        <f t="shared" si="18"/>
        <v>0</v>
      </c>
      <c r="K73">
        <f t="shared" si="19"/>
        <v>0.69478715196046914</v>
      </c>
      <c r="L73">
        <f t="shared" si="20"/>
        <v>1.002575042208905</v>
      </c>
      <c r="M73">
        <f t="shared" si="27"/>
        <v>1</v>
      </c>
      <c r="N73">
        <f t="shared" si="24"/>
        <v>0.92312527578464543</v>
      </c>
      <c r="O73" s="13">
        <v>1</v>
      </c>
      <c r="P73" s="13">
        <f t="shared" si="21"/>
        <v>0.17180584824319184</v>
      </c>
      <c r="Q73">
        <f t="shared" si="22"/>
        <v>1.0832765890306839</v>
      </c>
      <c r="R73">
        <f t="shared" si="25"/>
        <v>0.34361169648638368</v>
      </c>
      <c r="T73">
        <f t="shared" si="26"/>
        <v>1.9806840516341901</v>
      </c>
      <c r="U73">
        <f t="shared" si="54"/>
        <v>2.1606828083674889</v>
      </c>
      <c r="V73">
        <f t="shared" si="54"/>
        <v>2.0880720982885927</v>
      </c>
      <c r="W73">
        <f t="shared" si="54"/>
        <v>1.7713409752682734</v>
      </c>
      <c r="X73">
        <f t="shared" si="54"/>
        <v>1.2475190670701017</v>
      </c>
      <c r="Y73">
        <f t="shared" si="54"/>
        <v>0.57784737233675332</v>
      </c>
      <c r="Z73">
        <f t="shared" si="54"/>
        <v>-0.15938153905955693</v>
      </c>
      <c r="AA73">
        <f t="shared" si="54"/>
        <v>-0.87797685673927472</v>
      </c>
      <c r="AB73">
        <f t="shared" si="54"/>
        <v>-1.4939262586022588</v>
      </c>
      <c r="AC73">
        <f t="shared" si="54"/>
        <v>-1.9352179484767877</v>
      </c>
      <c r="AD73">
        <f t="shared" si="54"/>
        <v>-2.150259689845702</v>
      </c>
      <c r="AE73">
        <f t="shared" si="54"/>
        <v>-2.1139105506762204</v>
      </c>
      <c r="AF73">
        <f t="shared" si="54"/>
        <v>-1.8304201767882307</v>
      </c>
      <c r="AG73">
        <f t="shared" si="54"/>
        <v>-1.332931957816208</v>
      </c>
      <c r="AH73">
        <f t="shared" si="54"/>
        <v>-0.67960817156103914</v>
      </c>
      <c r="AI73">
        <f t="shared" si="54"/>
        <v>5.316987664984537E-2</v>
      </c>
      <c r="AJ73">
        <f t="shared" si="54"/>
        <v>0.77973173517339045</v>
      </c>
      <c r="AK73">
        <f t="shared" si="53"/>
        <v>1.4151336987248837</v>
      </c>
      <c r="AL73">
        <f t="shared" si="53"/>
        <v>1.8850897357764318</v>
      </c>
      <c r="AM73">
        <f t="shared" si="53"/>
        <v>2.1346564073905725</v>
      </c>
      <c r="AN73">
        <f t="shared" si="53"/>
        <v>2.1346564073905725</v>
      </c>
      <c r="AO73">
        <f t="shared" si="53"/>
        <v>1.8850897357764318</v>
      </c>
      <c r="AP73">
        <f t="shared" si="53"/>
        <v>1.4151336987248835</v>
      </c>
      <c r="AQ73">
        <f t="shared" si="53"/>
        <v>0.77973173517339045</v>
      </c>
      <c r="AR73">
        <f t="shared" si="53"/>
        <v>5.316987664984537E-2</v>
      </c>
      <c r="AS73">
        <f t="shared" si="53"/>
        <v>-0.67960817156104014</v>
      </c>
      <c r="AT73">
        <f t="shared" si="53"/>
        <v>-1.3329319578162071</v>
      </c>
      <c r="AU73">
        <f t="shared" si="53"/>
        <v>-1.8304201767882302</v>
      </c>
      <c r="AV73">
        <f t="shared" si="53"/>
        <v>-2.1139105506762199</v>
      </c>
      <c r="AW73">
        <f t="shared" si="53"/>
        <v>-2.1502596898457025</v>
      </c>
      <c r="AX73">
        <f t="shared" si="53"/>
        <v>-1.9352179484767877</v>
      </c>
      <c r="AY73">
        <f t="shared" si="53"/>
        <v>-1.4939262586022588</v>
      </c>
      <c r="AZ73">
        <f t="shared" si="44"/>
        <v>-0.87797685673927472</v>
      </c>
      <c r="BA73">
        <f t="shared" si="44"/>
        <v>-0.15938153905955502</v>
      </c>
      <c r="BB73">
        <f t="shared" si="44"/>
        <v>0.57784737233675332</v>
      </c>
      <c r="BC73">
        <f t="shared" si="44"/>
        <v>1.2475190670701035</v>
      </c>
      <c r="BD73">
        <f t="shared" si="44"/>
        <v>1.7713409752682745</v>
      </c>
      <c r="BE73">
        <f t="shared" si="44"/>
        <v>2.0880720982885927</v>
      </c>
      <c r="BF73">
        <f t="shared" si="44"/>
        <v>2.1606828083674889</v>
      </c>
      <c r="BG73">
        <f t="shared" si="44"/>
        <v>1.9806840516341901</v>
      </c>
      <c r="BH73">
        <f t="shared" si="44"/>
        <v>1.5691198192701732</v>
      </c>
      <c r="BJ73">
        <f t="shared" si="23"/>
        <v>1.0701003375937885</v>
      </c>
      <c r="BK73">
        <f t="shared" si="8"/>
        <v>0.18553916074228435</v>
      </c>
      <c r="BM73">
        <f t="shared" si="9"/>
        <v>5.4581992943827104E-4</v>
      </c>
      <c r="BN73">
        <f t="shared" si="52"/>
        <v>-1.3100725177932546E-4</v>
      </c>
      <c r="BO73">
        <f t="shared" si="52"/>
        <v>-1.5070959404615454E-3</v>
      </c>
      <c r="BP73">
        <f t="shared" si="52"/>
        <v>-1.5102500364910839E-3</v>
      </c>
      <c r="BQ73">
        <f t="shared" si="52"/>
        <v>2.1408717691516076E-4</v>
      </c>
      <c r="BR73">
        <f t="shared" si="52"/>
        <v>1.2014965580871232E-3</v>
      </c>
      <c r="BS73">
        <f t="shared" si="52"/>
        <v>2.872734660952131E-4</v>
      </c>
      <c r="BT73">
        <f t="shared" si="52"/>
        <v>2.6332452773912639E-5</v>
      </c>
      <c r="BU73">
        <f t="shared" si="52"/>
        <v>1.5829840122514002E-3</v>
      </c>
      <c r="BV73">
        <f t="shared" si="52"/>
        <v>2.5984323680673454E-4</v>
      </c>
      <c r="BW73">
        <f t="shared" si="52"/>
        <v>-7.3282778896073585E-3</v>
      </c>
      <c r="BX73">
        <f t="shared" si="52"/>
        <v>-1.2883862075854149E-2</v>
      </c>
      <c r="BY73">
        <f t="shared" si="52"/>
        <v>-3.4802862688150826E-3</v>
      </c>
      <c r="BZ73">
        <f t="shared" si="52"/>
        <v>1.6806615046525312E-2</v>
      </c>
      <c r="CA73">
        <f t="shared" si="52"/>
        <v>2.4138637288147087E-2</v>
      </c>
      <c r="CB73">
        <f t="shared" si="52"/>
        <v>7.689301501454541E-3</v>
      </c>
      <c r="CC73">
        <f t="shared" ref="CC73:CL82" si="55">CC$15*COS(-$F$6*$F73/$O$7*CC$14)</f>
        <v>-3.2468482370490089E-4</v>
      </c>
      <c r="CD73">
        <f t="shared" si="55"/>
        <v>5.0911149579341383E-2</v>
      </c>
      <c r="CE73">
        <f t="shared" si="55"/>
        <v>0.16549180886422477</v>
      </c>
      <c r="CF73">
        <f t="shared" si="55"/>
        <v>0.27387194182863156</v>
      </c>
      <c r="CG73">
        <f t="shared" si="55"/>
        <v>0.29087533123093429</v>
      </c>
      <c r="CH73">
        <f t="shared" si="55"/>
        <v>0.20157273397103181</v>
      </c>
      <c r="CI73">
        <f t="shared" si="55"/>
        <v>7.6550555821879793E-2</v>
      </c>
      <c r="CJ73">
        <f t="shared" si="55"/>
        <v>-8.5561065838408198E-4</v>
      </c>
      <c r="CK73">
        <f t="shared" si="55"/>
        <v>-1.0223563384266315E-2</v>
      </c>
      <c r="CL73">
        <f t="shared" si="55"/>
        <v>7.513572804605761E-3</v>
      </c>
      <c r="CM73">
        <f t="shared" ref="CM73:DA82" si="56">CM$15*COS(-$F$6*$F73/$O$7*CM$14)</f>
        <v>1.0692450849882122E-2</v>
      </c>
      <c r="CN73">
        <f t="shared" si="56"/>
        <v>-2.7911886092188581E-3</v>
      </c>
      <c r="CO73">
        <f t="shared" si="56"/>
        <v>-1.1917491612151353E-2</v>
      </c>
      <c r="CP73">
        <f t="shared" si="56"/>
        <v>-7.6488056617951342E-3</v>
      </c>
      <c r="CQ73">
        <f t="shared" si="56"/>
        <v>3.0957687088567693E-4</v>
      </c>
      <c r="CR73">
        <f t="shared" si="56"/>
        <v>2.288575962652251E-3</v>
      </c>
      <c r="CS73">
        <f t="shared" si="56"/>
        <v>6.0208725375889512E-5</v>
      </c>
      <c r="CT73">
        <f t="shared" si="56"/>
        <v>-7.1213828763577204E-4</v>
      </c>
      <c r="CU73">
        <f t="shared" si="56"/>
        <v>2.7544346576405108E-4</v>
      </c>
      <c r="CV73">
        <f t="shared" si="56"/>
        <v>1.2944871321216001E-4</v>
      </c>
      <c r="CW73">
        <f t="shared" si="56"/>
        <v>-1.1813281973730696E-3</v>
      </c>
      <c r="CX73">
        <f t="shared" si="56"/>
        <v>-1.368990658088954E-3</v>
      </c>
      <c r="CY73">
        <f t="shared" si="56"/>
        <v>-1.344043458648588E-4</v>
      </c>
      <c r="CZ73">
        <f t="shared" si="56"/>
        <v>6.3677900230817445E-4</v>
      </c>
      <c r="DA73">
        <f t="shared" si="56"/>
        <v>1.6735493605633844E-4</v>
      </c>
    </row>
    <row r="74" spans="4:105">
      <c r="D74" s="3">
        <f t="shared" si="13"/>
        <v>42749.999999999993</v>
      </c>
      <c r="E74" s="2">
        <v>57</v>
      </c>
      <c r="F74">
        <f t="shared" si="14"/>
        <v>0.22265624999999997</v>
      </c>
      <c r="G74">
        <f t="shared" si="15"/>
        <v>2.1427951816866565E-2</v>
      </c>
      <c r="H74">
        <f t="shared" si="16"/>
        <v>0</v>
      </c>
      <c r="I74">
        <f t="shared" si="17"/>
        <v>-0.72025026059623265</v>
      </c>
      <c r="J74">
        <f t="shared" si="18"/>
        <v>0</v>
      </c>
      <c r="K74">
        <f t="shared" si="19"/>
        <v>0.72025026059623198</v>
      </c>
      <c r="L74">
        <f t="shared" si="20"/>
        <v>1.0024700296305658</v>
      </c>
      <c r="M74">
        <f t="shared" si="27"/>
        <v>1</v>
      </c>
      <c r="N74">
        <f t="shared" si="24"/>
        <v>0.92042305185138018</v>
      </c>
      <c r="O74" s="13">
        <v>1</v>
      </c>
      <c r="P74" s="13">
        <f t="shared" si="21"/>
        <v>0.17487380981896308</v>
      </c>
      <c r="Q74">
        <f t="shared" si="22"/>
        <v>1.0864569265063007</v>
      </c>
      <c r="R74">
        <f t="shared" si="25"/>
        <v>0.34974761963792617</v>
      </c>
      <c r="T74">
        <f t="shared" si="26"/>
        <v>3.7343776500537245</v>
      </c>
      <c r="U74">
        <f t="shared" si="54"/>
        <v>4.2699465221394339</v>
      </c>
      <c r="V74">
        <f t="shared" si="54"/>
        <v>4.2885036389702442</v>
      </c>
      <c r="W74">
        <f t="shared" si="54"/>
        <v>3.7878020760248696</v>
      </c>
      <c r="X74">
        <f t="shared" si="54"/>
        <v>2.8284675560319288</v>
      </c>
      <c r="Y74">
        <f t="shared" si="54"/>
        <v>1.5266577923226086</v>
      </c>
      <c r="Z74">
        <f t="shared" si="54"/>
        <v>3.9997932531337065E-2</v>
      </c>
      <c r="AA74">
        <f t="shared" si="54"/>
        <v>-1.4515049390394468</v>
      </c>
      <c r="AB74">
        <f t="shared" si="54"/>
        <v>-2.7672573387008192</v>
      </c>
      <c r="AC74">
        <f t="shared" si="54"/>
        <v>-3.7479459228072249</v>
      </c>
      <c r="AD74">
        <f t="shared" si="54"/>
        <v>-4.2748273947861151</v>
      </c>
      <c r="AE74">
        <f t="shared" si="54"/>
        <v>-4.2841061278710484</v>
      </c>
      <c r="AF74">
        <f t="shared" si="54"/>
        <v>-3.7746586386521224</v>
      </c>
      <c r="AG74">
        <f t="shared" si="54"/>
        <v>-2.8081696201917961</v>
      </c>
      <c r="AH74">
        <f t="shared" si="54"/>
        <v>-1.5016630636051616</v>
      </c>
      <c r="AI74">
        <f t="shared" si="54"/>
        <v>-1.3332811501384141E-2</v>
      </c>
      <c r="AJ74">
        <f t="shared" si="54"/>
        <v>1.4766117981221112</v>
      </c>
      <c r="AK74">
        <f t="shared" si="53"/>
        <v>2.7877659583526486</v>
      </c>
      <c r="AL74">
        <f t="shared" si="53"/>
        <v>3.7613730875150773</v>
      </c>
      <c r="AM74">
        <f t="shared" si="53"/>
        <v>4.2795473225975247</v>
      </c>
      <c r="AN74">
        <f t="shared" si="53"/>
        <v>4.2795473225975247</v>
      </c>
      <c r="AO74">
        <f t="shared" si="53"/>
        <v>3.7613730875150773</v>
      </c>
      <c r="AP74">
        <f t="shared" si="53"/>
        <v>2.7877659583526491</v>
      </c>
      <c r="AQ74">
        <f t="shared" si="53"/>
        <v>1.4766117981221112</v>
      </c>
      <c r="AR74">
        <f t="shared" si="53"/>
        <v>-1.3332811501384141E-2</v>
      </c>
      <c r="AS74">
        <f t="shared" si="53"/>
        <v>-1.5016630636051607</v>
      </c>
      <c r="AT74">
        <f t="shared" si="53"/>
        <v>-2.8081696201917974</v>
      </c>
      <c r="AU74">
        <f t="shared" si="53"/>
        <v>-3.7746586386521233</v>
      </c>
      <c r="AV74">
        <f t="shared" si="53"/>
        <v>-4.2841061278710484</v>
      </c>
      <c r="AW74">
        <f t="shared" si="53"/>
        <v>-4.2748273947861151</v>
      </c>
      <c r="AX74">
        <f t="shared" si="53"/>
        <v>-3.7479459228072241</v>
      </c>
      <c r="AY74">
        <f t="shared" si="53"/>
        <v>-2.7672573387008224</v>
      </c>
      <c r="AZ74">
        <f t="shared" si="44"/>
        <v>-1.4515049390394468</v>
      </c>
      <c r="BA74">
        <f t="shared" si="44"/>
        <v>3.99979325313332E-2</v>
      </c>
      <c r="BB74">
        <f t="shared" si="44"/>
        <v>1.5266577923226086</v>
      </c>
      <c r="BC74">
        <f t="shared" si="44"/>
        <v>2.8284675560319257</v>
      </c>
      <c r="BD74">
        <f t="shared" si="44"/>
        <v>3.7878020760248678</v>
      </c>
      <c r="BE74">
        <f>$Q74*COS(BE$14*$R74+$P74)*IF(OR($E74=0,$E74=$F$4),1,IF(MOD($E74,2)=0,2,4))</f>
        <v>4.2885036389702442</v>
      </c>
      <c r="BF74">
        <f>$Q74*COS(BF$14*$R74+$P74)*IF(OR($E74=0,$E74=$F$4),1,IF(MOD($E74,2)=0,2,4))</f>
        <v>4.2699465221394348</v>
      </c>
      <c r="BG74">
        <f>$Q74*COS(BG$14*$R74+$P74)*IF(OR($E74=0,$E74=$F$4),1,IF(MOD($E74,2)=0,2,4))</f>
        <v>3.7343776500537245</v>
      </c>
      <c r="BH74">
        <f>$Q74*COS(BH$14*$R74+$P74)*IF(OR($E74=0,$E74=$F$4),1,IF(MOD($E74,2)=0,2,4))</f>
        <v>2.7466445333742526</v>
      </c>
      <c r="BJ74">
        <f t="shared" si="23"/>
        <v>1.0725566097439485</v>
      </c>
      <c r="BK74">
        <f t="shared" si="8"/>
        <v>0.18933928158663993</v>
      </c>
      <c r="BM74">
        <f t="shared" si="9"/>
        <v>4.9707129768179444E-4</v>
      </c>
      <c r="BN74">
        <f t="shared" ref="BN74:CB83" si="57">BN$15*COS(-$F$6*$F74/$O$7*BN$14)</f>
        <v>-1.2630090127815083E-4</v>
      </c>
      <c r="BO74">
        <f t="shared" si="57"/>
        <v>-1.5142741026062587E-3</v>
      </c>
      <c r="BP74">
        <f t="shared" si="57"/>
        <v>-1.5764147490043895E-3</v>
      </c>
      <c r="BQ74">
        <f t="shared" si="57"/>
        <v>2.3404050150478906E-4</v>
      </c>
      <c r="BR74">
        <f t="shared" si="57"/>
        <v>1.4298921339273209E-3</v>
      </c>
      <c r="BS74">
        <f t="shared" si="57"/>
        <v>5.3646232556628002E-4</v>
      </c>
      <c r="BT74">
        <f t="shared" si="57"/>
        <v>1.7872103637546096E-5</v>
      </c>
      <c r="BU74">
        <f t="shared" si="57"/>
        <v>1.4044128205476338E-3</v>
      </c>
      <c r="BV74">
        <f t="shared" si="57"/>
        <v>2.4625427919559379E-4</v>
      </c>
      <c r="BW74">
        <f t="shared" si="57"/>
        <v>-7.1781703619060149E-3</v>
      </c>
      <c r="BX74">
        <f t="shared" si="57"/>
        <v>-1.289915714048364E-2</v>
      </c>
      <c r="BY74">
        <f t="shared" si="57"/>
        <v>-3.5468291765634145E-3</v>
      </c>
      <c r="BZ74">
        <f t="shared" si="57"/>
        <v>1.7445177265389411E-2</v>
      </c>
      <c r="CA74">
        <f t="shared" si="57"/>
        <v>2.5784502640504026E-2</v>
      </c>
      <c r="CB74">
        <f t="shared" si="57"/>
        <v>9.2757746666523293E-3</v>
      </c>
      <c r="CC74">
        <f t="shared" si="55"/>
        <v>-2.8452836685464295E-4</v>
      </c>
      <c r="CD74">
        <f t="shared" si="55"/>
        <v>4.9339054428941556E-2</v>
      </c>
      <c r="CE74">
        <f t="shared" si="55"/>
        <v>0.16381268108431721</v>
      </c>
      <c r="CF74">
        <f t="shared" si="55"/>
        <v>0.27326551284324335</v>
      </c>
      <c r="CG74">
        <f t="shared" si="55"/>
        <v>0.29087533123093429</v>
      </c>
      <c r="CH74">
        <f t="shared" si="55"/>
        <v>0.20112639562863796</v>
      </c>
      <c r="CI74">
        <f t="shared" si="55"/>
        <v>7.5773851731628775E-2</v>
      </c>
      <c r="CJ74">
        <f t="shared" si="55"/>
        <v>-8.2919009279501055E-4</v>
      </c>
      <c r="CK74">
        <f t="shared" si="55"/>
        <v>-8.9591307655452739E-3</v>
      </c>
      <c r="CL74">
        <f t="shared" si="55"/>
        <v>9.0637892484546675E-3</v>
      </c>
      <c r="CM74">
        <f t="shared" si="56"/>
        <v>1.1421503371593525E-2</v>
      </c>
      <c r="CN74">
        <f t="shared" si="56"/>
        <v>-2.8972389701414449E-3</v>
      </c>
      <c r="CO74">
        <f t="shared" si="56"/>
        <v>-1.2145353484332605E-2</v>
      </c>
      <c r="CP74">
        <f t="shared" si="56"/>
        <v>-7.6578859341736184E-3</v>
      </c>
      <c r="CQ74">
        <f t="shared" si="56"/>
        <v>3.0323570595959407E-4</v>
      </c>
      <c r="CR74">
        <f t="shared" si="56"/>
        <v>2.1688908704845912E-3</v>
      </c>
      <c r="CS74">
        <f t="shared" si="56"/>
        <v>5.3416778168509954E-5</v>
      </c>
      <c r="CT74">
        <f t="shared" si="56"/>
        <v>-4.8333550201977687E-4</v>
      </c>
      <c r="CU74">
        <f t="shared" si="56"/>
        <v>5.1437065947762832E-4</v>
      </c>
      <c r="CV74">
        <f t="shared" si="56"/>
        <v>1.5405595257282412E-4</v>
      </c>
      <c r="CW74">
        <f t="shared" si="56"/>
        <v>-1.2914301909100589E-3</v>
      </c>
      <c r="CX74">
        <f t="shared" si="56"/>
        <v>-1.4289667356504603E-3</v>
      </c>
      <c r="CY74">
        <f t="shared" si="56"/>
        <v>-1.3504450165167397E-4</v>
      </c>
      <c r="CZ74">
        <f t="shared" si="56"/>
        <v>6.1390312989693832E-4</v>
      </c>
      <c r="DA74">
        <f t="shared" si="56"/>
        <v>1.5240802094674313E-4</v>
      </c>
    </row>
    <row r="75" spans="4:105">
      <c r="D75" s="3">
        <f t="shared" si="13"/>
        <v>43499.999999999993</v>
      </c>
      <c r="E75" s="2">
        <v>58</v>
      </c>
      <c r="F75">
        <f t="shared" si="14"/>
        <v>0.22656249999999997</v>
      </c>
      <c r="G75">
        <f t="shared" si="15"/>
        <v>1.9887503910830388E-2</v>
      </c>
      <c r="H75">
        <f t="shared" si="16"/>
        <v>0</v>
      </c>
      <c r="I75">
        <f t="shared" si="17"/>
        <v>-0.74619562438768261</v>
      </c>
      <c r="J75">
        <f t="shared" si="18"/>
        <v>0</v>
      </c>
      <c r="K75">
        <f t="shared" si="19"/>
        <v>0.74619562438768317</v>
      </c>
      <c r="L75">
        <f t="shared" si="20"/>
        <v>1.0022922567145669</v>
      </c>
      <c r="M75">
        <f t="shared" si="27"/>
        <v>1</v>
      </c>
      <c r="N75">
        <f t="shared" si="24"/>
        <v>0.91767778559540814</v>
      </c>
      <c r="O75" s="13">
        <v>1</v>
      </c>
      <c r="P75" s="13">
        <f t="shared" si="21"/>
        <v>0.17794177139473435</v>
      </c>
      <c r="Q75">
        <f t="shared" si="22"/>
        <v>1.0897071016611561</v>
      </c>
      <c r="R75">
        <f t="shared" si="25"/>
        <v>0.35588354278946871</v>
      </c>
      <c r="T75">
        <f t="shared" si="26"/>
        <v>1.7263283251131076</v>
      </c>
      <c r="U75">
        <f t="shared" si="54"/>
        <v>2.0816482283834645</v>
      </c>
      <c r="V75">
        <f t="shared" si="54"/>
        <v>2.1760918619719303</v>
      </c>
      <c r="W75">
        <f t="shared" si="54"/>
        <v>1.9978233630800648</v>
      </c>
      <c r="X75">
        <f t="shared" si="54"/>
        <v>1.5691836922787199</v>
      </c>
      <c r="Y75">
        <f t="shared" si="54"/>
        <v>0.94389082017965797</v>
      </c>
      <c r="Z75">
        <f t="shared" si="54"/>
        <v>0.20030768520238107</v>
      </c>
      <c r="AA75">
        <f t="shared" si="54"/>
        <v>-0.56837840472746615</v>
      </c>
      <c r="AB75">
        <f t="shared" si="54"/>
        <v>-1.2658341897617604</v>
      </c>
      <c r="AC75">
        <f t="shared" si="54"/>
        <v>-1.8046531326254205</v>
      </c>
      <c r="AD75">
        <f t="shared" si="54"/>
        <v>-2.1173093785983288</v>
      </c>
      <c r="AE75">
        <f t="shared" si="54"/>
        <v>-2.1646202290717507</v>
      </c>
      <c r="AF75">
        <f t="shared" si="54"/>
        <v>-1.9406565947698435</v>
      </c>
      <c r="AG75">
        <f t="shared" si="54"/>
        <v>-1.4734860409346244</v>
      </c>
      <c r="AH75">
        <f t="shared" si="54"/>
        <v>-0.82165530458342273</v>
      </c>
      <c r="AI75">
        <f t="shared" si="54"/>
        <v>-6.6853101727277403E-2</v>
      </c>
      <c r="AJ75">
        <f t="shared" si="54"/>
        <v>0.69632726395074818</v>
      </c>
      <c r="AK75">
        <f t="shared" si="53"/>
        <v>1.3722425208460396</v>
      </c>
      <c r="AL75">
        <f t="shared" si="53"/>
        <v>1.8761856332377476</v>
      </c>
      <c r="AM75">
        <f t="shared" si="53"/>
        <v>2.1450014544012381</v>
      </c>
      <c r="AN75">
        <f t="shared" si="53"/>
        <v>2.1450014544012381</v>
      </c>
      <c r="AO75">
        <f t="shared" si="53"/>
        <v>1.8761856332377476</v>
      </c>
      <c r="AP75">
        <f t="shared" si="53"/>
        <v>1.3722425208460398</v>
      </c>
      <c r="AQ75">
        <f t="shared" si="53"/>
        <v>0.69632726395074784</v>
      </c>
      <c r="AR75">
        <f t="shared" si="53"/>
        <v>-6.6853101727277889E-2</v>
      </c>
      <c r="AS75">
        <f t="shared" si="53"/>
        <v>-0.82165530458342273</v>
      </c>
      <c r="AT75">
        <f t="shared" si="53"/>
        <v>-1.4734860409346251</v>
      </c>
      <c r="AU75">
        <f t="shared" si="53"/>
        <v>-1.9406565947698435</v>
      </c>
      <c r="AV75">
        <f t="shared" si="53"/>
        <v>-2.1646202290717507</v>
      </c>
      <c r="AW75">
        <f t="shared" si="53"/>
        <v>-2.1173093785983288</v>
      </c>
      <c r="AX75">
        <f t="shared" si="53"/>
        <v>-1.8046531326254205</v>
      </c>
      <c r="AY75">
        <f t="shared" si="53"/>
        <v>-1.2658341897617604</v>
      </c>
      <c r="AZ75">
        <f t="shared" ref="AZ75:BH103" si="58">$Q75*COS(AZ$14*$R75+$P75)*IF(OR($E75=0,$E75=$F$4),1,IF(MOD($E75,2)=0,2,4))</f>
        <v>-0.56837840472746615</v>
      </c>
      <c r="BA75">
        <f t="shared" si="58"/>
        <v>0.20030768520238296</v>
      </c>
      <c r="BB75">
        <f t="shared" si="58"/>
        <v>0.94389082017965797</v>
      </c>
      <c r="BC75">
        <f t="shared" si="58"/>
        <v>1.5691836922787199</v>
      </c>
      <c r="BD75">
        <f t="shared" si="58"/>
        <v>1.9978233630800648</v>
      </c>
      <c r="BE75">
        <f t="shared" si="58"/>
        <v>2.1760918619719303</v>
      </c>
      <c r="BF75">
        <f t="shared" si="58"/>
        <v>2.0816482283834641</v>
      </c>
      <c r="BG75">
        <f t="shared" si="58"/>
        <v>1.7263283251131076</v>
      </c>
      <c r="BH75">
        <f t="shared" si="58"/>
        <v>1.1546615446129564</v>
      </c>
      <c r="BJ75">
        <f t="shared" si="23"/>
        <v>1.0749893768051513</v>
      </c>
      <c r="BK75">
        <f t="shared" si="8"/>
        <v>0.19315687954553026</v>
      </c>
      <c r="BM75">
        <f t="shared" si="9"/>
        <v>4.4084625093293676E-4</v>
      </c>
      <c r="BN75">
        <f t="shared" si="57"/>
        <v>-1.1987987691784168E-4</v>
      </c>
      <c r="BO75">
        <f t="shared" si="57"/>
        <v>-1.5029992296873018E-3</v>
      </c>
      <c r="BP75">
        <f t="shared" si="57"/>
        <v>-1.6254424797943156E-3</v>
      </c>
      <c r="BQ75">
        <f t="shared" si="57"/>
        <v>2.517398881253742E-4</v>
      </c>
      <c r="BR75">
        <f t="shared" si="57"/>
        <v>1.6461834282497879E-3</v>
      </c>
      <c r="BS75">
        <f t="shared" si="57"/>
        <v>7.8169489574996356E-4</v>
      </c>
      <c r="BT75">
        <f t="shared" si="57"/>
        <v>9.2980986199700392E-6</v>
      </c>
      <c r="BU75">
        <f t="shared" si="57"/>
        <v>1.2182309940873143E-3</v>
      </c>
      <c r="BV75">
        <f t="shared" si="57"/>
        <v>2.3154391241983084E-4</v>
      </c>
      <c r="BW75">
        <f t="shared" si="57"/>
        <v>-7.0010458217954659E-3</v>
      </c>
      <c r="BX75">
        <f t="shared" si="57"/>
        <v>-1.2875124753646978E-2</v>
      </c>
      <c r="BY75">
        <f t="shared" si="57"/>
        <v>-3.6048274621598613E-3</v>
      </c>
      <c r="BZ75">
        <f t="shared" si="57"/>
        <v>1.8051561078569409E-2</v>
      </c>
      <c r="CA75">
        <f t="shared" si="57"/>
        <v>2.7395424040119073E-2</v>
      </c>
      <c r="CB75">
        <f t="shared" si="57"/>
        <v>1.085351779740628E-2</v>
      </c>
      <c r="CC75">
        <f t="shared" si="55"/>
        <v>-2.4420052075539234E-4</v>
      </c>
      <c r="CD75">
        <f t="shared" si="55"/>
        <v>4.7750241410547484E-2</v>
      </c>
      <c r="CE75">
        <f t="shared" si="55"/>
        <v>0.16210888371718873</v>
      </c>
      <c r="CF75">
        <f t="shared" si="55"/>
        <v>0.27264879556574689</v>
      </c>
      <c r="CG75">
        <f t="shared" si="55"/>
        <v>0.29087533123093429</v>
      </c>
      <c r="CH75">
        <f t="shared" si="55"/>
        <v>0.20067248499112578</v>
      </c>
      <c r="CI75">
        <f t="shared" si="55"/>
        <v>7.4985736378025108E-2</v>
      </c>
      <c r="CJ75">
        <f t="shared" si="55"/>
        <v>-8.0248856741305444E-4</v>
      </c>
      <c r="CK75">
        <f t="shared" si="55"/>
        <v>-7.6893015014545341E-3</v>
      </c>
      <c r="CL75">
        <f t="shared" si="55"/>
        <v>1.0605475171115392E-2</v>
      </c>
      <c r="CM75">
        <f t="shared" si="56"/>
        <v>1.2135077119887308E-2</v>
      </c>
      <c r="CN75">
        <f t="shared" si="56"/>
        <v>-2.9979452448718009E-3</v>
      </c>
      <c r="CO75">
        <f t="shared" si="56"/>
        <v>-1.2343956136162775E-2</v>
      </c>
      <c r="CP75">
        <f t="shared" si="56"/>
        <v>-7.6436185463810086E-3</v>
      </c>
      <c r="CQ75">
        <f t="shared" si="56"/>
        <v>2.9575323030699206E-4</v>
      </c>
      <c r="CR75">
        <f t="shared" si="56"/>
        <v>2.0393289383807004E-3</v>
      </c>
      <c r="CS75">
        <f t="shared" si="56"/>
        <v>4.6335360812065653E-5</v>
      </c>
      <c r="CT75">
        <f t="shared" si="56"/>
        <v>-2.5145899192702248E-4</v>
      </c>
      <c r="CU75">
        <f t="shared" si="56"/>
        <v>7.4950448498461704E-4</v>
      </c>
      <c r="CV75">
        <f t="shared" si="56"/>
        <v>1.7735908194142747E-4</v>
      </c>
      <c r="CW75">
        <f t="shared" si="56"/>
        <v>-1.3890950057410317E-3</v>
      </c>
      <c r="CX75">
        <f t="shared" si="56"/>
        <v>-1.4734087179825064E-3</v>
      </c>
      <c r="CY75">
        <f t="shared" si="56"/>
        <v>-1.3403899703932809E-4</v>
      </c>
      <c r="CZ75">
        <f t="shared" si="56"/>
        <v>5.8269284626438441E-4</v>
      </c>
      <c r="DA75">
        <f t="shared" si="56"/>
        <v>1.3516874734032956E-4</v>
      </c>
    </row>
    <row r="76" spans="4:105">
      <c r="D76" s="3">
        <f t="shared" si="13"/>
        <v>44250</v>
      </c>
      <c r="E76" s="2">
        <v>59</v>
      </c>
      <c r="F76">
        <f t="shared" si="14"/>
        <v>0.23046875</v>
      </c>
      <c r="G76">
        <f t="shared" si="15"/>
        <v>1.764250492473899E-2</v>
      </c>
      <c r="H76">
        <f t="shared" si="16"/>
        <v>0</v>
      </c>
      <c r="I76">
        <f t="shared" si="17"/>
        <v>-0.77262501972425968</v>
      </c>
      <c r="J76">
        <f t="shared" si="18"/>
        <v>0</v>
      </c>
      <c r="K76">
        <f t="shared" si="19"/>
        <v>0.7726250197242599</v>
      </c>
      <c r="L76">
        <f t="shared" si="20"/>
        <v>1.0020332326621153</v>
      </c>
      <c r="M76">
        <f t="shared" si="27"/>
        <v>1</v>
      </c>
      <c r="N76">
        <f t="shared" si="24"/>
        <v>0.91488972266771429</v>
      </c>
      <c r="O76" s="13">
        <v>1</v>
      </c>
      <c r="P76" s="13">
        <f t="shared" si="21"/>
        <v>0.18100973297050565</v>
      </c>
      <c r="Q76">
        <f t="shared" si="22"/>
        <v>1.0930279084173269</v>
      </c>
      <c r="R76">
        <f t="shared" si="25"/>
        <v>0.36201946594101131</v>
      </c>
      <c r="T76">
        <f t="shared" si="26"/>
        <v>3.1198727064068974</v>
      </c>
      <c r="U76">
        <f t="shared" si="54"/>
        <v>4.0024439816371489</v>
      </c>
      <c r="V76">
        <f t="shared" si="54"/>
        <v>4.3661665157559932</v>
      </c>
      <c r="W76">
        <f t="shared" si="54"/>
        <v>4.163889872728042</v>
      </c>
      <c r="X76">
        <f t="shared" si="54"/>
        <v>3.4218357765981029</v>
      </c>
      <c r="Y76">
        <f t="shared" si="54"/>
        <v>2.236198911259315</v>
      </c>
      <c r="Z76">
        <f t="shared" si="54"/>
        <v>0.76067691690817651</v>
      </c>
      <c r="AA76">
        <f t="shared" si="54"/>
        <v>-0.81345389309186389</v>
      </c>
      <c r="AB76">
        <f t="shared" si="54"/>
        <v>-2.2821342507384781</v>
      </c>
      <c r="AC76">
        <f t="shared" si="54"/>
        <v>-3.4549747444231369</v>
      </c>
      <c r="AD76">
        <f t="shared" si="54"/>
        <v>-4.1799365657416168</v>
      </c>
      <c r="AE76">
        <f t="shared" si="54"/>
        <v>-4.3630407533216546</v>
      </c>
      <c r="AF76">
        <f t="shared" si="54"/>
        <v>-3.9805509656544134</v>
      </c>
      <c r="AG76">
        <f t="shared" si="54"/>
        <v>-3.0820504937814683</v>
      </c>
      <c r="AH76">
        <f t="shared" si="54"/>
        <v>-1.7840146315128278</v>
      </c>
      <c r="AI76">
        <f t="shared" si="54"/>
        <v>-0.25471163597973817</v>
      </c>
      <c r="AJ76">
        <f t="shared" si="54"/>
        <v>1.3076103879971797</v>
      </c>
      <c r="AK76">
        <f t="shared" si="53"/>
        <v>2.7004229805394013</v>
      </c>
      <c r="AL76">
        <f t="shared" si="53"/>
        <v>3.7431716945240847</v>
      </c>
      <c r="AM76">
        <f t="shared" si="53"/>
        <v>4.3006819066389008</v>
      </c>
      <c r="AN76">
        <f t="shared" si="53"/>
        <v>4.3006819066389008</v>
      </c>
      <c r="AO76">
        <f t="shared" si="53"/>
        <v>3.7431716945240847</v>
      </c>
      <c r="AP76">
        <f t="shared" si="53"/>
        <v>2.7004229805394022</v>
      </c>
      <c r="AQ76">
        <f t="shared" si="53"/>
        <v>1.3076103879971797</v>
      </c>
      <c r="AR76">
        <f t="shared" si="53"/>
        <v>-0.25471163597973817</v>
      </c>
      <c r="AS76">
        <f t="shared" si="53"/>
        <v>-1.7840146315128258</v>
      </c>
      <c r="AT76">
        <f t="shared" si="53"/>
        <v>-3.0820504937814683</v>
      </c>
      <c r="AU76">
        <f t="shared" si="53"/>
        <v>-3.9805509656544134</v>
      </c>
      <c r="AV76">
        <f t="shared" si="53"/>
        <v>-4.3630407533216546</v>
      </c>
      <c r="AW76">
        <f t="shared" si="53"/>
        <v>-4.1799365657416168</v>
      </c>
      <c r="AX76">
        <f t="shared" si="53"/>
        <v>-3.4549747444231378</v>
      </c>
      <c r="AY76">
        <f t="shared" si="53"/>
        <v>-2.2821342507384781</v>
      </c>
      <c r="AZ76">
        <f t="shared" si="58"/>
        <v>-0.81345389309186</v>
      </c>
      <c r="BA76">
        <f t="shared" si="58"/>
        <v>0.7606769169081804</v>
      </c>
      <c r="BB76">
        <f t="shared" si="58"/>
        <v>2.2361989112593186</v>
      </c>
      <c r="BC76">
        <f t="shared" si="58"/>
        <v>3.4218357765981056</v>
      </c>
      <c r="BD76">
        <f t="shared" si="58"/>
        <v>4.1638898727280429</v>
      </c>
      <c r="BE76">
        <f t="shared" si="58"/>
        <v>4.3661665157559932</v>
      </c>
      <c r="BF76">
        <f t="shared" si="58"/>
        <v>4.0024439816371471</v>
      </c>
      <c r="BG76">
        <f t="shared" si="58"/>
        <v>3.1198727064068952</v>
      </c>
      <c r="BH76">
        <f t="shared" si="58"/>
        <v>1.8328630346435009</v>
      </c>
      <c r="BJ76">
        <f t="shared" si="23"/>
        <v>1.0773894300149536</v>
      </c>
      <c r="BK76">
        <f t="shared" si="8"/>
        <v>0.19699038166029462</v>
      </c>
      <c r="BM76">
        <f t="shared" si="9"/>
        <v>3.7799046622921949E-4</v>
      </c>
      <c r="BN76">
        <f t="shared" si="57"/>
        <v>-1.1183135117704264E-4</v>
      </c>
      <c r="BO76">
        <f t="shared" si="57"/>
        <v>-1.4734087179825036E-3</v>
      </c>
      <c r="BP76">
        <f t="shared" si="57"/>
        <v>-1.6568002553353253E-3</v>
      </c>
      <c r="BQ76">
        <f t="shared" si="57"/>
        <v>2.6701488200829094E-4</v>
      </c>
      <c r="BR76">
        <f t="shared" si="57"/>
        <v>1.84853949824828E-3</v>
      </c>
      <c r="BS76">
        <f t="shared" si="57"/>
        <v>1.0211626414629062E-3</v>
      </c>
      <c r="BT76">
        <f t="shared" si="57"/>
        <v>6.6496326084852088E-7</v>
      </c>
      <c r="BU76">
        <f t="shared" si="57"/>
        <v>1.0254474683193088E-3</v>
      </c>
      <c r="BV76">
        <f t="shared" si="57"/>
        <v>2.1577912552902162E-4</v>
      </c>
      <c r="BW76">
        <f t="shared" si="57"/>
        <v>-6.7975709260499131E-3</v>
      </c>
      <c r="BX76">
        <f t="shared" si="57"/>
        <v>-1.2811838186218892E-2</v>
      </c>
      <c r="BY76">
        <f t="shared" si="57"/>
        <v>-3.6541414026543709E-3</v>
      </c>
      <c r="BZ76">
        <f t="shared" si="57"/>
        <v>1.8624647984141037E-2</v>
      </c>
      <c r="CA76">
        <f t="shared" si="57"/>
        <v>2.8969218316657566E-2</v>
      </c>
      <c r="CB76">
        <f t="shared" si="57"/>
        <v>1.2421045977106178E-2</v>
      </c>
      <c r="CC76">
        <f t="shared" si="55"/>
        <v>-2.0372557739368392E-4</v>
      </c>
      <c r="CD76">
        <f t="shared" si="55"/>
        <v>4.6145248871855851E-2</v>
      </c>
      <c r="CE76">
        <f t="shared" si="55"/>
        <v>0.16038067334845577</v>
      </c>
      <c r="CF76">
        <f t="shared" si="55"/>
        <v>0.27202181321519914</v>
      </c>
      <c r="CG76">
        <f t="shared" si="55"/>
        <v>0.29087533123093429</v>
      </c>
      <c r="CH76">
        <f t="shared" si="55"/>
        <v>0.20021101914797423</v>
      </c>
      <c r="CI76">
        <f t="shared" si="55"/>
        <v>7.4186328448342109E-2</v>
      </c>
      <c r="CJ76">
        <f t="shared" si="55"/>
        <v>-7.7551512968717122E-4</v>
      </c>
      <c r="CK76">
        <f t="shared" si="55"/>
        <v>-6.4148404896608099E-3</v>
      </c>
      <c r="CL76">
        <f t="shared" si="55"/>
        <v>1.2137179591759892E-2</v>
      </c>
      <c r="CM76">
        <f t="shared" si="56"/>
        <v>1.2832205037625092E-2</v>
      </c>
      <c r="CN76">
        <f t="shared" si="56"/>
        <v>-3.0931216762052909E-3</v>
      </c>
      <c r="CO76">
        <f t="shared" si="56"/>
        <v>-1.2512821116458073E-2</v>
      </c>
      <c r="CP76">
        <f t="shared" si="56"/>
        <v>-7.6060469973835438E-3</v>
      </c>
      <c r="CQ76">
        <f t="shared" si="56"/>
        <v>2.8715760627668219E-4</v>
      </c>
      <c r="CR76">
        <f t="shared" si="56"/>
        <v>1.9004801741102802E-3</v>
      </c>
      <c r="CS76">
        <f t="shared" si="56"/>
        <v>3.9002848120763646E-5</v>
      </c>
      <c r="CT76">
        <f t="shared" si="56"/>
        <v>-1.7983353164521882E-5</v>
      </c>
      <c r="CU76">
        <f t="shared" si="56"/>
        <v>9.7911088307783964E-4</v>
      </c>
      <c r="CV76">
        <f t="shared" si="56"/>
        <v>1.9916083634152217E-4</v>
      </c>
      <c r="CW76">
        <f t="shared" si="56"/>
        <v>-1.4733820763101462E-3</v>
      </c>
      <c r="CX76">
        <f t="shared" si="56"/>
        <v>-1.5018334825823026E-3</v>
      </c>
      <c r="CY76">
        <f t="shared" si="56"/>
        <v>-1.3140008516735274E-4</v>
      </c>
      <c r="CZ76">
        <f t="shared" si="56"/>
        <v>5.4357186538990054E-4</v>
      </c>
      <c r="DA76">
        <f t="shared" si="56"/>
        <v>1.1589640995849849E-4</v>
      </c>
    </row>
    <row r="77" spans="4:105">
      <c r="D77" s="3">
        <f t="shared" si="13"/>
        <v>45000</v>
      </c>
      <c r="E77" s="2">
        <v>60</v>
      </c>
      <c r="F77">
        <f t="shared" si="14"/>
        <v>0.234375</v>
      </c>
      <c r="G77">
        <f t="shared" si="15"/>
        <v>1.461604049917681E-2</v>
      </c>
      <c r="H77">
        <f t="shared" si="16"/>
        <v>0</v>
      </c>
      <c r="I77">
        <f t="shared" si="17"/>
        <v>-0.79954026449099558</v>
      </c>
      <c r="J77">
        <f t="shared" si="18"/>
        <v>0</v>
      </c>
      <c r="K77">
        <f t="shared" si="19"/>
        <v>0.79954026449099569</v>
      </c>
      <c r="L77">
        <f t="shared" si="20"/>
        <v>1.0016841504396732</v>
      </c>
      <c r="M77">
        <f t="shared" si="27"/>
        <v>1</v>
      </c>
      <c r="N77">
        <f t="shared" si="24"/>
        <v>0.91205911246105531</v>
      </c>
      <c r="O77" s="13">
        <v>1</v>
      </c>
      <c r="P77" s="13">
        <f t="shared" si="21"/>
        <v>0.18407769454627693</v>
      </c>
      <c r="Q77">
        <f t="shared" si="22"/>
        <v>1.0964201621774814</v>
      </c>
      <c r="R77">
        <f t="shared" si="25"/>
        <v>0.36815538909255385</v>
      </c>
      <c r="T77">
        <f t="shared" si="26"/>
        <v>1.3702170826544269</v>
      </c>
      <c r="U77">
        <f t="shared" si="54"/>
        <v>1.8945545180515448</v>
      </c>
      <c r="V77">
        <f t="shared" si="54"/>
        <v>2.1649943620293932</v>
      </c>
      <c r="W77">
        <f t="shared" si="54"/>
        <v>2.1452937805309222</v>
      </c>
      <c r="X77">
        <f t="shared" si="54"/>
        <v>1.8380929352112136</v>
      </c>
      <c r="Y77">
        <f t="shared" si="54"/>
        <v>1.2845611637512193</v>
      </c>
      <c r="Z77">
        <f t="shared" si="54"/>
        <v>0.55887969567410389</v>
      </c>
      <c r="AA77">
        <f t="shared" si="54"/>
        <v>-0.24169970079343903</v>
      </c>
      <c r="AB77">
        <f t="shared" si="54"/>
        <v>-1.009887856315685</v>
      </c>
      <c r="AC77">
        <f t="shared" si="54"/>
        <v>-1.6427364943529306</v>
      </c>
      <c r="AD77">
        <f t="shared" si="54"/>
        <v>-2.0554347829129314</v>
      </c>
      <c r="AE77">
        <f t="shared" si="54"/>
        <v>-2.1926752075114893</v>
      </c>
      <c r="AF77">
        <f t="shared" si="54"/>
        <v>-2.0360655746704408</v>
      </c>
      <c r="AG77">
        <f t="shared" si="54"/>
        <v>-1.6065938307341825</v>
      </c>
      <c r="AH77">
        <f t="shared" si="54"/>
        <v>-0.96181537478417811</v>
      </c>
      <c r="AI77">
        <f t="shared" si="54"/>
        <v>-0.18813980623016532</v>
      </c>
      <c r="AJ77">
        <f t="shared" si="54"/>
        <v>0.61074920601036375</v>
      </c>
      <c r="AK77">
        <f t="shared" si="53"/>
        <v>1.3277890284335729</v>
      </c>
      <c r="AL77">
        <f t="shared" si="53"/>
        <v>1.8668859977902317</v>
      </c>
      <c r="AM77">
        <f t="shared" si="53"/>
        <v>2.1557933559338123</v>
      </c>
      <c r="AN77">
        <f t="shared" si="53"/>
        <v>2.1557933559338123</v>
      </c>
      <c r="AO77">
        <f t="shared" si="53"/>
        <v>1.8668859977902317</v>
      </c>
      <c r="AP77">
        <f t="shared" si="53"/>
        <v>1.3277890284335725</v>
      </c>
      <c r="AQ77">
        <f t="shared" si="53"/>
        <v>0.61074920601036375</v>
      </c>
      <c r="AR77">
        <f t="shared" si="53"/>
        <v>-0.18813980623016532</v>
      </c>
      <c r="AS77">
        <f t="shared" si="53"/>
        <v>-0.96181537478417811</v>
      </c>
      <c r="AT77">
        <f t="shared" si="53"/>
        <v>-1.6065938307341818</v>
      </c>
      <c r="AU77">
        <f t="shared" si="53"/>
        <v>-2.0360655746704408</v>
      </c>
      <c r="AV77">
        <f t="shared" si="53"/>
        <v>-2.1926752075114893</v>
      </c>
      <c r="AW77">
        <f t="shared" si="53"/>
        <v>-2.0554347829129314</v>
      </c>
      <c r="AX77">
        <f t="shared" si="53"/>
        <v>-1.6427364943529306</v>
      </c>
      <c r="AY77">
        <f t="shared" si="53"/>
        <v>-1.009887856315685</v>
      </c>
      <c r="AZ77">
        <f t="shared" si="58"/>
        <v>-0.24169970079344094</v>
      </c>
      <c r="BA77">
        <f t="shared" si="58"/>
        <v>0.55887969567410389</v>
      </c>
      <c r="BB77">
        <f t="shared" si="58"/>
        <v>1.284561163751218</v>
      </c>
      <c r="BC77">
        <f t="shared" si="58"/>
        <v>1.8380929352112136</v>
      </c>
      <c r="BD77">
        <f t="shared" si="58"/>
        <v>2.1452937805309222</v>
      </c>
      <c r="BE77">
        <f t="shared" si="58"/>
        <v>2.1649943620293932</v>
      </c>
      <c r="BF77">
        <f t="shared" si="58"/>
        <v>1.8945545180515448</v>
      </c>
      <c r="BG77">
        <f t="shared" si="58"/>
        <v>1.3702170826544284</v>
      </c>
      <c r="BH77">
        <f t="shared" si="58"/>
        <v>0.66225082386230583</v>
      </c>
      <c r="BJ77">
        <f t="shared" si="23"/>
        <v>1.0797471229242883</v>
      </c>
      <c r="BK77">
        <f t="shared" si="8"/>
        <v>0.20083797438905035</v>
      </c>
      <c r="BM77">
        <f t="shared" si="9"/>
        <v>3.0944935307891349E-4</v>
      </c>
      <c r="BN77">
        <f t="shared" si="57"/>
        <v>-1.0226459165838108E-4</v>
      </c>
      <c r="BO77">
        <f t="shared" si="57"/>
        <v>-1.4258631592427905E-3</v>
      </c>
      <c r="BP77">
        <f t="shared" si="57"/>
        <v>-1.6701471896856494E-3</v>
      </c>
      <c r="BQ77">
        <f t="shared" si="57"/>
        <v>2.7971837661228555E-4</v>
      </c>
      <c r="BR77">
        <f t="shared" si="57"/>
        <v>2.0352473651742797E-3</v>
      </c>
      <c r="BS77">
        <f t="shared" si="57"/>
        <v>1.2530995418087788E-3</v>
      </c>
      <c r="BT77">
        <f t="shared" si="57"/>
        <v>-7.9724008665766385E-6</v>
      </c>
      <c r="BU77">
        <f t="shared" si="57"/>
        <v>8.2710695387303078E-4</v>
      </c>
      <c r="BV77">
        <f t="shared" si="57"/>
        <v>1.9903170926140423E-4</v>
      </c>
      <c r="BW77">
        <f t="shared" si="57"/>
        <v>-6.5685115082322514E-3</v>
      </c>
      <c r="BX77">
        <f t="shared" si="57"/>
        <v>-1.270949038874505E-2</v>
      </c>
      <c r="BY77">
        <f t="shared" si="57"/>
        <v>-3.6946521964448999E-3</v>
      </c>
      <c r="BZ77">
        <f t="shared" si="57"/>
        <v>1.916338089780761E-2</v>
      </c>
      <c r="CA77">
        <f t="shared" si="57"/>
        <v>3.0503752615606353E-2</v>
      </c>
      <c r="CB77">
        <f t="shared" si="57"/>
        <v>1.3976883903096187E-2</v>
      </c>
      <c r="CC77">
        <f t="shared" si="55"/>
        <v>-1.6312791736194389E-4</v>
      </c>
      <c r="CD77">
        <f t="shared" si="55"/>
        <v>4.4524620642773953E-2</v>
      </c>
      <c r="CE77">
        <f t="shared" si="55"/>
        <v>0.15862831024024301</v>
      </c>
      <c r="CF77">
        <f t="shared" si="55"/>
        <v>0.27138458939713112</v>
      </c>
      <c r="CG77">
        <f t="shared" si="55"/>
        <v>0.29087533123093429</v>
      </c>
      <c r="CH77">
        <f t="shared" si="55"/>
        <v>0.19974201547311149</v>
      </c>
      <c r="CI77">
        <f t="shared" si="55"/>
        <v>7.3375748330473556E-2</v>
      </c>
      <c r="CJ77">
        <f t="shared" si="55"/>
        <v>-7.4827891920012195E-4</v>
      </c>
      <c r="CK77">
        <f t="shared" si="55"/>
        <v>-5.1365154178224601E-3</v>
      </c>
      <c r="CL77">
        <f t="shared" si="55"/>
        <v>1.3657460923800451E-2</v>
      </c>
      <c r="CM77">
        <f t="shared" si="56"/>
        <v>1.3511942355564953E-2</v>
      </c>
      <c r="CN77">
        <f t="shared" si="56"/>
        <v>-3.1825927069794686E-3</v>
      </c>
      <c r="CO77">
        <f t="shared" si="56"/>
        <v>-1.2651541614690133E-2</v>
      </c>
      <c r="CP77">
        <f t="shared" si="56"/>
        <v>-7.5452858367795897E-3</v>
      </c>
      <c r="CQ77">
        <f t="shared" si="56"/>
        <v>2.7748118585662002E-4</v>
      </c>
      <c r="CR77">
        <f t="shared" si="56"/>
        <v>1.7529768764388933E-3</v>
      </c>
      <c r="CS77">
        <f t="shared" si="56"/>
        <v>3.1458975616186467E-5</v>
      </c>
      <c r="CT77">
        <f t="shared" si="56"/>
        <v>2.1560664895958499E-4</v>
      </c>
      <c r="CU77">
        <f t="shared" si="56"/>
        <v>1.201496558087116E-3</v>
      </c>
      <c r="CV77">
        <f t="shared" si="56"/>
        <v>2.1927666019260086E-4</v>
      </c>
      <c r="CW77">
        <f t="shared" si="56"/>
        <v>-1.5434796720518217E-3</v>
      </c>
      <c r="CX77">
        <f t="shared" si="56"/>
        <v>-1.5139320278550927E-3</v>
      </c>
      <c r="CY77">
        <f t="shared" si="56"/>
        <v>-1.2715992397414208E-4</v>
      </c>
      <c r="CZ77">
        <f t="shared" si="56"/>
        <v>4.9707129768180886E-4</v>
      </c>
      <c r="DA77">
        <f t="shared" si="56"/>
        <v>9.4880882694214203E-5</v>
      </c>
    </row>
    <row r="78" spans="4:105">
      <c r="D78" s="3">
        <f t="shared" si="13"/>
        <v>45750</v>
      </c>
      <c r="E78" s="2">
        <v>61</v>
      </c>
      <c r="F78">
        <f t="shared" si="14"/>
        <v>0.23828125</v>
      </c>
      <c r="G78">
        <f t="shared" si="15"/>
        <v>1.0728372660513035E-2</v>
      </c>
      <c r="H78">
        <f t="shared" si="16"/>
        <v>0</v>
      </c>
      <c r="I78">
        <f t="shared" si="17"/>
        <v>-0.82694321870277965</v>
      </c>
      <c r="J78">
        <f t="shared" si="18"/>
        <v>0</v>
      </c>
      <c r="K78">
        <f t="shared" si="19"/>
        <v>0.82694321870277976</v>
      </c>
      <c r="L78">
        <f t="shared" si="20"/>
        <v>1.0012359126593653</v>
      </c>
      <c r="M78">
        <f t="shared" si="27"/>
        <v>1</v>
      </c>
      <c r="N78">
        <f t="shared" si="24"/>
        <v>0.90918620808328399</v>
      </c>
      <c r="O78" s="13">
        <v>1</v>
      </c>
      <c r="P78" s="13">
        <f t="shared" si="21"/>
        <v>0.18714565612204823</v>
      </c>
      <c r="Q78">
        <f t="shared" si="22"/>
        <v>1.0998847003059655</v>
      </c>
      <c r="R78">
        <f t="shared" si="25"/>
        <v>0.37429131224409645</v>
      </c>
      <c r="T78">
        <f t="shared" si="26"/>
        <v>2.3194330494446236</v>
      </c>
      <c r="U78">
        <f t="shared" si="54"/>
        <v>3.5256855618721934</v>
      </c>
      <c r="V78">
        <f t="shared" si="54"/>
        <v>4.2437502228430359</v>
      </c>
      <c r="W78">
        <f t="shared" si="54"/>
        <v>4.3741994351155524</v>
      </c>
      <c r="X78">
        <f t="shared" si="54"/>
        <v>3.8989704079087839</v>
      </c>
      <c r="Y78">
        <f t="shared" si="54"/>
        <v>2.8838662406967357</v>
      </c>
      <c r="Z78">
        <f t="shared" si="54"/>
        <v>1.4694444261143662</v>
      </c>
      <c r="AA78">
        <f t="shared" si="54"/>
        <v>-0.14844559475889882</v>
      </c>
      <c r="AB78">
        <f t="shared" si="54"/>
        <v>-1.7457809363529715</v>
      </c>
      <c r="AC78">
        <f t="shared" si="54"/>
        <v>-3.1013848389188539</v>
      </c>
      <c r="AD78">
        <f t="shared" si="54"/>
        <v>-4.0275521469609012</v>
      </c>
      <c r="AE78">
        <f t="shared" si="54"/>
        <v>-4.3960401059090151</v>
      </c>
      <c r="AF78">
        <f t="shared" si="54"/>
        <v>-4.1558256333556338</v>
      </c>
      <c r="AG78">
        <f t="shared" si="54"/>
        <v>-3.3401702851561179</v>
      </c>
      <c r="AH78">
        <f t="shared" si="54"/>
        <v>-2.0620146582465293</v>
      </c>
      <c r="AI78">
        <f t="shared" si="54"/>
        <v>-0.49833994915676733</v>
      </c>
      <c r="AJ78">
        <f t="shared" si="54"/>
        <v>1.1343379381247318</v>
      </c>
      <c r="AK78">
        <f t="shared" si="53"/>
        <v>2.6099485001666816</v>
      </c>
      <c r="AL78">
        <f t="shared" si="53"/>
        <v>3.7241697300208547</v>
      </c>
      <c r="AM78">
        <f t="shared" si="53"/>
        <v>4.322719784141019</v>
      </c>
      <c r="AN78">
        <f t="shared" si="53"/>
        <v>4.322719784141019</v>
      </c>
      <c r="AO78">
        <f t="shared" si="53"/>
        <v>3.7241697300208547</v>
      </c>
      <c r="AP78">
        <f t="shared" si="53"/>
        <v>2.6099485001666811</v>
      </c>
      <c r="AQ78">
        <f t="shared" si="53"/>
        <v>1.1343379381247327</v>
      </c>
      <c r="AR78">
        <f t="shared" si="53"/>
        <v>-0.49833994915676638</v>
      </c>
      <c r="AS78">
        <f t="shared" si="53"/>
        <v>-2.0620146582465311</v>
      </c>
      <c r="AT78">
        <f t="shared" si="53"/>
        <v>-3.3401702851561179</v>
      </c>
      <c r="AU78">
        <f t="shared" si="53"/>
        <v>-4.1558256333556347</v>
      </c>
      <c r="AV78">
        <f t="shared" si="53"/>
        <v>-4.3960401059090151</v>
      </c>
      <c r="AW78">
        <f t="shared" si="53"/>
        <v>-4.0275521469609012</v>
      </c>
      <c r="AX78">
        <f t="shared" si="53"/>
        <v>-3.1013848389188539</v>
      </c>
      <c r="AY78">
        <f t="shared" si="53"/>
        <v>-1.7457809363529677</v>
      </c>
      <c r="AZ78">
        <f t="shared" si="58"/>
        <v>-0.14844559475889882</v>
      </c>
      <c r="BA78">
        <f t="shared" si="58"/>
        <v>1.4694444261143662</v>
      </c>
      <c r="BB78">
        <f t="shared" si="58"/>
        <v>2.8838662406967384</v>
      </c>
      <c r="BC78">
        <f t="shared" si="58"/>
        <v>3.8989704079087839</v>
      </c>
      <c r="BD78">
        <f t="shared" si="58"/>
        <v>4.3741994351155524</v>
      </c>
      <c r="BE78">
        <f t="shared" si="58"/>
        <v>4.243750222843035</v>
      </c>
      <c r="BF78">
        <f t="shared" si="58"/>
        <v>3.5256855618721934</v>
      </c>
      <c r="BG78">
        <f t="shared" si="58"/>
        <v>2.3194330494446236</v>
      </c>
      <c r="BH78">
        <f t="shared" si="58"/>
        <v>0.79201773984327195</v>
      </c>
      <c r="BJ78">
        <f t="shared" si="23"/>
        <v>1.082052391207077</v>
      </c>
      <c r="BK78">
        <f t="shared" si="8"/>
        <v>0.20469759690981312</v>
      </c>
      <c r="BM78">
        <f t="shared" si="9"/>
        <v>2.3625383362204448E-4</v>
      </c>
      <c r="BN78">
        <f t="shared" si="57"/>
        <v>-9.1309477660399247E-5</v>
      </c>
      <c r="BO78">
        <f t="shared" si="57"/>
        <v>-1.3609419464994739E-3</v>
      </c>
      <c r="BP78">
        <f t="shared" si="57"/>
        <v>-1.6653381902101369E-3</v>
      </c>
      <c r="BQ78">
        <f t="shared" si="57"/>
        <v>2.8972803033988517E-4</v>
      </c>
      <c r="BR78">
        <f t="shared" si="57"/>
        <v>2.2047265149951396E-3</v>
      </c>
      <c r="BS78">
        <f t="shared" si="57"/>
        <v>1.4757951141861918E-3</v>
      </c>
      <c r="BT78">
        <f t="shared" si="57"/>
        <v>-1.6559065296628766E-5</v>
      </c>
      <c r="BU78">
        <f t="shared" si="57"/>
        <v>6.2428427518099682E-4</v>
      </c>
      <c r="BV78">
        <f t="shared" si="57"/>
        <v>1.8137792911842484E-4</v>
      </c>
      <c r="BW78">
        <f t="shared" si="57"/>
        <v>-6.3147296962694629E-3</v>
      </c>
      <c r="BX78">
        <f t="shared" si="57"/>
        <v>-1.2568393403166955E-2</v>
      </c>
      <c r="BY78">
        <f t="shared" si="57"/>
        <v>-3.7262622494808814E-3</v>
      </c>
      <c r="BZ78">
        <f t="shared" si="57"/>
        <v>1.9666766102739125E-2</v>
      </c>
      <c r="CA78">
        <f t="shared" si="57"/>
        <v>3.1996947288784161E-2</v>
      </c>
      <c r="CB78">
        <f t="shared" si="57"/>
        <v>1.5519567275178095E-2</v>
      </c>
      <c r="CC78">
        <f t="shared" si="55"/>
        <v>-1.224319951725304E-4</v>
      </c>
      <c r="CD78">
        <f t="shared" si="55"/>
        <v>4.2888905851150128E-2</v>
      </c>
      <c r="CE78">
        <f t="shared" si="55"/>
        <v>0.15685205829198887</v>
      </c>
      <c r="CF78">
        <f t="shared" si="55"/>
        <v>0.27073714810265953</v>
      </c>
      <c r="CG78">
        <f t="shared" si="55"/>
        <v>0.29087533123093429</v>
      </c>
      <c r="CH78">
        <f t="shared" si="55"/>
        <v>0.19926549162426083</v>
      </c>
      <c r="CI78">
        <f t="shared" si="55"/>
        <v>7.2554118094803652E-2</v>
      </c>
      <c r="CJ78">
        <f t="shared" si="55"/>
        <v>-7.2078916457164386E-4</v>
      </c>
      <c r="CK78">
        <f t="shared" si="55"/>
        <v>-3.8550963011630855E-3</v>
      </c>
      <c r="CL78">
        <f t="shared" si="55"/>
        <v>1.5164888331660516E-2</v>
      </c>
      <c r="CM78">
        <f t="shared" si="56"/>
        <v>1.4173367872741904E-2</v>
      </c>
      <c r="CN78">
        <f t="shared" si="56"/>
        <v>-3.2661933038970873E-3</v>
      </c>
      <c r="CO78">
        <f t="shared" si="56"/>
        <v>-1.2759783441028237E-2</v>
      </c>
      <c r="CP78">
        <f t="shared" si="56"/>
        <v>-7.4615203155563728E-3</v>
      </c>
      <c r="CQ78">
        <f t="shared" si="56"/>
        <v>2.6676038890832818E-4</v>
      </c>
      <c r="CR78">
        <f t="shared" si="56"/>
        <v>1.5974907557236545E-3</v>
      </c>
      <c r="CS78">
        <f t="shared" si="56"/>
        <v>2.3744624197056938E-5</v>
      </c>
      <c r="CT78">
        <f t="shared" si="56"/>
        <v>4.4782552185464213E-4</v>
      </c>
      <c r="CU78">
        <f t="shared" si="56"/>
        <v>1.4150214655549479E-3</v>
      </c>
      <c r="CV78">
        <f t="shared" si="56"/>
        <v>2.3753626960465739E-4</v>
      </c>
      <c r="CW78">
        <f t="shared" si="56"/>
        <v>-1.5987127147998226E-3</v>
      </c>
      <c r="CX78">
        <f t="shared" si="56"/>
        <v>-1.5095728322267797E-3</v>
      </c>
      <c r="CY78">
        <f t="shared" si="56"/>
        <v>-1.2137018431838626E-4</v>
      </c>
      <c r="CZ78">
        <f t="shared" si="56"/>
        <v>4.4382243956853545E-4</v>
      </c>
      <c r="DA78">
        <f t="shared" si="56"/>
        <v>7.2438258638838536E-5</v>
      </c>
    </row>
    <row r="79" spans="4:105">
      <c r="D79" s="3">
        <f t="shared" si="13"/>
        <v>46500</v>
      </c>
      <c r="E79" s="2">
        <v>62</v>
      </c>
      <c r="F79">
        <f t="shared" si="14"/>
        <v>0.2421875</v>
      </c>
      <c r="G79">
        <f t="shared" si="15"/>
        <v>5.8971150862156393E-3</v>
      </c>
      <c r="H79">
        <f t="shared" si="16"/>
        <v>0</v>
      </c>
      <c r="I79">
        <f t="shared" si="17"/>
        <v>-0.85483578515770819</v>
      </c>
      <c r="J79">
        <f t="shared" si="18"/>
        <v>0</v>
      </c>
      <c r="K79">
        <f t="shared" si="19"/>
        <v>0.85483578515770864</v>
      </c>
      <c r="L79">
        <f t="shared" si="20"/>
        <v>1.0006791609899146</v>
      </c>
      <c r="M79">
        <f t="shared" si="27"/>
        <v>1</v>
      </c>
      <c r="N79">
        <f t="shared" si="24"/>
        <v>0.90627126633028032</v>
      </c>
      <c r="O79" s="13">
        <v>1</v>
      </c>
      <c r="P79" s="13">
        <f t="shared" si="21"/>
        <v>0.1902136176978195</v>
      </c>
      <c r="Q79">
        <f t="shared" si="22"/>
        <v>1.1034223826263971</v>
      </c>
      <c r="R79">
        <f t="shared" si="25"/>
        <v>0.380427235395639</v>
      </c>
      <c r="T79">
        <f t="shared" si="26"/>
        <v>0.93128908854979942</v>
      </c>
      <c r="U79">
        <f t="shared" si="54"/>
        <v>1.6076078267337335</v>
      </c>
      <c r="V79">
        <f t="shared" si="54"/>
        <v>2.0540581957274067</v>
      </c>
      <c r="W79">
        <f t="shared" si="54"/>
        <v>2.206803222023745</v>
      </c>
      <c r="X79">
        <f t="shared" si="54"/>
        <v>2.0440022243864555</v>
      </c>
      <c r="Y79">
        <f t="shared" si="54"/>
        <v>1.5889337656634581</v>
      </c>
      <c r="Z79">
        <f t="shared" si="54"/>
        <v>0.90666710138899342</v>
      </c>
      <c r="AA79">
        <f t="shared" si="54"/>
        <v>9.4758067545953409E-2</v>
      </c>
      <c r="AB79">
        <f t="shared" si="54"/>
        <v>-0.73070021760837467</v>
      </c>
      <c r="AC79">
        <f t="shared" si="54"/>
        <v>-1.4516772576509094</v>
      </c>
      <c r="AD79">
        <f t="shared" si="54"/>
        <v>-1.9650821036187283</v>
      </c>
      <c r="AE79">
        <f t="shared" si="54"/>
        <v>-2.1975041060272646</v>
      </c>
      <c r="AF79">
        <f t="shared" si="54"/>
        <v>-2.1157097450036177</v>
      </c>
      <c r="AG79">
        <f t="shared" si="54"/>
        <v>-1.731394619477326</v>
      </c>
      <c r="AH79">
        <f t="shared" si="54"/>
        <v>-1.0995111187629956</v>
      </c>
      <c r="AI79">
        <f t="shared" si="54"/>
        <v>-0.31041089916137277</v>
      </c>
      <c r="AJ79">
        <f t="shared" si="54"/>
        <v>0.52307430413001044</v>
      </c>
      <c r="AK79">
        <f t="shared" si="53"/>
        <v>1.2817662430093939</v>
      </c>
      <c r="AL79">
        <f t="shared" si="53"/>
        <v>1.8571811966290528</v>
      </c>
      <c r="AM79">
        <f t="shared" si="53"/>
        <v>2.1670418242118021</v>
      </c>
      <c r="AN79">
        <f t="shared" si="53"/>
        <v>2.1670418242118021</v>
      </c>
      <c r="AO79">
        <f t="shared" si="53"/>
        <v>1.8571811966290528</v>
      </c>
      <c r="AP79">
        <f t="shared" si="53"/>
        <v>1.2817662430093937</v>
      </c>
      <c r="AQ79">
        <f t="shared" si="53"/>
        <v>0.52307430413001044</v>
      </c>
      <c r="AR79">
        <f t="shared" si="53"/>
        <v>-0.31041089916137277</v>
      </c>
      <c r="AS79">
        <f t="shared" si="53"/>
        <v>-1.0995111187629956</v>
      </c>
      <c r="AT79">
        <f t="shared" si="53"/>
        <v>-1.731394619477326</v>
      </c>
      <c r="AU79">
        <f t="shared" si="53"/>
        <v>-2.1157097450036177</v>
      </c>
      <c r="AV79">
        <f t="shared" si="53"/>
        <v>-2.1975041060272646</v>
      </c>
      <c r="AW79">
        <f t="shared" si="53"/>
        <v>-1.9650821036187283</v>
      </c>
      <c r="AX79">
        <f t="shared" si="53"/>
        <v>-1.4516772576509085</v>
      </c>
      <c r="AY79">
        <f t="shared" si="53"/>
        <v>-0.73070021760837656</v>
      </c>
      <c r="AZ79">
        <f t="shared" si="58"/>
        <v>9.4758067545951452E-2</v>
      </c>
      <c r="BA79">
        <f t="shared" si="58"/>
        <v>0.90666710138899176</v>
      </c>
      <c r="BB79">
        <f t="shared" si="58"/>
        <v>1.588933765663457</v>
      </c>
      <c r="BC79">
        <f t="shared" si="58"/>
        <v>2.0440022243864546</v>
      </c>
      <c r="BD79">
        <f t="shared" si="58"/>
        <v>2.206803222023745</v>
      </c>
      <c r="BE79">
        <f t="shared" si="58"/>
        <v>2.0540581957274071</v>
      </c>
      <c r="BF79">
        <f t="shared" si="58"/>
        <v>1.6076078267337346</v>
      </c>
      <c r="BG79">
        <f t="shared" si="58"/>
        <v>0.93128908854980108</v>
      </c>
      <c r="BH79">
        <f t="shared" si="58"/>
        <v>0.12180733605996383</v>
      </c>
      <c r="BJ79">
        <f t="shared" si="23"/>
        <v>1.0842947762678565</v>
      </c>
      <c r="BK79">
        <f t="shared" si="8"/>
        <v>0.20856693621349198</v>
      </c>
      <c r="BM79">
        <f t="shared" si="9"/>
        <v>1.5950483660182252E-4</v>
      </c>
      <c r="BN79">
        <f t="shared" si="57"/>
        <v>-7.9114736923011127E-5</v>
      </c>
      <c r="BO79">
        <f t="shared" si="57"/>
        <v>-1.2794362135460109E-3</v>
      </c>
      <c r="BP79">
        <f t="shared" si="57"/>
        <v>-1.6424255348617639E-3</v>
      </c>
      <c r="BQ79">
        <f t="shared" si="57"/>
        <v>2.9694744475385954E-4</v>
      </c>
      <c r="BR79">
        <f t="shared" si="57"/>
        <v>2.3555422777157284E-3</v>
      </c>
      <c r="BS79">
        <f t="shared" si="57"/>
        <v>1.6876070287140683E-3</v>
      </c>
      <c r="BT79">
        <f t="shared" si="57"/>
        <v>-2.5040423983358148E-5</v>
      </c>
      <c r="BU79">
        <f t="shared" si="57"/>
        <v>4.1807854591213446E-4</v>
      </c>
      <c r="BV79">
        <f t="shared" si="57"/>
        <v>1.6289817806181147E-4</v>
      </c>
      <c r="BW79">
        <f t="shared" si="57"/>
        <v>-6.0371806675977666E-3</v>
      </c>
      <c r="BX79">
        <f t="shared" si="57"/>
        <v>-1.238897741145634E-2</v>
      </c>
      <c r="BY79">
        <f t="shared" si="57"/>
        <v>-3.7488954103758374E-3</v>
      </c>
      <c r="BZ79">
        <f t="shared" si="57"/>
        <v>2.0133875082527088E-2</v>
      </c>
      <c r="CA79">
        <f t="shared" si="57"/>
        <v>3.3446778712744651E-2</v>
      </c>
      <c r="CB79">
        <f t="shared" si="57"/>
        <v>1.7047644173759383E-2</v>
      </c>
      <c r="CC79">
        <f t="shared" si="55"/>
        <v>-8.1662324527252502E-5</v>
      </c>
      <c r="CD79">
        <f t="shared" si="55"/>
        <v>4.1238658736709531E-2</v>
      </c>
      <c r="CE79">
        <f t="shared" si="55"/>
        <v>0.15505218500070317</v>
      </c>
      <c r="CF79">
        <f t="shared" si="55"/>
        <v>0.2700795137075831</v>
      </c>
      <c r="CG79">
        <f t="shared" si="55"/>
        <v>0.29087533123093429</v>
      </c>
      <c r="CH79">
        <f t="shared" si="55"/>
        <v>0.19878146554227583</v>
      </c>
      <c r="CI79">
        <f t="shared" si="55"/>
        <v>7.1721561475823703E-2</v>
      </c>
      <c r="CJ79">
        <f t="shared" si="55"/>
        <v>-6.930551803314628E-4</v>
      </c>
      <c r="CK79">
        <f t="shared" si="55"/>
        <v>-2.5713550186432371E-3</v>
      </c>
      <c r="CL79">
        <f t="shared" si="55"/>
        <v>1.6658043077427062E-2</v>
      </c>
      <c r="CM79">
        <f t="shared" si="56"/>
        <v>1.481558520490772E-2</v>
      </c>
      <c r="CN79">
        <f t="shared" si="56"/>
        <v>-3.3437692619373441E-3</v>
      </c>
      <c r="CO79">
        <f t="shared" si="56"/>
        <v>-1.283728583143187E-2</v>
      </c>
      <c r="CP79">
        <f t="shared" si="56"/>
        <v>-7.3550058212895775E-3</v>
      </c>
      <c r="CQ79">
        <f t="shared" si="56"/>
        <v>2.5503556609076083E-4</v>
      </c>
      <c r="CR79">
        <f t="shared" si="56"/>
        <v>1.4347298750338141E-3</v>
      </c>
      <c r="CS79">
        <f t="shared" si="56"/>
        <v>1.5901598602107206E-5</v>
      </c>
      <c r="CT79">
        <f t="shared" si="56"/>
        <v>6.7719649249114609E-4</v>
      </c>
      <c r="CU79">
        <f t="shared" si="56"/>
        <v>1.6181109071963856E-3</v>
      </c>
      <c r="CV79">
        <f t="shared" si="56"/>
        <v>2.5378509386044445E-4</v>
      </c>
      <c r="CW79">
        <f t="shared" si="56"/>
        <v>-1.6385492801590325E-3</v>
      </c>
      <c r="CX79">
        <f t="shared" si="56"/>
        <v>-1.4888032838963501E-3</v>
      </c>
      <c r="CY79">
        <f t="shared" si="56"/>
        <v>-1.1410142031488745E-4</v>
      </c>
      <c r="CZ79">
        <f t="shared" si="56"/>
        <v>3.8454820295420527E-4</v>
      </c>
      <c r="DA79">
        <f t="shared" si="56"/>
        <v>4.890609574781685E-5</v>
      </c>
    </row>
    <row r="80" spans="4:105">
      <c r="D80" s="3">
        <f t="shared" si="13"/>
        <v>47250</v>
      </c>
      <c r="E80" s="2">
        <v>63</v>
      </c>
      <c r="F80">
        <f t="shared" si="14"/>
        <v>0.24609375</v>
      </c>
      <c r="G80">
        <f t="shared" si="15"/>
        <v>3.7428078794366927E-5</v>
      </c>
      <c r="H80">
        <f t="shared" si="16"/>
        <v>0</v>
      </c>
      <c r="I80">
        <f t="shared" si="17"/>
        <v>-0.88321991011002632</v>
      </c>
      <c r="J80">
        <f t="shared" si="18"/>
        <v>0</v>
      </c>
      <c r="K80">
        <f t="shared" si="19"/>
        <v>0.88321991011002576</v>
      </c>
      <c r="L80">
        <f t="shared" si="20"/>
        <v>1.0000043090760986</v>
      </c>
      <c r="M80">
        <f t="shared" si="27"/>
        <v>1</v>
      </c>
      <c r="N80">
        <f t="shared" si="24"/>
        <v>0.90331454765849506</v>
      </c>
      <c r="O80" s="13">
        <v>1</v>
      </c>
      <c r="P80" s="13">
        <f t="shared" si="21"/>
        <v>0.1932815792735908</v>
      </c>
      <c r="Q80">
        <f t="shared" si="22"/>
        <v>1.1070340919363313</v>
      </c>
      <c r="R80">
        <f t="shared" si="25"/>
        <v>0.3865631585471816</v>
      </c>
      <c r="T80">
        <f t="shared" si="26"/>
        <v>1.3761193309912205</v>
      </c>
      <c r="U80">
        <f t="shared" si="54"/>
        <v>2.8613555030560973</v>
      </c>
      <c r="V80">
        <f t="shared" si="54"/>
        <v>3.9243142156675366</v>
      </c>
      <c r="W80">
        <f t="shared" si="54"/>
        <v>4.4081245367843938</v>
      </c>
      <c r="X80">
        <f t="shared" si="54"/>
        <v>4.2413859735142729</v>
      </c>
      <c r="Y80">
        <f t="shared" si="54"/>
        <v>3.4487057222769919</v>
      </c>
      <c r="Z80">
        <f t="shared" si="54"/>
        <v>2.147067150673633</v>
      </c>
      <c r="AA80">
        <f t="shared" si="54"/>
        <v>0.5285654487482836</v>
      </c>
      <c r="AB80">
        <f t="shared" si="54"/>
        <v>-1.1679416861314436</v>
      </c>
      <c r="AC80">
        <f t="shared" si="54"/>
        <v>-2.6920845525787476</v>
      </c>
      <c r="AD80">
        <f t="shared" si="54"/>
        <v>-3.8189308844700967</v>
      </c>
      <c r="AE80">
        <f t="shared" si="54"/>
        <v>-4.3821812458502993</v>
      </c>
      <c r="AF80">
        <f t="shared" si="54"/>
        <v>-4.2987114211558479</v>
      </c>
      <c r="AG80">
        <f t="shared" si="54"/>
        <v>-3.5808398466926663</v>
      </c>
      <c r="AH80">
        <f t="shared" si="54"/>
        <v>-2.3345096617716075</v>
      </c>
      <c r="AI80">
        <f t="shared" si="54"/>
        <v>-0.7436536715147487</v>
      </c>
      <c r="AJ80">
        <f t="shared" si="54"/>
        <v>0.95695036745016615</v>
      </c>
      <c r="AK80">
        <f t="shared" si="53"/>
        <v>2.5163281346154789</v>
      </c>
      <c r="AL80">
        <f t="shared" si="53"/>
        <v>3.7043474142731294</v>
      </c>
      <c r="AM80">
        <f t="shared" si="53"/>
        <v>4.3456808964612064</v>
      </c>
      <c r="AN80">
        <f t="shared" si="53"/>
        <v>4.3456808964612064</v>
      </c>
      <c r="AO80">
        <f t="shared" si="53"/>
        <v>3.7043474142731294</v>
      </c>
      <c r="AP80">
        <f t="shared" si="53"/>
        <v>2.5163281346154789</v>
      </c>
      <c r="AQ80">
        <f t="shared" si="53"/>
        <v>0.95695036745016615</v>
      </c>
      <c r="AR80">
        <f t="shared" si="53"/>
        <v>-0.7436536715147487</v>
      </c>
      <c r="AS80">
        <f t="shared" si="53"/>
        <v>-2.3345096617716075</v>
      </c>
      <c r="AT80">
        <f t="shared" si="53"/>
        <v>-3.5808398466926654</v>
      </c>
      <c r="AU80">
        <f t="shared" si="53"/>
        <v>-4.2987114211558479</v>
      </c>
      <c r="AV80">
        <f t="shared" si="53"/>
        <v>-4.3821812458502993</v>
      </c>
      <c r="AW80">
        <f t="shared" si="53"/>
        <v>-3.8189308844700975</v>
      </c>
      <c r="AX80">
        <f t="shared" si="53"/>
        <v>-2.6920845525787476</v>
      </c>
      <c r="AY80">
        <f t="shared" si="53"/>
        <v>-1.1679416861314436</v>
      </c>
      <c r="AZ80">
        <f t="shared" si="58"/>
        <v>0.5285654487482836</v>
      </c>
      <c r="BA80">
        <f t="shared" si="58"/>
        <v>2.1470671506736294</v>
      </c>
      <c r="BB80">
        <f t="shared" si="58"/>
        <v>3.4487057222769919</v>
      </c>
      <c r="BC80">
        <f t="shared" si="58"/>
        <v>4.2413859735142729</v>
      </c>
      <c r="BD80">
        <f t="shared" si="58"/>
        <v>4.4081245367843938</v>
      </c>
      <c r="BE80">
        <f t="shared" si="58"/>
        <v>3.9243142156675366</v>
      </c>
      <c r="BF80">
        <f t="shared" si="58"/>
        <v>2.8613555030561</v>
      </c>
      <c r="BG80">
        <f t="shared" si="58"/>
        <v>1.3761193309912205</v>
      </c>
      <c r="BH80">
        <f t="shared" si="58"/>
        <v>-0.31220386551891849</v>
      </c>
      <c r="BJ80">
        <f t="shared" si="23"/>
        <v>1.0864634526926316</v>
      </c>
      <c r="BK80">
        <f t="shared" si="8"/>
        <v>0.21244342411982386</v>
      </c>
      <c r="BM80">
        <f t="shared" si="9"/>
        <v>8.0356738371595163E-5</v>
      </c>
      <c r="BN80">
        <f t="shared" si="57"/>
        <v>-6.5845926484604344E-5</v>
      </c>
      <c r="BO80">
        <f t="shared" si="57"/>
        <v>-1.1823391941341319E-3</v>
      </c>
      <c r="BP80">
        <f t="shared" si="57"/>
        <v>-1.6016583038754031E-3</v>
      </c>
      <c r="BQ80">
        <f t="shared" si="57"/>
        <v>3.0130709294686896E-4</v>
      </c>
      <c r="BR80">
        <f t="shared" si="57"/>
        <v>2.4864179721053683E-3</v>
      </c>
      <c r="BS80">
        <f t="shared" si="57"/>
        <v>1.886973220046072E-3</v>
      </c>
      <c r="BT80">
        <f t="shared" si="57"/>
        <v>-3.336254056230884E-5</v>
      </c>
      <c r="BU80">
        <f t="shared" si="57"/>
        <v>2.0960721277955147E-4</v>
      </c>
      <c r="BV80">
        <f t="shared" si="57"/>
        <v>1.4367661041473894E-4</v>
      </c>
      <c r="BW80">
        <f t="shared" si="57"/>
        <v>-5.7369090540904276E-3</v>
      </c>
      <c r="BX80">
        <f t="shared" si="57"/>
        <v>-1.2171789424059649E-2</v>
      </c>
      <c r="BY80">
        <f t="shared" si="57"/>
        <v>-3.7624971538627421E-3</v>
      </c>
      <c r="BZ80">
        <f t="shared" si="57"/>
        <v>2.0563846233874424E-2</v>
      </c>
      <c r="CA80">
        <f t="shared" si="57"/>
        <v>3.4851282031253511E-2</v>
      </c>
      <c r="CB80">
        <f t="shared" si="57"/>
        <v>1.8559676426349155E-2</v>
      </c>
      <c r="CC80">
        <f t="shared" si="55"/>
        <v>-4.0843463551230009E-5</v>
      </c>
      <c r="CD80">
        <f t="shared" si="55"/>
        <v>3.9574438463257255E-2</v>
      </c>
      <c r="CE80">
        <f t="shared" si="55"/>
        <v>0.1532289614206831</v>
      </c>
      <c r="CF80">
        <f t="shared" si="55"/>
        <v>0.26941171097146516</v>
      </c>
      <c r="CG80">
        <f t="shared" si="55"/>
        <v>0.29087533123093429</v>
      </c>
      <c r="CH80">
        <f t="shared" si="55"/>
        <v>0.19828995545046488</v>
      </c>
      <c r="CI80">
        <f t="shared" si="55"/>
        <v>7.0878203853498092E-2</v>
      </c>
      <c r="CJ80">
        <f t="shared" si="55"/>
        <v>-6.6508636376318728E-4</v>
      </c>
      <c r="CK80">
        <f t="shared" si="55"/>
        <v>-1.2860648480093038E-3</v>
      </c>
      <c r="CL80">
        <f t="shared" si="55"/>
        <v>1.8135519856117072E-2</v>
      </c>
      <c r="CM80">
        <f t="shared" si="56"/>
        <v>1.5437723999338612E-2</v>
      </c>
      <c r="CN80">
        <f t="shared" si="56"/>
        <v>-3.4151774887939187E-3</v>
      </c>
      <c r="CO80">
        <f t="shared" si="56"/>
        <v>-1.2883862075854145E-2</v>
      </c>
      <c r="CP80">
        <f t="shared" si="56"/>
        <v>-7.2260670995077728E-3</v>
      </c>
      <c r="CQ80">
        <f t="shared" si="56"/>
        <v>2.423508469895347E-4</v>
      </c>
      <c r="CR80">
        <f t="shared" si="56"/>
        <v>1.265435425725891E-3</v>
      </c>
      <c r="CS80">
        <f t="shared" si="56"/>
        <v>7.9724008665764013E-6</v>
      </c>
      <c r="CT80">
        <f t="shared" si="56"/>
        <v>9.0226089879326431E-4</v>
      </c>
      <c r="CU80">
        <f t="shared" si="56"/>
        <v>1.809267143945607E-3</v>
      </c>
      <c r="CV80">
        <f t="shared" si="56"/>
        <v>2.6788558388303701E-4</v>
      </c>
      <c r="CW80">
        <f t="shared" si="56"/>
        <v>-1.6626057202281611E-3</v>
      </c>
      <c r="CX80">
        <f t="shared" si="56"/>
        <v>-1.4518491656854669E-3</v>
      </c>
      <c r="CY80">
        <f t="shared" si="56"/>
        <v>-1.0544220955788385E-4</v>
      </c>
      <c r="CZ80">
        <f t="shared" si="56"/>
        <v>3.2005330089323128E-4</v>
      </c>
      <c r="DA80">
        <f t="shared" si="56"/>
        <v>2.4638339654827728E-5</v>
      </c>
    </row>
    <row r="81" spans="4:105">
      <c r="D81" s="3">
        <f t="shared" si="13"/>
        <v>48000</v>
      </c>
      <c r="E81" s="2">
        <v>64</v>
      </c>
      <c r="F81">
        <f t="shared" si="14"/>
        <v>0.25</v>
      </c>
      <c r="G81">
        <f t="shared" si="15"/>
        <v>-6.9377675286072223E-3</v>
      </c>
      <c r="H81">
        <f t="shared" si="16"/>
        <v>0</v>
      </c>
      <c r="I81">
        <f t="shared" si="17"/>
        <v>-0.91209758396324125</v>
      </c>
      <c r="J81">
        <f t="shared" si="18"/>
        <v>0</v>
      </c>
      <c r="K81">
        <f t="shared" si="19"/>
        <v>0.91209758396324081</v>
      </c>
      <c r="L81">
        <f t="shared" si="20"/>
        <v>0.99920157890338213</v>
      </c>
      <c r="M81">
        <f t="shared" si="27"/>
        <v>1</v>
      </c>
      <c r="N81">
        <f t="shared" si="24"/>
        <v>0.90031631615710606</v>
      </c>
      <c r="O81" s="13">
        <v>1</v>
      </c>
      <c r="P81" s="13">
        <f t="shared" si="21"/>
        <v>0.19634954084936207</v>
      </c>
      <c r="Q81">
        <f t="shared" si="22"/>
        <v>1.1107207345395915</v>
      </c>
      <c r="R81">
        <f t="shared" si="25"/>
        <v>0.39269908169872414</v>
      </c>
      <c r="T81">
        <f t="shared" ref="T81:T144" si="59">$Q81*COS(T$14*$R81+$P81)*IF(OR($E81=0,$E81=$F$4),1,IF(MOD($E81,2)=0,2,4))</f>
        <v>0.43338173154263998</v>
      </c>
      <c r="U81">
        <f t="shared" si="54"/>
        <v>1.2341667546157311</v>
      </c>
      <c r="V81">
        <f t="shared" si="54"/>
        <v>1.8470610770480653</v>
      </c>
      <c r="W81">
        <f t="shared" si="54"/>
        <v>2.1787570941501908</v>
      </c>
      <c r="X81">
        <f t="shared" si="54"/>
        <v>2.1787570941501904</v>
      </c>
      <c r="Y81">
        <f t="shared" si="54"/>
        <v>1.8470610770480638</v>
      </c>
      <c r="Z81">
        <f t="shared" si="54"/>
        <v>1.2341667546157284</v>
      </c>
      <c r="AA81">
        <f t="shared" si="54"/>
        <v>0.43338173154263893</v>
      </c>
      <c r="AB81">
        <f t="shared" si="54"/>
        <v>-0.43338173154263976</v>
      </c>
      <c r="AC81">
        <f t="shared" si="54"/>
        <v>-1.2341667546157309</v>
      </c>
      <c r="AD81">
        <f t="shared" si="54"/>
        <v>-1.8470610770480653</v>
      </c>
      <c r="AE81">
        <f t="shared" si="54"/>
        <v>-2.1787570941501908</v>
      </c>
      <c r="AF81">
        <f t="shared" si="54"/>
        <v>-2.1787570941501908</v>
      </c>
      <c r="AG81">
        <f t="shared" si="54"/>
        <v>-1.8470610770480651</v>
      </c>
      <c r="AH81">
        <f t="shared" si="54"/>
        <v>-1.2341667546157287</v>
      </c>
      <c r="AI81">
        <f t="shared" si="54"/>
        <v>-0.4333817315426387</v>
      </c>
      <c r="AJ81">
        <f t="shared" si="54"/>
        <v>0.43338173154263898</v>
      </c>
      <c r="AK81">
        <f t="shared" si="53"/>
        <v>1.2341667546157293</v>
      </c>
      <c r="AL81">
        <f t="shared" si="53"/>
        <v>1.8470610770480649</v>
      </c>
      <c r="AM81">
        <f t="shared" si="53"/>
        <v>2.1787570941501908</v>
      </c>
      <c r="AN81">
        <f t="shared" si="53"/>
        <v>2.1787570941501908</v>
      </c>
      <c r="AO81">
        <f t="shared" si="53"/>
        <v>1.8470610770480649</v>
      </c>
      <c r="AP81">
        <f t="shared" si="53"/>
        <v>1.2341667546157293</v>
      </c>
      <c r="AQ81">
        <f t="shared" si="53"/>
        <v>0.43338173154263898</v>
      </c>
      <c r="AR81">
        <f t="shared" si="53"/>
        <v>-0.4333817315426387</v>
      </c>
      <c r="AS81">
        <f t="shared" si="53"/>
        <v>-1.2341667546157287</v>
      </c>
      <c r="AT81">
        <f t="shared" si="53"/>
        <v>-1.8470610770480651</v>
      </c>
      <c r="AU81">
        <f t="shared" si="53"/>
        <v>-2.1787570941501908</v>
      </c>
      <c r="AV81">
        <f t="shared" si="53"/>
        <v>-2.1787570941501908</v>
      </c>
      <c r="AW81">
        <f t="shared" si="53"/>
        <v>-1.8470610770480653</v>
      </c>
      <c r="AX81">
        <f t="shared" si="53"/>
        <v>-1.2341667546157291</v>
      </c>
      <c r="AY81">
        <f t="shared" si="53"/>
        <v>-0.43338173154263976</v>
      </c>
      <c r="AZ81">
        <f t="shared" si="58"/>
        <v>0.43338173154263893</v>
      </c>
      <c r="BA81">
        <f t="shared" si="58"/>
        <v>1.23416675461573</v>
      </c>
      <c r="BB81">
        <f t="shared" si="58"/>
        <v>1.8470610770480649</v>
      </c>
      <c r="BC81">
        <f t="shared" si="58"/>
        <v>2.1787570941501904</v>
      </c>
      <c r="BD81">
        <f t="shared" si="58"/>
        <v>2.1787570941501908</v>
      </c>
      <c r="BE81">
        <f t="shared" si="58"/>
        <v>1.8470610770480644</v>
      </c>
      <c r="BF81">
        <f t="shared" si="58"/>
        <v>1.2341667546157293</v>
      </c>
      <c r="BG81">
        <f t="shared" si="58"/>
        <v>0.43338173154263998</v>
      </c>
      <c r="BH81">
        <f t="shared" si="58"/>
        <v>-0.43338173154263671</v>
      </c>
      <c r="BJ81">
        <f t="shared" si="23"/>
        <v>1.0885472595502024</v>
      </c>
      <c r="BK81">
        <f t="shared" ref="BK81:BK144" si="60">SUM(BM402:DA402)</f>
        <v>0.21632423633156808</v>
      </c>
      <c r="BM81">
        <f t="shared" ref="BM81:BM144" si="61">BM$15*COS(-$F$6*$F81/$O$7*BM$14)</f>
        <v>2.0106280293208958E-19</v>
      </c>
      <c r="BN81">
        <f t="shared" si="57"/>
        <v>-5.1683185062878812E-5</v>
      </c>
      <c r="BO81">
        <f t="shared" si="57"/>
        <v>-1.0708341183677541E-3</v>
      </c>
      <c r="BP81">
        <f t="shared" si="57"/>
        <v>-1.543479672051828E-3</v>
      </c>
      <c r="BQ81">
        <f t="shared" si="57"/>
        <v>3.0276498912358834E-4</v>
      </c>
      <c r="BR81">
        <f t="shared" si="57"/>
        <v>2.5962457130228383E-3</v>
      </c>
      <c r="BS81">
        <f t="shared" si="57"/>
        <v>2.072423407252028E-3</v>
      </c>
      <c r="BT81">
        <f t="shared" si="57"/>
        <v>-4.1472491353510551E-5</v>
      </c>
      <c r="BU81">
        <f t="shared" si="57"/>
        <v>5.2362157873739703E-19</v>
      </c>
      <c r="BV81">
        <f t="shared" si="57"/>
        <v>1.2380075863426131E-4</v>
      </c>
      <c r="BW81">
        <f t="shared" si="57"/>
        <v>-5.4150450102992704E-3</v>
      </c>
      <c r="BX81">
        <f t="shared" si="57"/>
        <v>-1.1917491612151356E-2</v>
      </c>
      <c r="BY81">
        <f t="shared" si="57"/>
        <v>-3.7670347121501629E-3</v>
      </c>
      <c r="BZ81">
        <f t="shared" si="57"/>
        <v>2.0955886455861009E-2</v>
      </c>
      <c r="CA81">
        <f t="shared" si="57"/>
        <v>3.6208553818122054E-2</v>
      </c>
      <c r="CB81">
        <f t="shared" si="57"/>
        <v>2.0054240961115691E-2</v>
      </c>
      <c r="CC81">
        <f t="shared" si="55"/>
        <v>-1.0194947293732284E-19</v>
      </c>
      <c r="CD81">
        <f t="shared" si="55"/>
        <v>3.7896808929213523E-2</v>
      </c>
      <c r="CE81">
        <f t="shared" si="55"/>
        <v>0.15138266212269352</v>
      </c>
      <c r="CF81">
        <f t="shared" si="55"/>
        <v>0.26873376503670127</v>
      </c>
      <c r="CG81">
        <f t="shared" si="55"/>
        <v>0.29087533123093429</v>
      </c>
      <c r="CH81">
        <f t="shared" si="55"/>
        <v>0.19779097985390517</v>
      </c>
      <c r="CI81">
        <f t="shared" si="55"/>
        <v>7.0024172234382717E-2</v>
      </c>
      <c r="CJ81">
        <f t="shared" si="55"/>
        <v>-6.3689219172017003E-4</v>
      </c>
      <c r="CK81">
        <f t="shared" si="55"/>
        <v>-3.2101497282009574E-18</v>
      </c>
      <c r="CL81">
        <f t="shared" si="55"/>
        <v>1.959592811830134E-2</v>
      </c>
      <c r="CM81">
        <f t="shared" si="56"/>
        <v>1.6038941114363981E-2</v>
      </c>
      <c r="CN81">
        <f t="shared" si="56"/>
        <v>-3.4802862688150821E-3</v>
      </c>
      <c r="CO81">
        <f t="shared" si="56"/>
        <v>-1.289939996804265E-2</v>
      </c>
      <c r="CP81">
        <f t="shared" si="56"/>
        <v>-7.0750972635956382E-3</v>
      </c>
      <c r="CQ81">
        <f t="shared" si="56"/>
        <v>2.2875397402313366E-4</v>
      </c>
      <c r="CR81">
        <f t="shared" si="56"/>
        <v>1.0903783521570586E-3</v>
      </c>
      <c r="CS81">
        <f t="shared" si="56"/>
        <v>1.9915923086456782E-20</v>
      </c>
      <c r="CT81">
        <f t="shared" si="56"/>
        <v>1.1215874658564895E-3</v>
      </c>
      <c r="CU81">
        <f t="shared" si="56"/>
        <v>1.9870804414454549E-3</v>
      </c>
      <c r="CV81">
        <f t="shared" si="56"/>
        <v>2.7971837661229759E-4</v>
      </c>
      <c r="CW81">
        <f t="shared" si="56"/>
        <v>-1.6706503583387544E-3</v>
      </c>
      <c r="CX81">
        <f t="shared" si="56"/>
        <v>-1.3991122005853564E-3</v>
      </c>
      <c r="CY81">
        <f t="shared" si="56"/>
        <v>-9.5498073709172147E-5</v>
      </c>
      <c r="CZ81">
        <f t="shared" si="56"/>
        <v>2.512133227241886E-4</v>
      </c>
      <c r="DA81">
        <f t="shared" si="56"/>
        <v>6.1648266604404943E-20</v>
      </c>
    </row>
    <row r="82" spans="4:105">
      <c r="D82" s="3">
        <f t="shared" ref="D82:D145" si="62">192000*F82</f>
        <v>48750</v>
      </c>
      <c r="E82" s="2">
        <v>65</v>
      </c>
      <c r="F82">
        <f t="shared" ref="F82:F145" si="63">E82/$F$4*$O$5</f>
        <v>0.25390625</v>
      </c>
      <c r="G82">
        <f t="shared" ref="G82:G145" si="64">20*LOG(L82,10)</f>
        <v>-1.5117558515311241E-2</v>
      </c>
      <c r="H82">
        <f t="shared" ref="H82:H145" si="65">IF(M82=0,-300,20*LOG(M82,10))</f>
        <v>-1.3081122801224538E-3</v>
      </c>
      <c r="I82">
        <f t="shared" ref="I82:I145" si="66">20*LOG(ABS(N82),10)</f>
        <v>-0.94147084198394704</v>
      </c>
      <c r="J82">
        <f t="shared" ref="J82:J145" si="67">20*LOG(O82,10)</f>
        <v>0</v>
      </c>
      <c r="K82">
        <f t="shared" ref="K82:K145" si="68">IF(Q82=0,-300,20*LOG(Q82,10))</f>
        <v>0.9401627297038252</v>
      </c>
      <c r="L82">
        <f t="shared" ref="L82:L145" si="69">ABS(N82)*SQRT(BJ82^2+BK82^2)*O82</f>
        <v>0.9982610405012271</v>
      </c>
      <c r="M82">
        <f t="shared" si="27"/>
        <v>0.99984940934810207</v>
      </c>
      <c r="N82">
        <f t="shared" si="24"/>
        <v>0.89727683951979476</v>
      </c>
      <c r="O82" s="13">
        <v>1</v>
      </c>
      <c r="P82" s="13">
        <f t="shared" ref="P82:P145" si="70">-PI()*F82*$O$8</f>
        <v>0.19941750242513334</v>
      </c>
      <c r="Q82">
        <f t="shared" ref="Q82:Q145" si="71">M82/(N82*O82)</f>
        <v>1.1143154100391159</v>
      </c>
      <c r="R82">
        <f t="shared" ref="R82:R117" si="72">$F$6*F82/$O$7</f>
        <v>0.39883500485026668</v>
      </c>
      <c r="T82">
        <f t="shared" si="59"/>
        <v>0.3415325981033695</v>
      </c>
      <c r="U82">
        <f t="shared" si="54"/>
        <v>2.0405936764845829</v>
      </c>
      <c r="V82">
        <f t="shared" si="54"/>
        <v>3.4193388448428994</v>
      </c>
      <c r="W82">
        <f t="shared" si="54"/>
        <v>4.261343825096084</v>
      </c>
      <c r="X82">
        <f t="shared" si="54"/>
        <v>4.4344374777362203</v>
      </c>
      <c r="Y82">
        <f t="shared" si="54"/>
        <v>3.9114489595407966</v>
      </c>
      <c r="Z82">
        <f t="shared" si="54"/>
        <v>2.7744727830371123</v>
      </c>
      <c r="AA82">
        <f t="shared" si="54"/>
        <v>1.2019822831413793</v>
      </c>
      <c r="AB82">
        <f t="shared" si="54"/>
        <v>-0.55918568512675093</v>
      </c>
      <c r="AC82">
        <f t="shared" si="54"/>
        <v>-2.2325772020281782</v>
      </c>
      <c r="AD82">
        <f t="shared" si="54"/>
        <v>-3.5555167860411294</v>
      </c>
      <c r="AE82">
        <f t="shared" si="54"/>
        <v>-4.3203400688782132</v>
      </c>
      <c r="AF82">
        <f t="shared" si="54"/>
        <v>-4.4069912703653458</v>
      </c>
      <c r="AG82">
        <f t="shared" si="54"/>
        <v>-3.801868584920761</v>
      </c>
      <c r="AH82">
        <f t="shared" si="54"/>
        <v>-2.5999592831105414</v>
      </c>
      <c r="AI82">
        <f t="shared" si="54"/>
        <v>-0.9899293772873089</v>
      </c>
      <c r="AJ82">
        <f t="shared" si="54"/>
        <v>0.77549164485578259</v>
      </c>
      <c r="AK82">
        <f t="shared" si="53"/>
        <v>2.4191822535414205</v>
      </c>
      <c r="AL82">
        <f t="shared" si="53"/>
        <v>3.6831291758752944</v>
      </c>
      <c r="AM82">
        <f t="shared" si="53"/>
        <v>4.3689282350173171</v>
      </c>
      <c r="AN82">
        <f t="shared" si="53"/>
        <v>4.3689282350173171</v>
      </c>
      <c r="AO82">
        <f t="shared" si="53"/>
        <v>3.6831291758752944</v>
      </c>
      <c r="AP82">
        <f t="shared" si="53"/>
        <v>2.4191822535414205</v>
      </c>
      <c r="AQ82">
        <f t="shared" si="53"/>
        <v>0.77549164485578259</v>
      </c>
      <c r="AR82">
        <f t="shared" si="53"/>
        <v>-0.9899293772873089</v>
      </c>
      <c r="AS82">
        <f t="shared" si="53"/>
        <v>-2.5999592831105414</v>
      </c>
      <c r="AT82">
        <f t="shared" si="53"/>
        <v>-3.8018685849207623</v>
      </c>
      <c r="AU82">
        <f t="shared" si="53"/>
        <v>-4.4069912703653458</v>
      </c>
      <c r="AV82">
        <f t="shared" si="53"/>
        <v>-4.3203400688782132</v>
      </c>
      <c r="AW82">
        <f t="shared" si="53"/>
        <v>-3.5555167860411285</v>
      </c>
      <c r="AX82">
        <f t="shared" si="53"/>
        <v>-2.2325772020281782</v>
      </c>
      <c r="AY82">
        <f t="shared" si="53"/>
        <v>-0.55918568512675482</v>
      </c>
      <c r="AZ82">
        <f t="shared" si="58"/>
        <v>1.2019822831413756</v>
      </c>
      <c r="BA82">
        <f t="shared" si="58"/>
        <v>2.7744727830371123</v>
      </c>
      <c r="BB82">
        <f t="shared" si="58"/>
        <v>3.9114489595407949</v>
      </c>
      <c r="BC82">
        <f t="shared" si="58"/>
        <v>4.4344374777362194</v>
      </c>
      <c r="BD82">
        <f t="shared" si="58"/>
        <v>4.2613438250960849</v>
      </c>
      <c r="BE82">
        <f t="shared" si="58"/>
        <v>3.4193388448429016</v>
      </c>
      <c r="BF82">
        <f t="shared" si="58"/>
        <v>2.0405936764845829</v>
      </c>
      <c r="BG82">
        <f t="shared" si="58"/>
        <v>0.34153259810337344</v>
      </c>
      <c r="BH82">
        <f t="shared" si="58"/>
        <v>-1.4111395083941463</v>
      </c>
      <c r="BJ82">
        <f t="shared" ref="BJ82:BJ145" si="73">SUM(BM82:DA82)</f>
        <v>1.0905347355107333</v>
      </c>
      <c r="BK82">
        <f t="shared" si="60"/>
        <v>0.22020629362251978</v>
      </c>
      <c r="BM82">
        <f t="shared" si="61"/>
        <v>-8.035673837159477E-5</v>
      </c>
      <c r="BN82">
        <f t="shared" si="57"/>
        <v>-3.6818787473324523E-5</v>
      </c>
      <c r="BO82">
        <f t="shared" si="57"/>
        <v>-9.4627979378994573E-4</v>
      </c>
      <c r="BP82">
        <f t="shared" si="57"/>
        <v>-1.4685220910671487E-3</v>
      </c>
      <c r="BQ82">
        <f t="shared" si="57"/>
        <v>3.0130709294686896E-4</v>
      </c>
      <c r="BR82">
        <f t="shared" si="57"/>
        <v>2.6840957898536274E-3</v>
      </c>
      <c r="BS82">
        <f t="shared" si="57"/>
        <v>2.2425899368099305E-3</v>
      </c>
      <c r="BT82">
        <f t="shared" si="57"/>
        <v>-4.9318701924404415E-5</v>
      </c>
      <c r="BU82">
        <f t="shared" si="57"/>
        <v>-2.0960721277955038E-4</v>
      </c>
      <c r="BV82">
        <f t="shared" si="57"/>
        <v>1.0336113470016594E-4</v>
      </c>
      <c r="BW82">
        <f t="shared" si="57"/>
        <v>-5.0727999598081264E-3</v>
      </c>
      <c r="BX82">
        <f t="shared" si="57"/>
        <v>-1.1626859288780739E-2</v>
      </c>
      <c r="BY82">
        <f t="shared" si="57"/>
        <v>-3.7624971538627421E-3</v>
      </c>
      <c r="BZ82">
        <f t="shared" si="57"/>
        <v>2.1309272612853682E-2</v>
      </c>
      <c r="CA82">
        <f t="shared" si="57"/>
        <v>3.7516754656789122E-2</v>
      </c>
      <c r="CB82">
        <f t="shared" si="57"/>
        <v>2.1529931146231904E-2</v>
      </c>
      <c r="CC82">
        <f t="shared" si="55"/>
        <v>4.0843463551229806E-5</v>
      </c>
      <c r="CD82">
        <f t="shared" si="55"/>
        <v>3.6206338576544164E-2</v>
      </c>
      <c r="CE82">
        <f t="shared" si="55"/>
        <v>0.14951356515261743</v>
      </c>
      <c r="CF82">
        <f t="shared" si="55"/>
        <v>0.26804570142757267</v>
      </c>
      <c r="CG82">
        <f t="shared" si="55"/>
        <v>0.29087533123093429</v>
      </c>
      <c r="CH82">
        <f t="shared" si="55"/>
        <v>0.19728455753874588</v>
      </c>
      <c r="CI82">
        <f t="shared" si="55"/>
        <v>6.915959523249797E-2</v>
      </c>
      <c r="CJ82">
        <f t="shared" si="55"/>
        <v>-6.0848221741440194E-4</v>
      </c>
      <c r="CK82">
        <f t="shared" si="55"/>
        <v>1.2860648480092973E-3</v>
      </c>
      <c r="CL82">
        <f t="shared" si="55"/>
        <v>2.1037893378840988E-2</v>
      </c>
      <c r="CM82">
        <f t="shared" si="56"/>
        <v>1.6618421762018051E-2</v>
      </c>
      <c r="CN82">
        <f t="shared" si="56"/>
        <v>-3.5389755059590904E-3</v>
      </c>
      <c r="CO82">
        <f t="shared" si="56"/>
        <v>-1.2883862075854145E-2</v>
      </c>
      <c r="CP82">
        <f t="shared" si="56"/>
        <v>-6.9025565962545941E-3</v>
      </c>
      <c r="CQ82">
        <f t="shared" si="56"/>
        <v>2.1429612275122511E-4</v>
      </c>
      <c r="CR82">
        <f t="shared" si="56"/>
        <v>9.1035584090726836E-4</v>
      </c>
      <c r="CS82">
        <f t="shared" si="56"/>
        <v>-7.9724008665763607E-6</v>
      </c>
      <c r="CT82">
        <f t="shared" si="56"/>
        <v>1.3337814079993054E-3</v>
      </c>
      <c r="CU82">
        <f t="shared" si="56"/>
        <v>2.1502394665220506E-3</v>
      </c>
      <c r="CV82">
        <f t="shared" si="56"/>
        <v>2.8918330543360054E-4</v>
      </c>
      <c r="CW82">
        <f t="shared" si="56"/>
        <v>-1.6626057202281611E-3</v>
      </c>
      <c r="CX82">
        <f t="shared" si="56"/>
        <v>-1.3311656846830024E-3</v>
      </c>
      <c r="CY82">
        <f t="shared" si="56"/>
        <v>-8.4390192604806056E-5</v>
      </c>
      <c r="CZ82">
        <f t="shared" si="56"/>
        <v>1.7896284698004999E-4</v>
      </c>
      <c r="DA82">
        <f t="shared" si="56"/>
        <v>-2.4638339654827606E-5</v>
      </c>
    </row>
    <row r="83" spans="4:105">
      <c r="D83" s="3">
        <f t="shared" si="62"/>
        <v>49500</v>
      </c>
      <c r="E83" s="2">
        <v>66</v>
      </c>
      <c r="F83">
        <f t="shared" si="63"/>
        <v>0.2578125</v>
      </c>
      <c r="G83">
        <f t="shared" si="64"/>
        <v>-2.4592790640229591E-2</v>
      </c>
      <c r="H83">
        <f t="shared" si="65"/>
        <v>-5.2328431884663112E-3</v>
      </c>
      <c r="I83">
        <f t="shared" si="66"/>
        <v>-0.97134176503700842</v>
      </c>
      <c r="J83">
        <f t="shared" si="67"/>
        <v>0</v>
      </c>
      <c r="K83">
        <f t="shared" si="68"/>
        <v>0.96610892184854147</v>
      </c>
      <c r="L83">
        <f t="shared" si="69"/>
        <v>0.99717265483400974</v>
      </c>
      <c r="M83">
        <f t="shared" si="27"/>
        <v>0.9993977281025862</v>
      </c>
      <c r="N83">
        <f t="shared" ref="N83:N117" si="74">SIN(PI()*F83)/(PI()*F83)</f>
        <v>0.89419638901614096</v>
      </c>
      <c r="O83" s="13">
        <v>1</v>
      </c>
      <c r="P83" s="13">
        <f t="shared" si="70"/>
        <v>0.20248546400090464</v>
      </c>
      <c r="Q83">
        <f t="shared" si="71"/>
        <v>1.1176490314417342</v>
      </c>
      <c r="R83">
        <f t="shared" si="72"/>
        <v>0.40497092800180928</v>
      </c>
      <c r="T83">
        <f t="shared" si="59"/>
        <v>-9.5979802550267349E-2</v>
      </c>
      <c r="U83">
        <f t="shared" si="54"/>
        <v>0.79166104231640255</v>
      </c>
      <c r="V83">
        <f t="shared" si="54"/>
        <v>1.5512330622230546</v>
      </c>
      <c r="W83">
        <f t="shared" si="54"/>
        <v>2.0598585470611868</v>
      </c>
      <c r="X83">
        <f t="shared" si="54"/>
        <v>2.2352559840291324</v>
      </c>
      <c r="Y83">
        <f t="shared" si="54"/>
        <v>2.0490509269273458</v>
      </c>
      <c r="Z83">
        <f t="shared" si="54"/>
        <v>1.531366195485419</v>
      </c>
      <c r="AA83">
        <f t="shared" si="54"/>
        <v>0.7659488376337612</v>
      </c>
      <c r="AB83">
        <f t="shared" si="54"/>
        <v>-0.12337782277524112</v>
      </c>
      <c r="AC83">
        <f t="shared" si="54"/>
        <v>-0.99274536944193159</v>
      </c>
      <c r="AD83">
        <f t="shared" si="54"/>
        <v>-1.7015142177352451</v>
      </c>
      <c r="AE83">
        <f t="shared" si="54"/>
        <v>-2.1350252032941421</v>
      </c>
      <c r="AF83">
        <f t="shared" si="54"/>
        <v>-2.2231482583748097</v>
      </c>
      <c r="AG83">
        <f t="shared" si="54"/>
        <v>-1.9516275139716874</v>
      </c>
      <c r="AH83">
        <f t="shared" si="54"/>
        <v>-1.3643875044868101</v>
      </c>
      <c r="AI83">
        <f t="shared" si="54"/>
        <v>-0.5564273949216284</v>
      </c>
      <c r="AJ83">
        <f t="shared" si="54"/>
        <v>0.34154725222224502</v>
      </c>
      <c r="AK83">
        <f t="shared" si="53"/>
        <v>1.1842690159699145</v>
      </c>
      <c r="AL83">
        <f t="shared" si="53"/>
        <v>1.8354088611883603</v>
      </c>
      <c r="AM83">
        <f t="shared" si="53"/>
        <v>2.1896303996958784</v>
      </c>
      <c r="AN83">
        <f t="shared" si="53"/>
        <v>2.1896303996958784</v>
      </c>
      <c r="AO83">
        <f t="shared" si="53"/>
        <v>1.8354088611883603</v>
      </c>
      <c r="AP83">
        <f t="shared" si="53"/>
        <v>1.1842690159699145</v>
      </c>
      <c r="AQ83">
        <f t="shared" si="53"/>
        <v>0.34154725222224502</v>
      </c>
      <c r="AR83">
        <f t="shared" si="53"/>
        <v>-0.55642739492162796</v>
      </c>
      <c r="AS83">
        <f t="shared" si="53"/>
        <v>-1.3643875044868101</v>
      </c>
      <c r="AT83">
        <f t="shared" si="53"/>
        <v>-1.9516275139716874</v>
      </c>
      <c r="AU83">
        <f t="shared" si="53"/>
        <v>-2.2231482583748097</v>
      </c>
      <c r="AV83">
        <f t="shared" si="53"/>
        <v>-2.1350252032941421</v>
      </c>
      <c r="AW83">
        <f t="shared" si="53"/>
        <v>-1.7015142177352458</v>
      </c>
      <c r="AX83">
        <f t="shared" si="53"/>
        <v>-0.99274536944193159</v>
      </c>
      <c r="AY83">
        <f t="shared" si="53"/>
        <v>-0.12337782277524112</v>
      </c>
      <c r="AZ83">
        <f t="shared" si="58"/>
        <v>0.7659488376337612</v>
      </c>
      <c r="BA83">
        <f t="shared" si="58"/>
        <v>1.531366195485419</v>
      </c>
      <c r="BB83">
        <f t="shared" si="58"/>
        <v>2.0490509269273458</v>
      </c>
      <c r="BC83">
        <f t="shared" si="58"/>
        <v>2.2352559840291324</v>
      </c>
      <c r="BD83">
        <f t="shared" si="58"/>
        <v>2.0598585470611868</v>
      </c>
      <c r="BE83">
        <f t="shared" si="58"/>
        <v>1.5512330622230546</v>
      </c>
      <c r="BF83">
        <f t="shared" si="58"/>
        <v>0.79166104231640255</v>
      </c>
      <c r="BG83">
        <f t="shared" si="58"/>
        <v>-9.5979802550265364E-2</v>
      </c>
      <c r="BH83">
        <f t="shared" si="58"/>
        <v>-0.96809377432925559</v>
      </c>
      <c r="BJ83">
        <f t="shared" si="73"/>
        <v>1.0924141577056021</v>
      </c>
      <c r="BK83">
        <f t="shared" si="60"/>
        <v>0.224086265233293</v>
      </c>
      <c r="BM83">
        <f t="shared" si="61"/>
        <v>-1.5950483660182271E-4</v>
      </c>
      <c r="BN83">
        <f t="shared" si="57"/>
        <v>-2.145453428680564E-5</v>
      </c>
      <c r="BO83">
        <f t="shared" si="57"/>
        <v>-8.1019404687268431E-4</v>
      </c>
      <c r="BP83">
        <f t="shared" si="57"/>
        <v>-1.3776004141801115E-3</v>
      </c>
      <c r="BQ83">
        <f t="shared" si="57"/>
        <v>2.969474447538596E-4</v>
      </c>
      <c r="BR83">
        <f t="shared" si="57"/>
        <v>2.7492245366693181E-3</v>
      </c>
      <c r="BS83">
        <f t="shared" si="57"/>
        <v>2.3962178687438008E-3</v>
      </c>
      <c r="BT83">
        <f t="shared" si="57"/>
        <v>-5.6851275072362737E-5</v>
      </c>
      <c r="BU83">
        <f t="shared" si="57"/>
        <v>-4.1807854591213343E-4</v>
      </c>
      <c r="BV83">
        <f t="shared" si="57"/>
        <v>8.2450817935484302E-5</v>
      </c>
      <c r="BW83">
        <f t="shared" si="57"/>
        <v>-4.7114620357080039E-3</v>
      </c>
      <c r="BX83">
        <f t="shared" si="57"/>
        <v>-1.1300778545067353E-2</v>
      </c>
      <c r="BY83">
        <f t="shared" si="57"/>
        <v>-3.7488954103758378E-3</v>
      </c>
      <c r="BZ83">
        <f t="shared" si="57"/>
        <v>2.1623352868362068E-2</v>
      </c>
      <c r="CA83">
        <f t="shared" si="57"/>
        <v>3.8774111633155105E-2</v>
      </c>
      <c r="CB83">
        <f t="shared" si="57"/>
        <v>2.2985358113747963E-2</v>
      </c>
      <c r="CC83">
        <f t="shared" ref="CC83:CL92" si="75">CC$15*COS(-$F$6*$F83/$O$7*CC$14)</f>
        <v>8.1662324527252299E-5</v>
      </c>
      <c r="CD83">
        <f t="shared" si="75"/>
        <v>3.45036001981519E-2</v>
      </c>
      <c r="CE83">
        <f t="shared" si="75"/>
        <v>0.14762195198958347</v>
      </c>
      <c r="CF83">
        <f t="shared" si="75"/>
        <v>0.26734754604928535</v>
      </c>
      <c r="CG83">
        <f t="shared" si="75"/>
        <v>0.29087533123093429</v>
      </c>
      <c r="CH83">
        <f t="shared" si="75"/>
        <v>0.19677070757150095</v>
      </c>
      <c r="CI83">
        <f t="shared" si="75"/>
        <v>6.8284603049960174E-2</v>
      </c>
      <c r="CJ83">
        <f t="shared" si="75"/>
        <v>-5.7986606717953825E-4</v>
      </c>
      <c r="CK83">
        <f t="shared" si="75"/>
        <v>2.5713550186432311E-3</v>
      </c>
      <c r="CL83">
        <f t="shared" si="75"/>
        <v>2.2460058510504755E-2</v>
      </c>
      <c r="CM83">
        <f t="shared" ref="CM83:DA92" si="76">CM$15*COS(-$F$6*$F83/$O$7*CM$14)</f>
        <v>1.7175380612265628E-2</v>
      </c>
      <c r="CN83">
        <f t="shared" si="76"/>
        <v>-3.5911369453166721E-3</v>
      </c>
      <c r="CO83">
        <f t="shared" si="76"/>
        <v>-1.283728583143187E-2</v>
      </c>
      <c r="CP83">
        <f t="shared" si="76"/>
        <v>-6.7089711461750254E-3</v>
      </c>
      <c r="CQ83">
        <f t="shared" si="76"/>
        <v>1.9903170926140922E-4</v>
      </c>
      <c r="CR83">
        <f t="shared" si="76"/>
        <v>7.2618769049784227E-4</v>
      </c>
      <c r="CS83">
        <f t="shared" si="76"/>
        <v>-1.5901598602107165E-5</v>
      </c>
      <c r="CT83">
        <f t="shared" si="76"/>
        <v>1.5374932987652328E-3</v>
      </c>
      <c r="CU83">
        <f t="shared" si="76"/>
        <v>2.2975409579727231E-3</v>
      </c>
      <c r="CV83">
        <f t="shared" si="76"/>
        <v>2.962002481053584E-4</v>
      </c>
      <c r="CW83">
        <f t="shared" si="76"/>
        <v>-1.6385492801590327E-3</v>
      </c>
      <c r="CX83">
        <f t="shared" si="76"/>
        <v>-1.2487482549404861E-3</v>
      </c>
      <c r="CY83">
        <f t="shared" si="76"/>
        <v>-7.2253927550343893E-5</v>
      </c>
      <c r="CZ83">
        <f t="shared" si="76"/>
        <v>1.0428275345513823E-4</v>
      </c>
      <c r="DA83">
        <f t="shared" si="76"/>
        <v>-4.8906095747816904E-5</v>
      </c>
    </row>
    <row r="84" spans="4:105">
      <c r="D84" s="3">
        <f t="shared" si="62"/>
        <v>50250</v>
      </c>
      <c r="E84" s="2">
        <v>67</v>
      </c>
      <c r="F84">
        <f t="shared" si="63"/>
        <v>0.26171875</v>
      </c>
      <c r="G84">
        <f t="shared" si="64"/>
        <v>-3.5455804590846948E-2</v>
      </c>
      <c r="H84">
        <f t="shared" si="65"/>
        <v>-1.1775375403941834E-2</v>
      </c>
      <c r="I84">
        <f t="shared" si="66"/>
        <v>-1.0017124803426789</v>
      </c>
      <c r="J84">
        <f t="shared" si="67"/>
        <v>0</v>
      </c>
      <c r="K84">
        <f t="shared" si="68"/>
        <v>0.98993710493873721</v>
      </c>
      <c r="L84">
        <f t="shared" si="69"/>
        <v>0.99592631968325129</v>
      </c>
      <c r="M84">
        <f t="shared" si="27"/>
        <v>0.99864522833934521</v>
      </c>
      <c r="N84">
        <f t="shared" si="74"/>
        <v>0.89107523946264378</v>
      </c>
      <c r="O84" s="13">
        <v>1</v>
      </c>
      <c r="P84" s="13">
        <f t="shared" si="70"/>
        <v>0.20555342557667591</v>
      </c>
      <c r="Q84">
        <f t="shared" si="71"/>
        <v>1.1207193109097844</v>
      </c>
      <c r="R84">
        <f t="shared" si="72"/>
        <v>0.41110685115335183</v>
      </c>
      <c r="T84">
        <f t="shared" si="59"/>
        <v>-0.72571683073166349</v>
      </c>
      <c r="U84">
        <f t="shared" si="54"/>
        <v>1.1025862981084551</v>
      </c>
      <c r="V84">
        <f t="shared" si="54"/>
        <v>2.7471523731954264</v>
      </c>
      <c r="W84">
        <f t="shared" si="54"/>
        <v>3.9339278117328367</v>
      </c>
      <c r="X84">
        <f t="shared" si="54"/>
        <v>4.4651461233175738</v>
      </c>
      <c r="Y84">
        <f t="shared" si="54"/>
        <v>4.2522840897328482</v>
      </c>
      <c r="Z84">
        <f t="shared" si="54"/>
        <v>3.3308134404694516</v>
      </c>
      <c r="AA84">
        <f t="shared" si="54"/>
        <v>1.8542897770309756</v>
      </c>
      <c r="AB84">
        <f t="shared" si="54"/>
        <v>6.876377879045803E-2</v>
      </c>
      <c r="AC84">
        <f t="shared" si="54"/>
        <v>-1.7282211448344682</v>
      </c>
      <c r="AD84">
        <f t="shared" si="54"/>
        <v>-3.2372120475555102</v>
      </c>
      <c r="AE84">
        <f t="shared" si="54"/>
        <v>-4.2067478482020517</v>
      </c>
      <c r="AF84">
        <f t="shared" si="54"/>
        <v>-4.4752632780739425</v>
      </c>
      <c r="AG84">
        <f t="shared" si="54"/>
        <v>-3.9980124210859178</v>
      </c>
      <c r="AH84">
        <f t="shared" si="54"/>
        <v>-2.854525257353441</v>
      </c>
      <c r="AI84">
        <f t="shared" si="54"/>
        <v>-1.2353546377773295</v>
      </c>
      <c r="AJ84">
        <f t="shared" ref="AJ84:AY108" si="77">$Q84*COS(AJ$14*$R84+$P84)*IF(OR($E84=0,$E84=$F$4),1,IF(MOD($E84,2)=0,2,4))</f>
        <v>0.58967780129979441</v>
      </c>
      <c r="AK84">
        <f t="shared" si="77"/>
        <v>2.3164452228809354</v>
      </c>
      <c r="AL84">
        <f t="shared" si="77"/>
        <v>3.6571958572383778</v>
      </c>
      <c r="AM84">
        <f t="shared" si="77"/>
        <v>4.3885044978398806</v>
      </c>
      <c r="AN84">
        <f t="shared" si="77"/>
        <v>4.3885044978398806</v>
      </c>
      <c r="AO84">
        <f t="shared" si="77"/>
        <v>3.6571958572383778</v>
      </c>
      <c r="AP84">
        <f t="shared" si="77"/>
        <v>2.3164452228809354</v>
      </c>
      <c r="AQ84">
        <f t="shared" si="77"/>
        <v>0.58967780129979341</v>
      </c>
      <c r="AR84">
        <f t="shared" si="77"/>
        <v>-1.2353546377773306</v>
      </c>
      <c r="AS84">
        <f t="shared" si="77"/>
        <v>-2.8545252573534396</v>
      </c>
      <c r="AT84">
        <f t="shared" si="77"/>
        <v>-3.9980124210859178</v>
      </c>
      <c r="AU84">
        <f t="shared" si="77"/>
        <v>-4.4752632780739416</v>
      </c>
      <c r="AV84">
        <f t="shared" si="77"/>
        <v>-4.2067478482020526</v>
      </c>
      <c r="AW84">
        <f t="shared" si="77"/>
        <v>-3.2372120475555102</v>
      </c>
      <c r="AX84">
        <f t="shared" si="77"/>
        <v>-1.7282211448344644</v>
      </c>
      <c r="AY84">
        <f t="shared" si="77"/>
        <v>6.876377879045803E-2</v>
      </c>
      <c r="AZ84">
        <f t="shared" si="58"/>
        <v>1.8542897770309794</v>
      </c>
      <c r="BA84">
        <f t="shared" si="58"/>
        <v>3.3308134404694543</v>
      </c>
      <c r="BB84">
        <f t="shared" si="58"/>
        <v>4.2522840897328482</v>
      </c>
      <c r="BC84">
        <f t="shared" si="58"/>
        <v>4.4651461233175738</v>
      </c>
      <c r="BD84">
        <f t="shared" si="58"/>
        <v>3.9339278117328349</v>
      </c>
      <c r="BE84">
        <f t="shared" si="58"/>
        <v>2.7471523731954264</v>
      </c>
      <c r="BF84">
        <f t="shared" si="58"/>
        <v>1.1025862981084513</v>
      </c>
      <c r="BG84">
        <f t="shared" si="58"/>
        <v>-0.72571683073166349</v>
      </c>
      <c r="BH84">
        <f t="shared" si="58"/>
        <v>-2.4330851424364179</v>
      </c>
      <c r="BJ84">
        <f t="shared" si="73"/>
        <v>1.0941735842081894</v>
      </c>
      <c r="BK84">
        <f t="shared" si="60"/>
        <v>0.22796057452560148</v>
      </c>
      <c r="BM84">
        <f t="shared" si="61"/>
        <v>-2.3625383362204408E-4</v>
      </c>
      <c r="BN84">
        <f t="shared" ref="BN84:CB93" si="78">BN$15*COS(-$F$6*$F84/$O$7*BN$14)</f>
        <v>-5.7990121645215143E-6</v>
      </c>
      <c r="BO84">
        <f t="shared" si="78"/>
        <v>-6.6423522669240714E-4</v>
      </c>
      <c r="BP84">
        <f t="shared" si="78"/>
        <v>-1.2717030380776024E-3</v>
      </c>
      <c r="BQ84">
        <f t="shared" si="78"/>
        <v>2.8972803033988523E-4</v>
      </c>
      <c r="BR84">
        <f t="shared" si="78"/>
        <v>2.7910806274868854E-3</v>
      </c>
      <c r="BS84">
        <f t="shared" si="78"/>
        <v>2.5321742315244375E-3</v>
      </c>
      <c r="BT84">
        <f t="shared" si="78"/>
        <v>-6.4022308141029516E-5</v>
      </c>
      <c r="BU84">
        <f t="shared" si="78"/>
        <v>-6.2428427518099574E-4</v>
      </c>
      <c r="BV84">
        <f t="shared" si="78"/>
        <v>6.1165031135661203E-5</v>
      </c>
      <c r="BW84">
        <f t="shared" si="78"/>
        <v>-4.3323912323550177E-3</v>
      </c>
      <c r="BX84">
        <f t="shared" si="78"/>
        <v>-1.0940243548651977E-2</v>
      </c>
      <c r="BY84">
        <f t="shared" si="78"/>
        <v>-3.7262622494808814E-3</v>
      </c>
      <c r="BZ84">
        <f t="shared" si="78"/>
        <v>2.1897547887379954E-2</v>
      </c>
      <c r="CA84">
        <f t="shared" si="78"/>
        <v>3.9978920738289708E-2</v>
      </c>
      <c r="CB84">
        <f t="shared" si="78"/>
        <v>2.4419152066745119E-2</v>
      </c>
      <c r="CC84">
        <f t="shared" si="75"/>
        <v>1.2243199517253021E-4</v>
      </c>
      <c r="CD84">
        <f t="shared" si="75"/>
        <v>3.2789170743793256E-2</v>
      </c>
      <c r="CE84">
        <f t="shared" si="75"/>
        <v>0.14570810750357613</v>
      </c>
      <c r="CF84">
        <f t="shared" si="75"/>
        <v>0.26663932518699474</v>
      </c>
      <c r="CG84">
        <f t="shared" si="75"/>
        <v>0.29087533123093429</v>
      </c>
      <c r="CH84">
        <f t="shared" si="75"/>
        <v>0.19624944929833119</v>
      </c>
      <c r="CI84">
        <f t="shared" si="75"/>
        <v>6.7399327457373592E-2</v>
      </c>
      <c r="CJ84">
        <f t="shared" si="75"/>
        <v>-5.5105343720914586E-4</v>
      </c>
      <c r="CK84">
        <f t="shared" si="75"/>
        <v>3.855096301163079E-3</v>
      </c>
      <c r="CL84">
        <f t="shared" si="75"/>
        <v>2.3861085021249555E-2</v>
      </c>
      <c r="CM84">
        <f t="shared" si="76"/>
        <v>1.7709062857305526E-2</v>
      </c>
      <c r="CN84">
        <f t="shared" si="76"/>
        <v>-3.636674372792022E-3</v>
      </c>
      <c r="CO84">
        <f t="shared" si="76"/>
        <v>-1.2759783441028237E-2</v>
      </c>
      <c r="CP84">
        <f t="shared" si="76"/>
        <v>-6.494931124198587E-3</v>
      </c>
      <c r="CQ84">
        <f t="shared" si="76"/>
        <v>1.8301818535935304E-4</v>
      </c>
      <c r="CR84">
        <f t="shared" si="76"/>
        <v>5.3871257813827684E-4</v>
      </c>
      <c r="CS84">
        <f t="shared" si="76"/>
        <v>-2.3744624197056898E-5</v>
      </c>
      <c r="CT84">
        <f t="shared" si="76"/>
        <v>1.7314276524673345E-3</v>
      </c>
      <c r="CU84">
        <f t="shared" si="76"/>
        <v>2.427898600347398E-3</v>
      </c>
      <c r="CV84">
        <f t="shared" si="76"/>
        <v>3.007098050075035E-4</v>
      </c>
      <c r="CW84">
        <f t="shared" si="76"/>
        <v>-1.5987127147998228E-3</v>
      </c>
      <c r="CX84">
        <f t="shared" si="76"/>
        <v>-1.1527558595770689E-3</v>
      </c>
      <c r="CY84">
        <f t="shared" si="76"/>
        <v>-5.923717179985804E-5</v>
      </c>
      <c r="CZ84">
        <f t="shared" si="76"/>
        <v>2.8186906681449284E-5</v>
      </c>
      <c r="DA84">
        <f t="shared" si="76"/>
        <v>-7.2438258638838414E-5</v>
      </c>
    </row>
    <row r="85" spans="4:105">
      <c r="D85" s="3">
        <f t="shared" si="62"/>
        <v>51000</v>
      </c>
      <c r="E85" s="2">
        <v>68</v>
      </c>
      <c r="F85">
        <f t="shared" si="63"/>
        <v>0.265625</v>
      </c>
      <c r="G85">
        <f t="shared" si="64"/>
        <v>-4.7800158040815888E-2</v>
      </c>
      <c r="H85">
        <f t="shared" si="65"/>
        <v>-2.0937681642538408E-2</v>
      </c>
      <c r="I85">
        <f t="shared" si="66"/>
        <v>-1.0325851622563338</v>
      </c>
      <c r="J85">
        <f t="shared" si="67"/>
        <v>0</v>
      </c>
      <c r="K85">
        <f t="shared" si="68"/>
        <v>1.0116474806137958</v>
      </c>
      <c r="L85">
        <f t="shared" si="69"/>
        <v>0.99451191827948393</v>
      </c>
      <c r="M85">
        <f t="shared" ref="M85:M148" si="79">IF(ABS(F85)&lt;$O$2,1,IF(ABS(F85)&lt;$O$3,POWER(COS(0.5*PI()/$F$2*(ABS(F85)-$O$2)),2*$C$1),0))</f>
        <v>0.99759236333609846</v>
      </c>
      <c r="N85">
        <f t="shared" si="74"/>
        <v>0.887913669193369</v>
      </c>
      <c r="O85" s="13">
        <v>1</v>
      </c>
      <c r="P85" s="13">
        <f t="shared" si="70"/>
        <v>0.20862138715244721</v>
      </c>
      <c r="Q85">
        <f t="shared" si="71"/>
        <v>1.1235240518848728</v>
      </c>
      <c r="R85">
        <f t="shared" si="72"/>
        <v>0.41724277430489443</v>
      </c>
      <c r="T85">
        <f t="shared" si="59"/>
        <v>-0.62584713989522023</v>
      </c>
      <c r="U85">
        <f t="shared" ref="U85:AI96" si="80">$Q85*COS(U$14*$R85+$P85)*IF(OR($E85=0,$E85=$F$4),1,IF(MOD($E85,2)=0,2,4))</f>
        <v>0.30240932585492541</v>
      </c>
      <c r="V85">
        <f t="shared" si="80"/>
        <v>1.1787782517198258</v>
      </c>
      <c r="W85">
        <f t="shared" si="80"/>
        <v>1.8528918292119068</v>
      </c>
      <c r="X85">
        <f t="shared" si="80"/>
        <v>2.209085321337946</v>
      </c>
      <c r="Y85">
        <f t="shared" si="80"/>
        <v>2.1862428746853309</v>
      </c>
      <c r="Z85">
        <f t="shared" si="80"/>
        <v>1.7882838074113765</v>
      </c>
      <c r="AA85">
        <f t="shared" si="80"/>
        <v>1.0834901307189366</v>
      </c>
      <c r="AB85">
        <f t="shared" si="80"/>
        <v>0.19279068801211616</v>
      </c>
      <c r="AC85">
        <f t="shared" si="80"/>
        <v>-0.73098787513999375</v>
      </c>
      <c r="AD85">
        <f t="shared" si="80"/>
        <v>-1.52934318152007</v>
      </c>
      <c r="AE85">
        <f t="shared" si="80"/>
        <v>-2.0652930375886513</v>
      </c>
      <c r="AF85">
        <f t="shared" si="80"/>
        <v>-2.2468789051801781</v>
      </c>
      <c r="AG85">
        <f t="shared" si="80"/>
        <v>-2.0429441924117224</v>
      </c>
      <c r="AH85">
        <f t="shared" si="80"/>
        <v>-1.4884801169411572</v>
      </c>
      <c r="AI85">
        <f t="shared" si="80"/>
        <v>-0.67862189574495335</v>
      </c>
      <c r="AJ85">
        <f t="shared" si="77"/>
        <v>0.24767460189303553</v>
      </c>
      <c r="AK85">
        <f t="shared" si="77"/>
        <v>1.1314749703261557</v>
      </c>
      <c r="AL85">
        <f t="shared" si="77"/>
        <v>1.8211363105200338</v>
      </c>
      <c r="AM85">
        <f t="shared" si="77"/>
        <v>2.1983261927605424</v>
      </c>
      <c r="AN85">
        <f t="shared" si="77"/>
        <v>2.1983261927605424</v>
      </c>
      <c r="AO85">
        <f t="shared" si="77"/>
        <v>1.8211363105200338</v>
      </c>
      <c r="AP85">
        <f t="shared" si="77"/>
        <v>1.1314749703261562</v>
      </c>
      <c r="AQ85">
        <f t="shared" si="77"/>
        <v>0.24767460189303553</v>
      </c>
      <c r="AR85">
        <f t="shared" si="77"/>
        <v>-0.67862189574495335</v>
      </c>
      <c r="AS85">
        <f t="shared" si="77"/>
        <v>-1.4884801169411572</v>
      </c>
      <c r="AT85">
        <f t="shared" si="77"/>
        <v>-2.0429441924117229</v>
      </c>
      <c r="AU85">
        <f t="shared" si="77"/>
        <v>-2.2468789051801781</v>
      </c>
      <c r="AV85">
        <f t="shared" si="77"/>
        <v>-2.0652930375886513</v>
      </c>
      <c r="AW85">
        <f t="shared" si="77"/>
        <v>-1.5293431815200693</v>
      </c>
      <c r="AX85">
        <f t="shared" si="77"/>
        <v>-0.73098787513999575</v>
      </c>
      <c r="AY85">
        <f t="shared" si="77"/>
        <v>0.19279068801211416</v>
      </c>
      <c r="AZ85">
        <f t="shared" si="58"/>
        <v>1.0834901307189366</v>
      </c>
      <c r="BA85">
        <f t="shared" si="58"/>
        <v>1.7882838074113752</v>
      </c>
      <c r="BB85">
        <f t="shared" si="58"/>
        <v>2.1862428746853309</v>
      </c>
      <c r="BC85">
        <f t="shared" si="58"/>
        <v>2.2090853213379464</v>
      </c>
      <c r="BD85">
        <f t="shared" si="58"/>
        <v>1.8528918292119076</v>
      </c>
      <c r="BE85">
        <f t="shared" si="58"/>
        <v>1.1787782517198258</v>
      </c>
      <c r="BF85">
        <f t="shared" si="58"/>
        <v>0.30240932585492741</v>
      </c>
      <c r="BG85">
        <f t="shared" si="58"/>
        <v>-0.62584713989522411</v>
      </c>
      <c r="BH85">
        <f t="shared" si="58"/>
        <v>-1.4467204475976561</v>
      </c>
      <c r="BJ85">
        <f t="shared" si="73"/>
        <v>1.0958008999697029</v>
      </c>
      <c r="BK85">
        <f t="shared" si="60"/>
        <v>0.23182540692116851</v>
      </c>
      <c r="BM85">
        <f t="shared" si="61"/>
        <v>-3.0944935307891316E-4</v>
      </c>
      <c r="BN85">
        <f t="shared" si="78"/>
        <v>9.9352379356843597E-6</v>
      </c>
      <c r="BO85">
        <f t="shared" si="78"/>
        <v>-5.1018199618867274E-4</v>
      </c>
      <c r="BP85">
        <f t="shared" si="78"/>
        <v>-1.1519811581540845E-3</v>
      </c>
      <c r="BQ85">
        <f t="shared" si="78"/>
        <v>2.7971837661228561E-4</v>
      </c>
      <c r="BR85">
        <f t="shared" si="78"/>
        <v>2.8093097433374609E-3</v>
      </c>
      <c r="BS85">
        <f t="shared" si="78"/>
        <v>2.6494563774802633E-3</v>
      </c>
      <c r="BT85">
        <f t="shared" si="78"/>
        <v>-7.0786197652541899E-5</v>
      </c>
      <c r="BU85">
        <f t="shared" si="78"/>
        <v>-8.271069538730298E-4</v>
      </c>
      <c r="BV85">
        <f t="shared" si="78"/>
        <v>3.9600706936633873E-5</v>
      </c>
      <c r="BW85">
        <f t="shared" si="78"/>
        <v>-3.9370142866586751E-3</v>
      </c>
      <c r="BX85">
        <f t="shared" si="78"/>
        <v>-1.0546353512639698E-2</v>
      </c>
      <c r="BY85">
        <f t="shared" si="78"/>
        <v>-3.6946521964448999E-3</v>
      </c>
      <c r="BZ85">
        <f t="shared" si="78"/>
        <v>2.2131351904994549E-2</v>
      </c>
      <c r="CA85">
        <f t="shared" si="78"/>
        <v>4.1129549177757484E-2</v>
      </c>
      <c r="CB85">
        <f t="shared" si="78"/>
        <v>2.5829963568540788E-2</v>
      </c>
      <c r="CC85">
        <f t="shared" si="75"/>
        <v>1.631279173619437E-4</v>
      </c>
      <c r="CD85">
        <f t="shared" si="75"/>
        <v>3.1063631124586884E-2</v>
      </c>
      <c r="CE85">
        <f t="shared" si="75"/>
        <v>0.14377231991253522</v>
      </c>
      <c r="CF85">
        <f t="shared" si="75"/>
        <v>0.26592106550481598</v>
      </c>
      <c r="CG85">
        <f t="shared" si="75"/>
        <v>0.29087533123093429</v>
      </c>
      <c r="CH85">
        <f t="shared" si="75"/>
        <v>0.19572080234431599</v>
      </c>
      <c r="CI85">
        <f t="shared" si="75"/>
        <v>6.6503901773986115E-2</v>
      </c>
      <c r="CJ85">
        <f t="shared" si="75"/>
        <v>-5.220540902712785E-4</v>
      </c>
      <c r="CK85">
        <f t="shared" si="75"/>
        <v>5.1365154178224541E-3</v>
      </c>
      <c r="CL85">
        <f t="shared" si="75"/>
        <v>2.5239654313962523E-2</v>
      </c>
      <c r="CM85">
        <f t="shared" si="76"/>
        <v>1.8218745234509438E-2</v>
      </c>
      <c r="CN85">
        <f t="shared" si="76"/>
        <v>-3.6755037925739892E-3</v>
      </c>
      <c r="CO85">
        <f t="shared" si="76"/>
        <v>-1.2651541614690133E-2</v>
      </c>
      <c r="CP85">
        <f t="shared" si="76"/>
        <v>-6.261089103860468E-3</v>
      </c>
      <c r="CQ85">
        <f t="shared" si="76"/>
        <v>1.6631582233316491E-4</v>
      </c>
      <c r="CR85">
        <f t="shared" si="76"/>
        <v>3.4878424050199347E-4</v>
      </c>
      <c r="CS85">
        <f t="shared" si="76"/>
        <v>-3.1458975616186433E-5</v>
      </c>
      <c r="CT85">
        <f t="shared" si="76"/>
        <v>1.9143511627017467E-3</v>
      </c>
      <c r="CU85">
        <f t="shared" si="76"/>
        <v>2.5403510352813331E-3</v>
      </c>
      <c r="CV85">
        <f t="shared" si="76"/>
        <v>3.0267380196943346E-4</v>
      </c>
      <c r="CW85">
        <f t="shared" si="76"/>
        <v>-1.5434796720518221E-3</v>
      </c>
      <c r="CX85">
        <f t="shared" si="76"/>
        <v>-1.0442320183428422E-3</v>
      </c>
      <c r="CY85">
        <f t="shared" si="76"/>
        <v>-4.5498548319867941E-5</v>
      </c>
      <c r="CZ85">
        <f t="shared" si="76"/>
        <v>-4.8291608399175815E-5</v>
      </c>
      <c r="DA85">
        <f t="shared" si="76"/>
        <v>-9.4880882694214094E-5</v>
      </c>
    </row>
    <row r="86" spans="4:105">
      <c r="D86" s="3">
        <f t="shared" si="62"/>
        <v>51750</v>
      </c>
      <c r="E86" s="2">
        <v>69</v>
      </c>
      <c r="F86">
        <f t="shared" si="63"/>
        <v>0.26953125</v>
      </c>
      <c r="G86">
        <f t="shared" si="64"/>
        <v>-6.1720335495740936E-2</v>
      </c>
      <c r="H86">
        <f t="shared" si="65"/>
        <v>-3.272252703829006E-2</v>
      </c>
      <c r="I86">
        <f t="shared" si="66"/>
        <v>-1.0639620330714621</v>
      </c>
      <c r="J86">
        <f t="shared" si="67"/>
        <v>0</v>
      </c>
      <c r="K86">
        <f t="shared" si="68"/>
        <v>1.0312395060331723</v>
      </c>
      <c r="L86">
        <f t="shared" si="69"/>
        <v>0.99291937039726597</v>
      </c>
      <c r="M86">
        <f t="shared" si="79"/>
        <v>0.99623976729935493</v>
      </c>
      <c r="N86">
        <f t="shared" si="74"/>
        <v>0.88471196003022889</v>
      </c>
      <c r="O86" s="13">
        <v>1</v>
      </c>
      <c r="P86" s="13">
        <f t="shared" si="70"/>
        <v>0.21168934872821848</v>
      </c>
      <c r="Q86">
        <f t="shared" si="71"/>
        <v>1.126061150190979</v>
      </c>
      <c r="R86">
        <f t="shared" si="72"/>
        <v>0.42337869745643697</v>
      </c>
      <c r="T86">
        <f t="shared" si="59"/>
        <v>-1.7619270914721776</v>
      </c>
      <c r="U86">
        <f t="shared" si="80"/>
        <v>9.6724510137153982E-2</v>
      </c>
      <c r="V86">
        <f t="shared" si="80"/>
        <v>1.9382957301418011</v>
      </c>
      <c r="W86">
        <f t="shared" si="80"/>
        <v>3.4375873078241441</v>
      </c>
      <c r="X86">
        <f t="shared" si="80"/>
        <v>4.3298424380353557</v>
      </c>
      <c r="Y86">
        <f t="shared" si="80"/>
        <v>4.4574996289557154</v>
      </c>
      <c r="Z86">
        <f t="shared" si="80"/>
        <v>3.7980161607264273</v>
      </c>
      <c r="AA86">
        <f t="shared" si="80"/>
        <v>2.46784885782106</v>
      </c>
      <c r="AB86">
        <f t="shared" si="80"/>
        <v>0.70188921877991384</v>
      </c>
      <c r="AC86">
        <f t="shared" si="80"/>
        <v>-1.1880155886986035</v>
      </c>
      <c r="AD86">
        <f t="shared" si="80"/>
        <v>-2.8681311754459151</v>
      </c>
      <c r="AE86">
        <f t="shared" si="80"/>
        <v>-4.0417693977751252</v>
      </c>
      <c r="AF86">
        <f t="shared" si="80"/>
        <v>-4.5016799044071547</v>
      </c>
      <c r="AG86">
        <f t="shared" si="80"/>
        <v>-4.1666480482361345</v>
      </c>
      <c r="AH86">
        <f t="shared" si="80"/>
        <v>-3.0958364132339149</v>
      </c>
      <c r="AI86">
        <f t="shared" si="80"/>
        <v>-1.478337415858697</v>
      </c>
      <c r="AJ86">
        <f t="shared" si="77"/>
        <v>0.4002181344785295</v>
      </c>
      <c r="AK86">
        <f t="shared" si="77"/>
        <v>2.2080999905027681</v>
      </c>
      <c r="AL86">
        <f t="shared" si="77"/>
        <v>3.6260580267464819</v>
      </c>
      <c r="AM86">
        <f t="shared" si="77"/>
        <v>4.40369796027018</v>
      </c>
      <c r="AN86">
        <f t="shared" si="77"/>
        <v>4.40369796027018</v>
      </c>
      <c r="AO86">
        <f t="shared" si="77"/>
        <v>3.6260580267464819</v>
      </c>
      <c r="AP86">
        <f t="shared" si="77"/>
        <v>2.2080999905027672</v>
      </c>
      <c r="AQ86">
        <f t="shared" si="77"/>
        <v>0.4002181344785295</v>
      </c>
      <c r="AR86">
        <f t="shared" si="77"/>
        <v>-1.478337415858697</v>
      </c>
      <c r="AS86">
        <f t="shared" si="77"/>
        <v>-3.0958364132339167</v>
      </c>
      <c r="AT86">
        <f t="shared" si="77"/>
        <v>-4.1666480482361345</v>
      </c>
      <c r="AU86">
        <f t="shared" si="77"/>
        <v>-4.5016799044071547</v>
      </c>
      <c r="AV86">
        <f t="shared" si="77"/>
        <v>-4.0417693977751252</v>
      </c>
      <c r="AW86">
        <f t="shared" si="77"/>
        <v>-2.8681311754459151</v>
      </c>
      <c r="AX86">
        <f t="shared" si="77"/>
        <v>-1.1880155886986035</v>
      </c>
      <c r="AY86">
        <f t="shared" si="77"/>
        <v>0.70188921877991783</v>
      </c>
      <c r="AZ86">
        <f t="shared" si="58"/>
        <v>2.46784885782106</v>
      </c>
      <c r="BA86">
        <f t="shared" si="58"/>
        <v>3.7980161607264273</v>
      </c>
      <c r="BB86">
        <f t="shared" si="58"/>
        <v>4.4574996289557154</v>
      </c>
      <c r="BC86">
        <f t="shared" si="58"/>
        <v>4.3298424380353557</v>
      </c>
      <c r="BD86">
        <f t="shared" si="58"/>
        <v>3.4375873078241441</v>
      </c>
      <c r="BE86">
        <f t="shared" si="58"/>
        <v>1.9382957301418011</v>
      </c>
      <c r="BF86">
        <f t="shared" si="58"/>
        <v>9.6724510137153982E-2</v>
      </c>
      <c r="BG86">
        <f t="shared" si="58"/>
        <v>-1.7619270914721703</v>
      </c>
      <c r="BH86">
        <f t="shared" si="58"/>
        <v>-3.3094436246350787</v>
      </c>
      <c r="BJ86">
        <f t="shared" si="73"/>
        <v>1.0972838659979278</v>
      </c>
      <c r="BK86">
        <f t="shared" si="60"/>
        <v>0.23567672012568414</v>
      </c>
      <c r="BM86">
        <f t="shared" si="61"/>
        <v>-3.7799046622921916E-4</v>
      </c>
      <c r="BN86">
        <f t="shared" si="78"/>
        <v>2.5534606236946473E-5</v>
      </c>
      <c r="BO86">
        <f t="shared" si="78"/>
        <v>-3.4991165727086735E-4</v>
      </c>
      <c r="BP86">
        <f t="shared" si="78"/>
        <v>-1.0197362540293349E-3</v>
      </c>
      <c r="BQ86">
        <f t="shared" si="78"/>
        <v>2.6701488200829099E-4</v>
      </c>
      <c r="BR86">
        <f t="shared" si="78"/>
        <v>2.8037575716370112E-3</v>
      </c>
      <c r="BS86">
        <f t="shared" si="78"/>
        <v>2.7471993770989234E-3</v>
      </c>
      <c r="BT86">
        <f t="shared" si="78"/>
        <v>-7.7099929318351278E-5</v>
      </c>
      <c r="BU86">
        <f t="shared" si="78"/>
        <v>-1.0254474683193077E-3</v>
      </c>
      <c r="BV86">
        <f t="shared" si="78"/>
        <v>1.7856046396531589E-5</v>
      </c>
      <c r="BW86">
        <f t="shared" si="78"/>
        <v>-3.5268193081663506E-3</v>
      </c>
      <c r="BX86">
        <f t="shared" si="78"/>
        <v>-1.012030934427628E-2</v>
      </c>
      <c r="BY86">
        <f t="shared" si="78"/>
        <v>-3.6541414026543709E-3</v>
      </c>
      <c r="BZ86">
        <f t="shared" si="78"/>
        <v>2.2324333659292307E-2</v>
      </c>
      <c r="CA86">
        <f t="shared" si="78"/>
        <v>4.2224437584431063E-2</v>
      </c>
      <c r="CB86">
        <f t="shared" si="78"/>
        <v>2.7216464812730941E-2</v>
      </c>
      <c r="CC86">
        <f t="shared" si="75"/>
        <v>2.0372557739368371E-4</v>
      </c>
      <c r="CD86">
        <f t="shared" si="75"/>
        <v>2.9327566016179894E-2</v>
      </c>
      <c r="CE86">
        <f t="shared" si="75"/>
        <v>0.14181488073895171</v>
      </c>
      <c r="CF86">
        <f t="shared" si="75"/>
        <v>0.26519279404482021</v>
      </c>
      <c r="CG86">
        <f t="shared" si="75"/>
        <v>0.29087533123093429</v>
      </c>
      <c r="CH86">
        <f t="shared" si="75"/>
        <v>0.19518478661271435</v>
      </c>
      <c r="CI86">
        <f t="shared" si="75"/>
        <v>6.5598460847612075E-2</v>
      </c>
      <c r="CJ86">
        <f t="shared" si="75"/>
        <v>-4.9287785240049824E-4</v>
      </c>
      <c r="CK86">
        <f t="shared" si="75"/>
        <v>6.414840489660803E-3</v>
      </c>
      <c r="CL86">
        <f t="shared" si="75"/>
        <v>2.6594468927478271E-2</v>
      </c>
      <c r="CM86">
        <f t="shared" si="76"/>
        <v>1.8703737006609662E-2</v>
      </c>
      <c r="CN86">
        <f t="shared" si="76"/>
        <v>-3.7075535820700802E-3</v>
      </c>
      <c r="CO86">
        <f t="shared" si="76"/>
        <v>-1.2512821116458073E-2</v>
      </c>
      <c r="CP86">
        <f t="shared" si="76"/>
        <v>-6.0081580317978339E-3</v>
      </c>
      <c r="CQ86">
        <f t="shared" si="76"/>
        <v>1.4898748410587708E-4</v>
      </c>
      <c r="CR86">
        <f t="shared" si="76"/>
        <v>1.5726758592335399E-4</v>
      </c>
      <c r="CS86">
        <f t="shared" si="76"/>
        <v>-3.9002848120763612E-5</v>
      </c>
      <c r="CT86">
        <f t="shared" si="76"/>
        <v>2.0851005454381563E-3</v>
      </c>
      <c r="CU86">
        <f t="shared" si="76"/>
        <v>2.6340689512973389E-3</v>
      </c>
      <c r="CV86">
        <f t="shared" si="76"/>
        <v>3.0207561342089493E-4</v>
      </c>
      <c r="CW86">
        <f t="shared" si="76"/>
        <v>-1.4733820763101466E-3</v>
      </c>
      <c r="CX86">
        <f t="shared" si="76"/>
        <v>-9.243564785631612E-4</v>
      </c>
      <c r="CY86">
        <f t="shared" si="76"/>
        <v>-3.1205476800353435E-5</v>
      </c>
      <c r="CZ86">
        <f t="shared" si="76"/>
        <v>-1.2411451170110628E-4</v>
      </c>
      <c r="DA86">
        <f t="shared" si="76"/>
        <v>-1.158964099584984E-4</v>
      </c>
    </row>
    <row r="87" spans="4:105">
      <c r="D87" s="3">
        <f t="shared" si="62"/>
        <v>52500</v>
      </c>
      <c r="E87" s="2">
        <v>70</v>
      </c>
      <c r="F87">
        <f t="shared" si="63"/>
        <v>0.2734375</v>
      </c>
      <c r="G87">
        <f t="shared" si="64"/>
        <v>-7.7311447742230033E-2</v>
      </c>
      <c r="H87">
        <f t="shared" si="65"/>
        <v>-4.713347248518799E-2</v>
      </c>
      <c r="I87">
        <f t="shared" si="66"/>
        <v>-1.0958453638466381</v>
      </c>
      <c r="J87">
        <f t="shared" si="67"/>
        <v>0</v>
      </c>
      <c r="K87">
        <f t="shared" si="68"/>
        <v>1.0487118913614504</v>
      </c>
      <c r="L87">
        <f t="shared" si="69"/>
        <v>0.99113868558329532</v>
      </c>
      <c r="M87">
        <f t="shared" si="79"/>
        <v>0.99458825498239045</v>
      </c>
      <c r="N87">
        <f t="shared" si="74"/>
        <v>0.88147039725289511</v>
      </c>
      <c r="O87" s="13">
        <v>1</v>
      </c>
      <c r="P87" s="13">
        <f t="shared" si="70"/>
        <v>0.21475731030398976</v>
      </c>
      <c r="Q87">
        <f t="shared" si="71"/>
        <v>1.1283285951315296</v>
      </c>
      <c r="R87">
        <f t="shared" si="72"/>
        <v>0.42951462060797951</v>
      </c>
      <c r="T87">
        <f t="shared" si="59"/>
        <v>-1.1243290470621159</v>
      </c>
      <c r="U87">
        <f t="shared" si="80"/>
        <v>-0.2074070075288284</v>
      </c>
      <c r="V87">
        <f t="shared" si="80"/>
        <v>0.74719342563446656</v>
      </c>
      <c r="W87">
        <f t="shared" si="80"/>
        <v>1.5660556870539988</v>
      </c>
      <c r="X87">
        <f t="shared" si="80"/>
        <v>2.1004219551781862</v>
      </c>
      <c r="Y87">
        <f t="shared" si="80"/>
        <v>2.2532170982028079</v>
      </c>
      <c r="Z87">
        <f t="shared" si="80"/>
        <v>1.9966837340980668</v>
      </c>
      <c r="AA87">
        <f t="shared" si="80"/>
        <v>1.3774247485963769</v>
      </c>
      <c r="AB87">
        <f t="shared" si="80"/>
        <v>0.5079372269826089</v>
      </c>
      <c r="AC87">
        <f t="shared" si="80"/>
        <v>-0.45382422021163593</v>
      </c>
      <c r="AD87">
        <f t="shared" si="80"/>
        <v>-1.3331421289174914</v>
      </c>
      <c r="AE87">
        <f t="shared" si="80"/>
        <v>-1.970276060830205</v>
      </c>
      <c r="AF87">
        <f t="shared" si="80"/>
        <v>-2.2494816957955841</v>
      </c>
      <c r="AG87">
        <f t="shared" si="80"/>
        <v>-2.1200374119008329</v>
      </c>
      <c r="AH87">
        <f t="shared" si="80"/>
        <v>-1.6054585799130792</v>
      </c>
      <c r="AI87">
        <f t="shared" si="80"/>
        <v>-0.79922566616906288</v>
      </c>
      <c r="AJ87">
        <f t="shared" si="77"/>
        <v>0.15219780602286601</v>
      </c>
      <c r="AK87">
        <f t="shared" si="77"/>
        <v>1.0759724108342863</v>
      </c>
      <c r="AL87">
        <f t="shared" si="77"/>
        <v>1.8042815272156443</v>
      </c>
      <c r="AM87">
        <f t="shared" si="77"/>
        <v>2.2048175832179835</v>
      </c>
      <c r="AN87">
        <f t="shared" si="77"/>
        <v>2.2048175832179835</v>
      </c>
      <c r="AO87">
        <f t="shared" si="77"/>
        <v>1.8042815272156443</v>
      </c>
      <c r="AP87">
        <f t="shared" si="77"/>
        <v>1.0759724108342867</v>
      </c>
      <c r="AQ87">
        <f t="shared" si="77"/>
        <v>0.15219780602286601</v>
      </c>
      <c r="AR87">
        <f t="shared" si="77"/>
        <v>-0.79922566616906288</v>
      </c>
      <c r="AS87">
        <f t="shared" si="77"/>
        <v>-1.6054585799130783</v>
      </c>
      <c r="AT87">
        <f t="shared" si="77"/>
        <v>-2.1200374119008329</v>
      </c>
      <c r="AU87">
        <f t="shared" si="77"/>
        <v>-2.2494816957955841</v>
      </c>
      <c r="AV87">
        <f t="shared" si="77"/>
        <v>-1.970276060830205</v>
      </c>
      <c r="AW87">
        <f t="shared" si="77"/>
        <v>-1.3331421289174898</v>
      </c>
      <c r="AX87">
        <f t="shared" si="77"/>
        <v>-0.45382422021163399</v>
      </c>
      <c r="AY87">
        <f t="shared" si="77"/>
        <v>0.5079372269826089</v>
      </c>
      <c r="AZ87">
        <f t="shared" si="58"/>
        <v>1.3774247485963784</v>
      </c>
      <c r="BA87">
        <f t="shared" si="58"/>
        <v>1.9966837340980679</v>
      </c>
      <c r="BB87">
        <f t="shared" si="58"/>
        <v>2.2532170982028084</v>
      </c>
      <c r="BC87">
        <f t="shared" si="58"/>
        <v>2.1004219551781858</v>
      </c>
      <c r="BD87">
        <f t="shared" si="58"/>
        <v>1.5660556870539974</v>
      </c>
      <c r="BE87">
        <f t="shared" si="58"/>
        <v>0.74719342563446467</v>
      </c>
      <c r="BF87">
        <f t="shared" si="58"/>
        <v>-0.2074070075288284</v>
      </c>
      <c r="BG87">
        <f t="shared" si="58"/>
        <v>-1.1243290470621159</v>
      </c>
      <c r="BH87">
        <f t="shared" si="58"/>
        <v>-1.8370009365662765</v>
      </c>
      <c r="BJ87">
        <f t="shared" si="73"/>
        <v>1.0986101715206109</v>
      </c>
      <c r="BK87">
        <f t="shared" si="60"/>
        <v>0.23951025661171452</v>
      </c>
      <c r="BM87">
        <f t="shared" si="61"/>
        <v>-4.4084625093293562E-4</v>
      </c>
      <c r="BN87">
        <f t="shared" si="78"/>
        <v>4.0787314131396738E-5</v>
      </c>
      <c r="BO87">
        <f t="shared" si="78"/>
        <v>-1.8537727390450991E-4</v>
      </c>
      <c r="BP87">
        <f t="shared" si="78"/>
        <v>-8.7640594134760178E-4</v>
      </c>
      <c r="BQ87">
        <f t="shared" si="78"/>
        <v>2.5173988812537436E-4</v>
      </c>
      <c r="BR87">
        <f t="shared" si="78"/>
        <v>2.7744711124687614E-3</v>
      </c>
      <c r="BS87">
        <f t="shared" si="78"/>
        <v>2.8246823976883955E-3</v>
      </c>
      <c r="BT87">
        <f t="shared" si="78"/>
        <v>-8.2923351584351441E-5</v>
      </c>
      <c r="BU87">
        <f t="shared" si="78"/>
        <v>-1.2182309940873134E-3</v>
      </c>
      <c r="BV87">
        <f t="shared" si="78"/>
        <v>-3.9699281988566568E-6</v>
      </c>
      <c r="BW87">
        <f t="shared" si="78"/>
        <v>-3.103350178154946E-3</v>
      </c>
      <c r="BX87">
        <f t="shared" si="78"/>
        <v>-9.6634099835755036E-3</v>
      </c>
      <c r="BY87">
        <f t="shared" si="78"/>
        <v>-3.6048274621598617E-3</v>
      </c>
      <c r="BZ87">
        <f t="shared" si="78"/>
        <v>2.2476137186840765E-2</v>
      </c>
      <c r="CA87">
        <f t="shared" si="78"/>
        <v>4.3262102131793698E-2</v>
      </c>
      <c r="CB87">
        <f t="shared" si="78"/>
        <v>2.857735087287511E-2</v>
      </c>
      <c r="CC87">
        <f t="shared" si="75"/>
        <v>2.442005207553918E-4</v>
      </c>
      <c r="CD87">
        <f t="shared" si="75"/>
        <v>2.7581563660638193E-2</v>
      </c>
      <c r="CE87">
        <f t="shared" si="75"/>
        <v>0.13983608476596501</v>
      </c>
      <c r="CF87">
        <f t="shared" si="75"/>
        <v>0.26445453822601617</v>
      </c>
      <c r="CG87">
        <f t="shared" si="75"/>
        <v>0.29087533123093429</v>
      </c>
      <c r="CH87">
        <f t="shared" si="75"/>
        <v>0.19464142228421566</v>
      </c>
      <c r="CI87">
        <f t="shared" si="75"/>
        <v>6.4683141034324473E-2</v>
      </c>
      <c r="CJ87">
        <f t="shared" si="75"/>
        <v>-4.6353460956845299E-4</v>
      </c>
      <c r="CK87">
        <f t="shared" si="75"/>
        <v>7.6893015014545167E-3</v>
      </c>
      <c r="CL87">
        <f t="shared" si="75"/>
        <v>2.7924253757704017E-2</v>
      </c>
      <c r="CM87">
        <f t="shared" si="76"/>
        <v>1.9163380897807624E-2</v>
      </c>
      <c r="CN87">
        <f t="shared" si="76"/>
        <v>-3.7327646240175251E-3</v>
      </c>
      <c r="CO87">
        <f t="shared" si="76"/>
        <v>-1.2343956136162779E-2</v>
      </c>
      <c r="CP87">
        <f t="shared" si="76"/>
        <v>-5.7369090540904258E-3</v>
      </c>
      <c r="CQ87">
        <f t="shared" si="76"/>
        <v>1.3109839062983334E-4</v>
      </c>
      <c r="CR87">
        <f t="shared" si="76"/>
        <v>-3.4965244279635672E-5</v>
      </c>
      <c r="CS87">
        <f t="shared" si="76"/>
        <v>-4.6335360812065619E-5</v>
      </c>
      <c r="CT87">
        <f t="shared" si="76"/>
        <v>2.2425899368099266E-3</v>
      </c>
      <c r="CU87">
        <f t="shared" si="76"/>
        <v>2.7083611997918721E-3</v>
      </c>
      <c r="CV87">
        <f t="shared" si="76"/>
        <v>2.9892030313028025E-4</v>
      </c>
      <c r="CW87">
        <f t="shared" si="76"/>
        <v>-1.3890950057410328E-3</v>
      </c>
      <c r="CX87">
        <f t="shared" si="76"/>
        <v>-7.9443239027235466E-4</v>
      </c>
      <c r="CY87">
        <f t="shared" si="76"/>
        <v>-1.6532133468368367E-5</v>
      </c>
      <c r="CZ87">
        <f t="shared" si="76"/>
        <v>-1.9825242379078515E-4</v>
      </c>
      <c r="DA87">
        <f t="shared" si="76"/>
        <v>-1.3516874734032921E-4</v>
      </c>
    </row>
    <row r="88" spans="4:105">
      <c r="D88" s="3">
        <f t="shared" si="62"/>
        <v>53250</v>
      </c>
      <c r="E88" s="2">
        <v>71</v>
      </c>
      <c r="F88">
        <f t="shared" si="63"/>
        <v>0.27734375</v>
      </c>
      <c r="G88">
        <f t="shared" si="64"/>
        <v>-9.4668922832493618E-2</v>
      </c>
      <c r="H88">
        <f t="shared" si="65"/>
        <v>-6.4174878948623559E-2</v>
      </c>
      <c r="I88">
        <f t="shared" si="66"/>
        <v>-1.1282374752571818</v>
      </c>
      <c r="J88">
        <f t="shared" si="67"/>
        <v>0</v>
      </c>
      <c r="K88">
        <f t="shared" si="68"/>
        <v>1.0640625963085579</v>
      </c>
      <c r="L88">
        <f t="shared" si="69"/>
        <v>0.98916001814594789</v>
      </c>
      <c r="M88">
        <f t="shared" si="79"/>
        <v>0.99263882119447056</v>
      </c>
      <c r="N88">
        <f t="shared" si="74"/>
        <v>0.87818926956835064</v>
      </c>
      <c r="O88" s="13">
        <v>1</v>
      </c>
      <c r="P88" s="13">
        <f t="shared" si="70"/>
        <v>0.21782527187976106</v>
      </c>
      <c r="Q88">
        <f t="shared" si="71"/>
        <v>1.1303244705806692</v>
      </c>
      <c r="R88">
        <f t="shared" si="72"/>
        <v>0.43565054375952211</v>
      </c>
      <c r="T88">
        <f t="shared" si="59"/>
        <v>-2.7044627378311961</v>
      </c>
      <c r="U88">
        <f t="shared" si="80"/>
        <v>-0.92283743615852398</v>
      </c>
      <c r="V88">
        <f t="shared" si="80"/>
        <v>1.0311818266574455</v>
      </c>
      <c r="W88">
        <f t="shared" si="80"/>
        <v>2.792567465401496</v>
      </c>
      <c r="X88">
        <f t="shared" si="80"/>
        <v>4.0322775107447528</v>
      </c>
      <c r="Y88">
        <f t="shared" si="80"/>
        <v>4.5187234759050821</v>
      </c>
      <c r="Z88">
        <f t="shared" si="80"/>
        <v>4.1610330755477571</v>
      </c>
      <c r="AA88">
        <f t="shared" si="80"/>
        <v>3.0260259493670874</v>
      </c>
      <c r="AB88">
        <f t="shared" si="80"/>
        <v>1.3257311793459803</v>
      </c>
      <c r="AC88">
        <f t="shared" si="80"/>
        <v>-0.62222156429396691</v>
      </c>
      <c r="AD88">
        <f t="shared" si="80"/>
        <v>-2.453937974236907</v>
      </c>
      <c r="AE88">
        <f t="shared" si="80"/>
        <v>-3.8272376888844555</v>
      </c>
      <c r="AF88">
        <f t="shared" si="80"/>
        <v>-4.4855765235635738</v>
      </c>
      <c r="AG88">
        <f t="shared" si="80"/>
        <v>-4.3059711281869095</v>
      </c>
      <c r="AH88">
        <f t="shared" si="80"/>
        <v>-3.3219733335954191</v>
      </c>
      <c r="AI88">
        <f t="shared" si="80"/>
        <v>-1.7174023813144912</v>
      </c>
      <c r="AJ88">
        <f t="shared" si="77"/>
        <v>0.2079940899486088</v>
      </c>
      <c r="AK88">
        <f t="shared" si="77"/>
        <v>2.0945354783382872</v>
      </c>
      <c r="AL88">
        <f t="shared" si="77"/>
        <v>3.5897996452825605</v>
      </c>
      <c r="AM88">
        <f t="shared" si="77"/>
        <v>4.4144583986263859</v>
      </c>
      <c r="AN88">
        <f t="shared" si="77"/>
        <v>4.4144583986263859</v>
      </c>
      <c r="AO88">
        <f t="shared" si="77"/>
        <v>3.5897996452825605</v>
      </c>
      <c r="AP88">
        <f t="shared" si="77"/>
        <v>2.0945354783382872</v>
      </c>
      <c r="AQ88">
        <f t="shared" si="77"/>
        <v>0.2079940899486088</v>
      </c>
      <c r="AR88">
        <f t="shared" si="77"/>
        <v>-1.7174023813144921</v>
      </c>
      <c r="AS88">
        <f t="shared" si="77"/>
        <v>-3.3219733335954182</v>
      </c>
      <c r="AT88">
        <f t="shared" si="77"/>
        <v>-4.3059711281869095</v>
      </c>
      <c r="AU88">
        <f t="shared" si="77"/>
        <v>-4.4855765235635738</v>
      </c>
      <c r="AV88">
        <f t="shared" si="77"/>
        <v>-3.8272376888844564</v>
      </c>
      <c r="AW88">
        <f t="shared" si="77"/>
        <v>-2.453937974236907</v>
      </c>
      <c r="AX88">
        <f t="shared" si="77"/>
        <v>-0.62222156429397091</v>
      </c>
      <c r="AY88">
        <f t="shared" si="77"/>
        <v>1.3257311793459803</v>
      </c>
      <c r="AZ88">
        <f t="shared" si="58"/>
        <v>3.0260259493670842</v>
      </c>
      <c r="BA88">
        <f t="shared" si="58"/>
        <v>4.1610330755477571</v>
      </c>
      <c r="BB88">
        <f t="shared" si="58"/>
        <v>4.5187234759050821</v>
      </c>
      <c r="BC88">
        <f t="shared" si="58"/>
        <v>4.0322775107447528</v>
      </c>
      <c r="BD88">
        <f t="shared" si="58"/>
        <v>2.792567465401496</v>
      </c>
      <c r="BE88">
        <f t="shared" si="58"/>
        <v>1.0311818266574493</v>
      </c>
      <c r="BF88">
        <f t="shared" si="58"/>
        <v>-0.92283743615852398</v>
      </c>
      <c r="BG88">
        <f t="shared" si="58"/>
        <v>-2.7044627378311961</v>
      </c>
      <c r="BH88">
        <f t="shared" si="58"/>
        <v>-3.9808711661182974</v>
      </c>
      <c r="BJ88">
        <f t="shared" si="73"/>
        <v>1.0997674888295919</v>
      </c>
      <c r="BK88">
        <f t="shared" si="60"/>
        <v>0.2433215583074361</v>
      </c>
      <c r="BM88">
        <f t="shared" si="61"/>
        <v>-4.9707129768179379E-4</v>
      </c>
      <c r="BN88">
        <f t="shared" si="78"/>
        <v>5.5486289308046402E-5</v>
      </c>
      <c r="BO88">
        <f t="shared" si="78"/>
        <v>-1.8583871956586522E-5</v>
      </c>
      <c r="BP88">
        <f t="shared" si="78"/>
        <v>-7.2354834366132115E-4</v>
      </c>
      <c r="BQ88">
        <f t="shared" si="78"/>
        <v>2.3404050150478911E-4</v>
      </c>
      <c r="BR88">
        <f t="shared" si="78"/>
        <v>2.7216982807194488E-3</v>
      </c>
      <c r="BS88">
        <f t="shared" si="78"/>
        <v>2.8813340193563517E-3</v>
      </c>
      <c r="BT88">
        <f t="shared" si="78"/>
        <v>-8.8219430970728265E-5</v>
      </c>
      <c r="BU88">
        <f t="shared" si="78"/>
        <v>-1.4044128205476329E-3</v>
      </c>
      <c r="BV88">
        <f t="shared" si="78"/>
        <v>-2.5777824270373196E-5</v>
      </c>
      <c r="BW88">
        <f t="shared" si="78"/>
        <v>-2.6682007388103561E-3</v>
      </c>
      <c r="BX88">
        <f t="shared" si="78"/>
        <v>-9.1770484430603594E-3</v>
      </c>
      <c r="BY88">
        <f t="shared" si="78"/>
        <v>-3.546829176563415E-3</v>
      </c>
      <c r="BZ88">
        <f t="shared" si="78"/>
        <v>2.258648247927891E-2</v>
      </c>
      <c r="CA88">
        <f t="shared" si="78"/>
        <v>4.4241136544866513E-2</v>
      </c>
      <c r="CB88">
        <f t="shared" si="78"/>
        <v>2.9911340930647502E-2</v>
      </c>
      <c r="CC88">
        <f t="shared" si="75"/>
        <v>2.8452836685464278E-4</v>
      </c>
      <c r="CD88">
        <f t="shared" si="75"/>
        <v>2.5826215667128991E-2</v>
      </c>
      <c r="CE88">
        <f t="shared" si="75"/>
        <v>0.13783622999297013</v>
      </c>
      <c r="CF88">
        <f t="shared" si="75"/>
        <v>0.26370632584331821</v>
      </c>
      <c r="CG88">
        <f t="shared" si="75"/>
        <v>0.29087533123093429</v>
      </c>
      <c r="CH88">
        <f t="shared" si="75"/>
        <v>0.19409072981617972</v>
      </c>
      <c r="CI88">
        <f t="shared" si="75"/>
        <v>6.3758080177920409E-2</v>
      </c>
      <c r="CJ88">
        <f t="shared" si="75"/>
        <v>-4.3403430433415469E-4</v>
      </c>
      <c r="CK88">
        <f t="shared" si="75"/>
        <v>8.9591307655452687E-3</v>
      </c>
      <c r="CL88">
        <f t="shared" si="75"/>
        <v>2.922775725770296E-2</v>
      </c>
      <c r="CM88">
        <f t="shared" si="76"/>
        <v>1.9597053984534214E-2</v>
      </c>
      <c r="CN88">
        <f t="shared" si="76"/>
        <v>-3.7510904155276929E-3</v>
      </c>
      <c r="CO88">
        <f t="shared" si="76"/>
        <v>-1.2145353484332605E-2</v>
      </c>
      <c r="CP88">
        <f t="shared" si="76"/>
        <v>-5.448169165160421E-3</v>
      </c>
      <c r="CQ88">
        <f t="shared" si="76"/>
        <v>1.1271587241351438E-4</v>
      </c>
      <c r="CR88">
        <f t="shared" si="76"/>
        <v>-2.2703884742064181E-4</v>
      </c>
      <c r="CS88">
        <f t="shared" si="76"/>
        <v>-5.341677816850992E-5</v>
      </c>
      <c r="CT88">
        <f t="shared" si="76"/>
        <v>2.3858177985582986E-3</v>
      </c>
      <c r="CU88">
        <f t="shared" si="76"/>
        <v>2.7626798921009071E-3</v>
      </c>
      <c r="CV88">
        <f t="shared" si="76"/>
        <v>2.9323458133896158E-4</v>
      </c>
      <c r="CW88">
        <f t="shared" si="76"/>
        <v>-1.2914301909100593E-3</v>
      </c>
      <c r="CX88">
        <f t="shared" si="76"/>
        <v>-6.558721398540636E-4</v>
      </c>
      <c r="CY88">
        <f t="shared" si="76"/>
        <v>-1.6573285660874202E-6</v>
      </c>
      <c r="CZ88">
        <f t="shared" si="76"/>
        <v>-2.6969884084643032E-4</v>
      </c>
      <c r="DA88">
        <f t="shared" si="76"/>
        <v>-1.5240802094674294E-4</v>
      </c>
    </row>
    <row r="89" spans="4:105">
      <c r="D89" s="3">
        <f t="shared" si="62"/>
        <v>54000</v>
      </c>
      <c r="E89" s="2">
        <v>72</v>
      </c>
      <c r="F89">
        <f t="shared" si="63"/>
        <v>0.28125</v>
      </c>
      <c r="G89">
        <f t="shared" si="64"/>
        <v>-0.11388819063523863</v>
      </c>
      <c r="H89">
        <f t="shared" si="65"/>
        <v>-8.3851912757468533E-2</v>
      </c>
      <c r="I89">
        <f t="shared" si="66"/>
        <v>-1.1611407384722687</v>
      </c>
      <c r="J89">
        <f t="shared" si="67"/>
        <v>0</v>
      </c>
      <c r="K89">
        <f t="shared" si="68"/>
        <v>1.0772888257147999</v>
      </c>
      <c r="L89">
        <f t="shared" si="69"/>
        <v>0.98697372349558143</v>
      </c>
      <c r="M89">
        <f t="shared" si="79"/>
        <v>0.99039264020161533</v>
      </c>
      <c r="N89">
        <f t="shared" si="74"/>
        <v>0.87486886908008266</v>
      </c>
      <c r="O89" s="13">
        <v>1</v>
      </c>
      <c r="P89" s="13">
        <f t="shared" si="70"/>
        <v>0.22089323345553233</v>
      </c>
      <c r="Q89">
        <f t="shared" si="71"/>
        <v>1.1320469560689763</v>
      </c>
      <c r="R89">
        <f t="shared" si="72"/>
        <v>0.44178646691106466</v>
      </c>
      <c r="T89">
        <f t="shared" si="59"/>
        <v>-1.5611845495114802</v>
      </c>
      <c r="U89">
        <f t="shared" si="80"/>
        <v>-0.7102049187859667</v>
      </c>
      <c r="V89">
        <f t="shared" si="80"/>
        <v>0.27714926449924343</v>
      </c>
      <c r="W89">
        <f t="shared" si="80"/>
        <v>1.2112848541946717</v>
      </c>
      <c r="X89">
        <f t="shared" si="80"/>
        <v>1.9128278137299068</v>
      </c>
      <c r="Y89">
        <f t="shared" si="80"/>
        <v>2.2470668722064482</v>
      </c>
      <c r="Z89">
        <f t="shared" si="80"/>
        <v>2.1498209730841209</v>
      </c>
      <c r="AA89">
        <f t="shared" si="80"/>
        <v>1.6397634113940864</v>
      </c>
      <c r="AB89">
        <f t="shared" si="80"/>
        <v>0.81483616122753144</v>
      </c>
      <c r="AC89">
        <f t="shared" si="80"/>
        <v>-0.16655708059509208</v>
      </c>
      <c r="AD89">
        <f t="shared" si="80"/>
        <v>-1.1159677963312566</v>
      </c>
      <c r="AE89">
        <f t="shared" si="80"/>
        <v>-1.8510887981129467</v>
      </c>
      <c r="AF89">
        <f t="shared" si="80"/>
        <v>-2.230761111898437</v>
      </c>
      <c r="AG89">
        <f t="shared" si="80"/>
        <v>-2.1820795232317223</v>
      </c>
      <c r="AH89">
        <f t="shared" si="80"/>
        <v>-1.7143919395923326</v>
      </c>
      <c r="AI89">
        <f t="shared" si="80"/>
        <v>-0.91750439198548206</v>
      </c>
      <c r="AJ89">
        <f t="shared" si="77"/>
        <v>5.5563646095111933E-2</v>
      </c>
      <c r="AK89">
        <f t="shared" si="77"/>
        <v>1.0179622742992449</v>
      </c>
      <c r="AL89">
        <f t="shared" si="77"/>
        <v>1.7848903474451026</v>
      </c>
      <c r="AM89">
        <f t="shared" si="77"/>
        <v>2.2090812526802655</v>
      </c>
      <c r="AN89">
        <f t="shared" si="77"/>
        <v>2.2090812526802655</v>
      </c>
      <c r="AO89">
        <f t="shared" si="77"/>
        <v>1.7848903474451026</v>
      </c>
      <c r="AP89">
        <f t="shared" si="77"/>
        <v>1.0179622742992449</v>
      </c>
      <c r="AQ89">
        <f t="shared" si="77"/>
        <v>5.556364609511244E-2</v>
      </c>
      <c r="AR89">
        <f t="shared" si="77"/>
        <v>-0.91750439198548173</v>
      </c>
      <c r="AS89">
        <f t="shared" si="77"/>
        <v>-1.714391939592333</v>
      </c>
      <c r="AT89">
        <f t="shared" si="77"/>
        <v>-2.1820795232317223</v>
      </c>
      <c r="AU89">
        <f t="shared" si="77"/>
        <v>-2.2307611118984365</v>
      </c>
      <c r="AV89">
        <f t="shared" si="77"/>
        <v>-1.8510887981129462</v>
      </c>
      <c r="AW89">
        <f t="shared" si="77"/>
        <v>-1.1159677963312566</v>
      </c>
      <c r="AX89">
        <f t="shared" si="77"/>
        <v>-0.16655708059509208</v>
      </c>
      <c r="AY89">
        <f t="shared" si="77"/>
        <v>0.81483616122753333</v>
      </c>
      <c r="AZ89">
        <f t="shared" si="58"/>
        <v>1.6397634113940864</v>
      </c>
      <c r="BA89">
        <f t="shared" si="58"/>
        <v>2.1498209730841209</v>
      </c>
      <c r="BB89">
        <f t="shared" si="58"/>
        <v>2.2470668722064477</v>
      </c>
      <c r="BC89">
        <f t="shared" si="58"/>
        <v>1.9128278137299068</v>
      </c>
      <c r="BD89">
        <f t="shared" si="58"/>
        <v>1.2112848541946717</v>
      </c>
      <c r="BE89">
        <f t="shared" si="58"/>
        <v>0.27714926449924138</v>
      </c>
      <c r="BF89">
        <f t="shared" si="58"/>
        <v>-0.7102049187859667</v>
      </c>
      <c r="BG89">
        <f t="shared" si="58"/>
        <v>-1.5611845495114802</v>
      </c>
      <c r="BH89">
        <f t="shared" si="58"/>
        <v>-2.1123833159102818</v>
      </c>
      <c r="BJ89">
        <f t="shared" si="73"/>
        <v>1.1007435304574702</v>
      </c>
      <c r="BK89">
        <f t="shared" si="60"/>
        <v>0.24710598341086262</v>
      </c>
      <c r="BM89">
        <f t="shared" si="61"/>
        <v>-5.4581992943827137E-4</v>
      </c>
      <c r="BN89">
        <f t="shared" si="78"/>
        <v>6.9431976987504278E-5</v>
      </c>
      <c r="BO89">
        <f t="shared" si="78"/>
        <v>1.4843599416994191E-4</v>
      </c>
      <c r="BP89">
        <f t="shared" si="78"/>
        <v>-5.6282515429040508E-4</v>
      </c>
      <c r="BQ89">
        <f t="shared" si="78"/>
        <v>2.1408717691516067E-4</v>
      </c>
      <c r="BR89">
        <f t="shared" si="78"/>
        <v>2.645885807437401E-3</v>
      </c>
      <c r="BS89">
        <f t="shared" si="78"/>
        <v>2.9167364491036649E-3</v>
      </c>
      <c r="BT89">
        <f t="shared" si="78"/>
        <v>-9.2954487582723862E-5</v>
      </c>
      <c r="BU89">
        <f t="shared" si="78"/>
        <v>-1.5829840122513993E-3</v>
      </c>
      <c r="BV89">
        <f t="shared" si="78"/>
        <v>-4.7468331566046686E-5</v>
      </c>
      <c r="BW89">
        <f t="shared" si="78"/>
        <v>-2.2230087943654071E-3</v>
      </c>
      <c r="BX89">
        <f t="shared" si="78"/>
        <v>-8.6627075606923905E-3</v>
      </c>
      <c r="BY89">
        <f t="shared" si="78"/>
        <v>-3.4802862688150826E-3</v>
      </c>
      <c r="BZ89">
        <f t="shared" si="78"/>
        <v>2.2655165999805053E-2</v>
      </c>
      <c r="CA89">
        <f t="shared" si="78"/>
        <v>4.5160214006035863E-2</v>
      </c>
      <c r="CB89">
        <f t="shared" si="78"/>
        <v>3.1217179481298301E-2</v>
      </c>
      <c r="CC89">
        <f t="shared" si="75"/>
        <v>3.2468482370490105E-4</v>
      </c>
      <c r="CD89">
        <f t="shared" si="75"/>
        <v>2.4062116811461774E-2</v>
      </c>
      <c r="CE89">
        <f t="shared" si="75"/>
        <v>0.13581561759073976</v>
      </c>
      <c r="CF89">
        <f t="shared" si="75"/>
        <v>0.26294818506649975</v>
      </c>
      <c r="CG89">
        <f t="shared" si="75"/>
        <v>0.29087533123093429</v>
      </c>
      <c r="CH89">
        <f t="shared" si="75"/>
        <v>0.19353272994186674</v>
      </c>
      <c r="CI89">
        <f t="shared" si="75"/>
        <v>6.2823417589162184E-2</v>
      </c>
      <c r="CJ89">
        <f t="shared" si="75"/>
        <v>-4.0438693247507368E-4</v>
      </c>
      <c r="CK89">
        <f t="shared" si="75"/>
        <v>1.022356338426632E-2</v>
      </c>
      <c r="CL89">
        <f t="shared" si="75"/>
        <v>3.0503752615606363E-2</v>
      </c>
      <c r="CM89">
        <f t="shared" si="76"/>
        <v>2.000416853965507E-2</v>
      </c>
      <c r="CN89">
        <f t="shared" si="76"/>
        <v>-3.7624971538627421E-3</v>
      </c>
      <c r="CO89">
        <f t="shared" si="76"/>
        <v>-1.1917491612151353E-2</v>
      </c>
      <c r="CP89">
        <f t="shared" si="76"/>
        <v>-5.1428186863997256E-3</v>
      </c>
      <c r="CQ89">
        <f t="shared" si="76"/>
        <v>9.3909117104708565E-5</v>
      </c>
      <c r="CR89">
        <f t="shared" si="76"/>
        <v>-4.1807854591213267E-4</v>
      </c>
      <c r="CS89">
        <f t="shared" si="76"/>
        <v>-6.0208725375889478E-5</v>
      </c>
      <c r="CT89">
        <f t="shared" si="76"/>
        <v>2.5138732872162189E-3</v>
      </c>
      <c r="CU89">
        <f t="shared" si="76"/>
        <v>2.7966244400559081E-3</v>
      </c>
      <c r="CV89">
        <f t="shared" si="76"/>
        <v>2.8506657865452875E-4</v>
      </c>
      <c r="CW89">
        <f t="shared" si="76"/>
        <v>-1.181328197373069E-3</v>
      </c>
      <c r="CX89">
        <f t="shared" si="76"/>
        <v>-5.1018199618867383E-4</v>
      </c>
      <c r="CY89">
        <f t="shared" si="76"/>
        <v>1.3237672641531535E-5</v>
      </c>
      <c r="CZ89">
        <f t="shared" si="76"/>
        <v>-3.374837990561102E-4</v>
      </c>
      <c r="DA89">
        <f t="shared" si="76"/>
        <v>-1.6735493605633854E-4</v>
      </c>
    </row>
    <row r="90" spans="4:105">
      <c r="D90" s="3">
        <f t="shared" si="62"/>
        <v>54750</v>
      </c>
      <c r="E90" s="2">
        <v>73</v>
      </c>
      <c r="F90">
        <f t="shared" si="63"/>
        <v>0.28515625</v>
      </c>
      <c r="G90">
        <f t="shared" si="64"/>
        <v>-0.13506436306324213</v>
      </c>
      <c r="H90">
        <f t="shared" si="65"/>
        <v>-0.10617055189050356</v>
      </c>
      <c r="I90">
        <f t="shared" si="66"/>
        <v>-1.1945575760582627</v>
      </c>
      <c r="J90">
        <f t="shared" si="67"/>
        <v>0</v>
      </c>
      <c r="K90">
        <f t="shared" si="68"/>
        <v>1.0883870241677587</v>
      </c>
      <c r="L90">
        <f t="shared" si="69"/>
        <v>0.98457041538929135</v>
      </c>
      <c r="M90">
        <f t="shared" si="79"/>
        <v>0.98785106501926434</v>
      </c>
      <c r="N90">
        <f t="shared" si="74"/>
        <v>0.87150949125692156</v>
      </c>
      <c r="O90" s="13">
        <v>1</v>
      </c>
      <c r="P90" s="13">
        <f t="shared" si="70"/>
        <v>0.2239611950313036</v>
      </c>
      <c r="Q90">
        <f t="shared" si="71"/>
        <v>1.1334943278638892</v>
      </c>
      <c r="R90">
        <f t="shared" si="72"/>
        <v>0.4479223900626072</v>
      </c>
      <c r="T90">
        <f t="shared" si="59"/>
        <v>-3.4959709227620852</v>
      </c>
      <c r="U90">
        <f t="shared" si="80"/>
        <v>-1.9007198604178501</v>
      </c>
      <c r="V90">
        <f t="shared" si="80"/>
        <v>6.9547613271877209E-2</v>
      </c>
      <c r="W90">
        <f t="shared" si="80"/>
        <v>2.0260931824926649</v>
      </c>
      <c r="X90">
        <f t="shared" si="80"/>
        <v>3.5828858948232645</v>
      </c>
      <c r="Y90">
        <f t="shared" si="80"/>
        <v>4.4327669583001441</v>
      </c>
      <c r="Z90">
        <f t="shared" si="80"/>
        <v>4.4080528793518088</v>
      </c>
      <c r="AA90">
        <f t="shared" si="80"/>
        <v>3.5136198027431567</v>
      </c>
      <c r="AB90">
        <f t="shared" si="80"/>
        <v>1.9259414369694225</v>
      </c>
      <c r="AC90">
        <f t="shared" si="80"/>
        <v>-4.1729615362060997E-2</v>
      </c>
      <c r="AD90">
        <f t="shared" si="80"/>
        <v>-2.0011673183579579</v>
      </c>
      <c r="AE90">
        <f t="shared" si="80"/>
        <v>-3.5657700949341904</v>
      </c>
      <c r="AF90">
        <f t="shared" si="80"/>
        <v>-4.4268382094422742</v>
      </c>
      <c r="AG90">
        <f t="shared" si="80"/>
        <v>-4.4144809373459504</v>
      </c>
      <c r="AH90">
        <f t="shared" si="80"/>
        <v>-3.5311363969245568</v>
      </c>
      <c r="AI90">
        <f t="shared" si="80"/>
        <v>-1.9510905029144361</v>
      </c>
      <c r="AJ90">
        <f t="shared" si="77"/>
        <v>1.3910046355815102E-2</v>
      </c>
      <c r="AK90">
        <f t="shared" si="77"/>
        <v>1.9761661114047784</v>
      </c>
      <c r="AL90">
        <f t="shared" si="77"/>
        <v>3.5485200458164199</v>
      </c>
      <c r="AM90">
        <f t="shared" si="77"/>
        <v>4.420742792627876</v>
      </c>
      <c r="AN90">
        <f t="shared" si="77"/>
        <v>4.420742792627876</v>
      </c>
      <c r="AO90">
        <f t="shared" si="77"/>
        <v>3.5485200458164199</v>
      </c>
      <c r="AP90">
        <f t="shared" si="77"/>
        <v>1.9761661114047784</v>
      </c>
      <c r="AQ90">
        <f t="shared" si="77"/>
        <v>1.3910046355815102E-2</v>
      </c>
      <c r="AR90">
        <f t="shared" si="77"/>
        <v>-1.9510905029144361</v>
      </c>
      <c r="AS90">
        <f t="shared" si="77"/>
        <v>-3.5311363969245568</v>
      </c>
      <c r="AT90">
        <f t="shared" si="77"/>
        <v>-4.4144809373459504</v>
      </c>
      <c r="AU90">
        <f t="shared" si="77"/>
        <v>-4.4268382094422742</v>
      </c>
      <c r="AV90">
        <f t="shared" si="77"/>
        <v>-3.5657700949341895</v>
      </c>
      <c r="AW90">
        <f t="shared" si="77"/>
        <v>-2.0011673183579615</v>
      </c>
      <c r="AX90">
        <f t="shared" si="77"/>
        <v>-4.1729615362065021E-2</v>
      </c>
      <c r="AY90">
        <f t="shared" si="77"/>
        <v>1.925941436969419</v>
      </c>
      <c r="AZ90">
        <f t="shared" si="58"/>
        <v>3.5136198027431544</v>
      </c>
      <c r="BA90">
        <f t="shared" si="58"/>
        <v>4.4080528793518079</v>
      </c>
      <c r="BB90">
        <f t="shared" si="58"/>
        <v>4.432766958300145</v>
      </c>
      <c r="BC90">
        <f t="shared" si="58"/>
        <v>3.5828858948232671</v>
      </c>
      <c r="BD90">
        <f t="shared" si="58"/>
        <v>2.0260931824926685</v>
      </c>
      <c r="BE90">
        <f t="shared" si="58"/>
        <v>6.9547613271877209E-2</v>
      </c>
      <c r="BF90">
        <f t="shared" si="58"/>
        <v>-1.9007198604178501</v>
      </c>
      <c r="BG90">
        <f t="shared" si="58"/>
        <v>-3.4959709227620901</v>
      </c>
      <c r="BH90">
        <f t="shared" si="58"/>
        <v>-4.4014588606581997</v>
      </c>
      <c r="BJ90">
        <f t="shared" si="73"/>
        <v>1.1015261082961985</v>
      </c>
      <c r="BK90">
        <f t="shared" si="60"/>
        <v>0.25085872522218672</v>
      </c>
      <c r="BM90">
        <f t="shared" si="61"/>
        <v>-5.8635892140539842E-4</v>
      </c>
      <c r="BN90">
        <f t="shared" si="78"/>
        <v>8.2435049097922633E-5</v>
      </c>
      <c r="BO90">
        <f t="shared" si="78"/>
        <v>3.1364701036605525E-4</v>
      </c>
      <c r="BP90">
        <f t="shared" si="78"/>
        <v>-3.9598357228923578E-4</v>
      </c>
      <c r="BQ90">
        <f t="shared" si="78"/>
        <v>1.9207207577988375E-4</v>
      </c>
      <c r="BR90">
        <f t="shared" si="78"/>
        <v>2.5476754581777849E-3</v>
      </c>
      <c r="BS90">
        <f t="shared" si="78"/>
        <v>2.9306286019540333E-3</v>
      </c>
      <c r="BT90">
        <f t="shared" si="78"/>
        <v>-9.7098409294607224E-5</v>
      </c>
      <c r="BU90">
        <f t="shared" si="78"/>
        <v>-1.7529768764388935E-3</v>
      </c>
      <c r="BV90">
        <f t="shared" si="78"/>
        <v>-6.8942674406745284E-5</v>
      </c>
      <c r="BW90">
        <f t="shared" si="78"/>
        <v>-1.769449946774522E-3</v>
      </c>
      <c r="BX90">
        <f t="shared" si="78"/>
        <v>-8.1219554789376501E-3</v>
      </c>
      <c r="BY90">
        <f t="shared" si="78"/>
        <v>-3.4053590466080999E-3</v>
      </c>
      <c r="BZ90">
        <f t="shared" si="78"/>
        <v>2.268206105860953E-2</v>
      </c>
      <c r="CA90">
        <f t="shared" si="78"/>
        <v>4.6018088953197367E-2</v>
      </c>
      <c r="CB90">
        <f t="shared" si="78"/>
        <v>3.2493637515290816E-2</v>
      </c>
      <c r="CC90">
        <f t="shared" si="75"/>
        <v>3.646457025581071E-4</v>
      </c>
      <c r="CD90">
        <f t="shared" si="75"/>
        <v>2.2289864834556795E-2</v>
      </c>
      <c r="CE90">
        <f t="shared" si="75"/>
        <v>0.13377455185606937</v>
      </c>
      <c r="CF90">
        <f t="shared" si="75"/>
        <v>0.2621801444391324</v>
      </c>
      <c r="CG90">
        <f t="shared" si="75"/>
        <v>0.29087533123093429</v>
      </c>
      <c r="CH90">
        <f t="shared" si="75"/>
        <v>0.1929674436696566</v>
      </c>
      <c r="CI90">
        <f t="shared" si="75"/>
        <v>6.1879294024797735E-2</v>
      </c>
      <c r="CJ90">
        <f t="shared" si="75"/>
        <v>-3.7460253960020786E-4</v>
      </c>
      <c r="CK90">
        <f t="shared" si="75"/>
        <v>1.1481837710688348E-2</v>
      </c>
      <c r="CL90">
        <f t="shared" si="75"/>
        <v>3.1751038909245966E-2</v>
      </c>
      <c r="CM90">
        <f t="shared" si="76"/>
        <v>2.0384172828976477E-2</v>
      </c>
      <c r="CN90">
        <f t="shared" si="76"/>
        <v>-3.7669637987862749E-3</v>
      </c>
      <c r="CO90">
        <f t="shared" si="76"/>
        <v>-1.1660919458827444E-2</v>
      </c>
      <c r="CP90">
        <f t="shared" si="76"/>
        <v>-4.8217885822118903E-3</v>
      </c>
      <c r="CQ90">
        <f t="shared" si="76"/>
        <v>7.4748909083827567E-5</v>
      </c>
      <c r="CR90">
        <f t="shared" si="76"/>
        <v>-6.0721437043055073E-4</v>
      </c>
      <c r="CS90">
        <f t="shared" si="76"/>
        <v>-6.6674396283815406E-5</v>
      </c>
      <c r="CT90">
        <f t="shared" si="76"/>
        <v>2.625942046527577E-3</v>
      </c>
      <c r="CU90">
        <f t="shared" si="76"/>
        <v>2.8099445102316937E-3</v>
      </c>
      <c r="CV90">
        <f t="shared" si="76"/>
        <v>2.7448543861696218E-4</v>
      </c>
      <c r="CW90">
        <f t="shared" si="76"/>
        <v>-1.0598493675156944E-3</v>
      </c>
      <c r="CX90">
        <f t="shared" si="76"/>
        <v>-3.5894573621740567E-4</v>
      </c>
      <c r="CY90">
        <f t="shared" si="76"/>
        <v>2.7971358776142805E-5</v>
      </c>
      <c r="CZ90">
        <f t="shared" si="76"/>
        <v>-4.0068704294493553E-4</v>
      </c>
      <c r="DA90">
        <f t="shared" si="76"/>
        <v>-1.7978467715324041E-4</v>
      </c>
    </row>
    <row r="91" spans="4:105">
      <c r="D91" s="3">
        <f t="shared" si="62"/>
        <v>55500</v>
      </c>
      <c r="E91" s="2">
        <v>74</v>
      </c>
      <c r="F91">
        <f t="shared" si="63"/>
        <v>0.2890625</v>
      </c>
      <c r="G91">
        <f t="shared" si="64"/>
        <v>-0.15829191214915825</v>
      </c>
      <c r="H91">
        <f t="shared" si="65"/>
        <v>-0.13113759327347296</v>
      </c>
      <c r="I91">
        <f t="shared" si="66"/>
        <v>-1.2284904629090969</v>
      </c>
      <c r="J91">
        <f t="shared" si="67"/>
        <v>0</v>
      </c>
      <c r="K91">
        <f t="shared" si="68"/>
        <v>1.0973528696356245</v>
      </c>
      <c r="L91">
        <f t="shared" si="69"/>
        <v>0.9819410236021513</v>
      </c>
      <c r="M91">
        <f t="shared" si="79"/>
        <v>0.98501562659727193</v>
      </c>
      <c r="N91">
        <f t="shared" si="74"/>
        <v>0.8681114349015282</v>
      </c>
      <c r="O91" s="13">
        <v>1</v>
      </c>
      <c r="P91" s="13">
        <f t="shared" si="70"/>
        <v>0.2270291566070749</v>
      </c>
      <c r="Q91">
        <f t="shared" si="71"/>
        <v>1.1346649600451404</v>
      </c>
      <c r="R91">
        <f t="shared" si="72"/>
        <v>0.4540583132141498</v>
      </c>
      <c r="T91">
        <f t="shared" si="59"/>
        <v>-1.9097658896984526</v>
      </c>
      <c r="U91">
        <f t="shared" si="80"/>
        <v>-1.1785900876608832</v>
      </c>
      <c r="V91">
        <f t="shared" si="80"/>
        <v>-0.20857174490321842</v>
      </c>
      <c r="W91">
        <f t="shared" si="80"/>
        <v>0.80371388484137396</v>
      </c>
      <c r="X91">
        <f t="shared" si="80"/>
        <v>1.653126036964486</v>
      </c>
      <c r="Y91">
        <f t="shared" si="80"/>
        <v>2.1675304311462722</v>
      </c>
      <c r="Z91">
        <f t="shared" si="80"/>
        <v>2.2426824672070373</v>
      </c>
      <c r="AA91">
        <f t="shared" si="80"/>
        <v>1.8633525047306918</v>
      </c>
      <c r="AB91">
        <f t="shared" si="80"/>
        <v>1.1064121659696537</v>
      </c>
      <c r="AC91">
        <f t="shared" si="80"/>
        <v>0.12525621944944607</v>
      </c>
      <c r="AD91">
        <f t="shared" si="80"/>
        <v>-0.88128303379250461</v>
      </c>
      <c r="AE91">
        <f t="shared" si="80"/>
        <v>-1.7092293384866959</v>
      </c>
      <c r="AF91">
        <f t="shared" si="80"/>
        <v>-2.1907984912334189</v>
      </c>
      <c r="AG91">
        <f t="shared" si="80"/>
        <v>-2.2283999886179302</v>
      </c>
      <c r="AH91">
        <f t="shared" si="80"/>
        <v>-1.8144138470138436</v>
      </c>
      <c r="AI91">
        <f t="shared" si="80"/>
        <v>-1.0327348004078238</v>
      </c>
      <c r="AJ91">
        <f t="shared" si="77"/>
        <v>-4.1770942906263653E-2</v>
      </c>
      <c r="AK91">
        <f t="shared" si="77"/>
        <v>0.95765784081218652</v>
      </c>
      <c r="AL91">
        <f t="shared" si="77"/>
        <v>1.7630162397252975</v>
      </c>
      <c r="AM91">
        <f t="shared" si="77"/>
        <v>2.2110975136776045</v>
      </c>
      <c r="AN91">
        <f t="shared" si="77"/>
        <v>2.2110975136776045</v>
      </c>
      <c r="AO91">
        <f t="shared" si="77"/>
        <v>1.7630162397252975</v>
      </c>
      <c r="AP91">
        <f t="shared" si="77"/>
        <v>0.95765784081218652</v>
      </c>
      <c r="AQ91">
        <f t="shared" si="77"/>
        <v>-4.1770942906263653E-2</v>
      </c>
      <c r="AR91">
        <f t="shared" si="77"/>
        <v>-1.0327348004078238</v>
      </c>
      <c r="AS91">
        <f t="shared" si="77"/>
        <v>-1.8144138470138429</v>
      </c>
      <c r="AT91">
        <f t="shared" si="77"/>
        <v>-2.2283999886179298</v>
      </c>
      <c r="AU91">
        <f t="shared" si="77"/>
        <v>-2.1907984912334189</v>
      </c>
      <c r="AV91">
        <f t="shared" si="77"/>
        <v>-1.7092293384866959</v>
      </c>
      <c r="AW91">
        <f t="shared" si="77"/>
        <v>-0.88128303379250461</v>
      </c>
      <c r="AX91">
        <f t="shared" si="77"/>
        <v>0.12525621944944404</v>
      </c>
      <c r="AY91">
        <f t="shared" si="77"/>
        <v>1.1064121659696537</v>
      </c>
      <c r="AZ91">
        <f t="shared" si="58"/>
        <v>1.8633525047306918</v>
      </c>
      <c r="BA91">
        <f t="shared" si="58"/>
        <v>2.2426824672070369</v>
      </c>
      <c r="BB91">
        <f t="shared" si="58"/>
        <v>2.1675304311462722</v>
      </c>
      <c r="BC91">
        <f t="shared" si="58"/>
        <v>1.653126036964486</v>
      </c>
      <c r="BD91">
        <f t="shared" si="58"/>
        <v>0.80371388484137396</v>
      </c>
      <c r="BE91">
        <f t="shared" si="58"/>
        <v>-0.20857174490321842</v>
      </c>
      <c r="BF91">
        <f t="shared" si="58"/>
        <v>-1.1785900876608868</v>
      </c>
      <c r="BG91">
        <f t="shared" si="58"/>
        <v>-1.9097658896984548</v>
      </c>
      <c r="BH91">
        <f t="shared" si="58"/>
        <v>-2.2539255933897082</v>
      </c>
      <c r="BJ91">
        <f t="shared" si="73"/>
        <v>1.1021031942271824</v>
      </c>
      <c r="BK91">
        <f t="shared" si="60"/>
        <v>0.25457483286030858</v>
      </c>
      <c r="BM91">
        <f t="shared" si="61"/>
        <v>-6.1807852941019189E-4</v>
      </c>
      <c r="BN91">
        <f t="shared" si="78"/>
        <v>9.4318974612123198E-5</v>
      </c>
      <c r="BO91">
        <f t="shared" si="78"/>
        <v>4.7503590527650768E-4</v>
      </c>
      <c r="BP91">
        <f t="shared" si="78"/>
        <v>-2.2483730889291515E-4</v>
      </c>
      <c r="BQ91">
        <f t="shared" si="78"/>
        <v>1.6820721555756932E-4</v>
      </c>
      <c r="BR91">
        <f t="shared" si="78"/>
        <v>2.4278986003474046E-3</v>
      </c>
      <c r="BS91">
        <f t="shared" si="78"/>
        <v>2.9229080263971068E-3</v>
      </c>
      <c r="BT91">
        <f t="shared" si="78"/>
        <v>-1.0062484324476915E-4</v>
      </c>
      <c r="BU91">
        <f t="shared" si="78"/>
        <v>-1.913470207050459E-3</v>
      </c>
      <c r="BV91">
        <f t="shared" si="78"/>
        <v>-9.0103061497453737E-5</v>
      </c>
      <c r="BW91">
        <f t="shared" si="78"/>
        <v>-1.3092312891262977E-3</v>
      </c>
      <c r="BX91">
        <f t="shared" si="78"/>
        <v>-7.556440863753045E-3</v>
      </c>
      <c r="BY91">
        <f t="shared" si="78"/>
        <v>-3.3222280161836135E-3</v>
      </c>
      <c r="BZ91">
        <f t="shared" si="78"/>
        <v>2.2667118046559694E-2</v>
      </c>
      <c r="CA91">
        <f t="shared" si="78"/>
        <v>4.6813598767780094E-2</v>
      </c>
      <c r="CB91">
        <f t="shared" si="78"/>
        <v>3.373951367500231E-2</v>
      </c>
      <c r="CC91">
        <f t="shared" si="75"/>
        <v>4.0438693247507346E-4</v>
      </c>
      <c r="CD91">
        <f t="shared" si="75"/>
        <v>2.0510060239908572E-2</v>
      </c>
      <c r="CE91">
        <f t="shared" si="75"/>
        <v>0.13171334016595088</v>
      </c>
      <c r="CF91">
        <f t="shared" si="75"/>
        <v>0.26140223287751169</v>
      </c>
      <c r="CG91">
        <f t="shared" si="75"/>
        <v>0.29087533123093429</v>
      </c>
      <c r="CH91">
        <f t="shared" si="75"/>
        <v>0.19239489228225792</v>
      </c>
      <c r="CI91">
        <f t="shared" si="75"/>
        <v>6.0925851666363058E-2</v>
      </c>
      <c r="CJ91">
        <f t="shared" si="75"/>
        <v>-3.4469121774626356E-4</v>
      </c>
      <c r="CK91">
        <f t="shared" si="75"/>
        <v>1.2733195807407033E-2</v>
      </c>
      <c r="CL91">
        <f t="shared" si="75"/>
        <v>3.2968442236419988E-2</v>
      </c>
      <c r="CM91">
        <f t="shared" si="76"/>
        <v>2.0736551858972566E-2</v>
      </c>
      <c r="CN91">
        <f t="shared" si="76"/>
        <v>-3.7644821113729876E-3</v>
      </c>
      <c r="CO91">
        <f t="shared" si="76"/>
        <v>-1.1376255129151304E-2</v>
      </c>
      <c r="CP91">
        <f t="shared" si="76"/>
        <v>-4.4860576216516701E-3</v>
      </c>
      <c r="CQ91">
        <f t="shared" si="76"/>
        <v>5.5307363047480747E-5</v>
      </c>
      <c r="CR91">
        <f t="shared" si="76"/>
        <v>-7.9358502164065463E-4</v>
      </c>
      <c r="CS91">
        <f t="shared" si="76"/>
        <v>-7.2778752861435059E-5</v>
      </c>
      <c r="CT91">
        <f t="shared" si="76"/>
        <v>2.7213113862655331E-3</v>
      </c>
      <c r="CU91">
        <f t="shared" si="76"/>
        <v>2.802541870099283E-3</v>
      </c>
      <c r="CV91">
        <f t="shared" si="76"/>
        <v>2.6158073238673901E-4</v>
      </c>
      <c r="CW91">
        <f t="shared" si="76"/>
        <v>-9.2816360887654388E-4</v>
      </c>
      <c r="CX91">
        <f t="shared" si="76"/>
        <v>-2.038074279272355E-4</v>
      </c>
      <c r="CY91">
        <f t="shared" si="76"/>
        <v>4.2364184254558506E-5</v>
      </c>
      <c r="CZ91">
        <f t="shared" si="76"/>
        <v>-4.584505188568203E-4</v>
      </c>
      <c r="DA91">
        <f t="shared" si="76"/>
        <v>-1.8951028936171636E-4</v>
      </c>
    </row>
    <row r="92" spans="4:105">
      <c r="D92" s="3">
        <f t="shared" si="62"/>
        <v>56250</v>
      </c>
      <c r="E92" s="2">
        <v>75</v>
      </c>
      <c r="F92">
        <f t="shared" si="63"/>
        <v>0.29296875</v>
      </c>
      <c r="G92">
        <f t="shared" si="64"/>
        <v>-0.18366434818486022</v>
      </c>
      <c r="H92">
        <f t="shared" si="65"/>
        <v>-0.15876066110581821</v>
      </c>
      <c r="I92">
        <f t="shared" si="66"/>
        <v>-1.2629419272045488</v>
      </c>
      <c r="J92">
        <f t="shared" si="67"/>
        <v>0</v>
      </c>
      <c r="K92">
        <f t="shared" si="68"/>
        <v>1.1041812660987311</v>
      </c>
      <c r="L92">
        <f t="shared" si="69"/>
        <v>0.97907685151991841</v>
      </c>
      <c r="M92">
        <f t="shared" si="79"/>
        <v>0.98188803289771986</v>
      </c>
      <c r="N92">
        <f t="shared" si="74"/>
        <v>0.8646750021185331</v>
      </c>
      <c r="O92" s="13">
        <v>1</v>
      </c>
      <c r="P92" s="13">
        <f t="shared" si="70"/>
        <v>0.23009711818284617</v>
      </c>
      <c r="Q92">
        <f t="shared" si="71"/>
        <v>1.13555732557551</v>
      </c>
      <c r="R92">
        <f t="shared" si="72"/>
        <v>0.46019423636569234</v>
      </c>
      <c r="T92">
        <f t="shared" si="59"/>
        <v>-4.0880785572533123</v>
      </c>
      <c r="U92">
        <f t="shared" si="80"/>
        <v>-2.7835239131569924</v>
      </c>
      <c r="V92">
        <f t="shared" si="80"/>
        <v>-0.89980840590255828</v>
      </c>
      <c r="W92">
        <f t="shared" si="80"/>
        <v>1.1711279872857905</v>
      </c>
      <c r="X92">
        <f t="shared" si="80"/>
        <v>2.9983907074084715</v>
      </c>
      <c r="Y92">
        <f t="shared" si="80"/>
        <v>4.2017857675553358</v>
      </c>
      <c r="Z92">
        <f t="shared" si="80"/>
        <v>4.5309257654624631</v>
      </c>
      <c r="AA92">
        <f t="shared" si="80"/>
        <v>3.9173273644548168</v>
      </c>
      <c r="AB92">
        <f t="shared" si="80"/>
        <v>2.4886604501332616</v>
      </c>
      <c r="AC92">
        <f t="shared" si="80"/>
        <v>0.54218417639005823</v>
      </c>
      <c r="AD92">
        <f t="shared" si="80"/>
        <v>-1.5171030037385649</v>
      </c>
      <c r="AE92">
        <f t="shared" si="80"/>
        <v>-3.2607303538970305</v>
      </c>
      <c r="AF92">
        <f t="shared" si="80"/>
        <v>-4.3259056895559995</v>
      </c>
      <c r="AG92">
        <f t="shared" si="80"/>
        <v>-4.4910006410438346</v>
      </c>
      <c r="AH92">
        <f t="shared" si="80"/>
        <v>-3.7216643144613353</v>
      </c>
      <c r="AI92">
        <f t="shared" si="80"/>
        <v>-2.1779705963148608</v>
      </c>
      <c r="AJ92">
        <f t="shared" si="77"/>
        <v>-0.18111198005759879</v>
      </c>
      <c r="AK92">
        <f t="shared" si="77"/>
        <v>1.8534301531986124</v>
      </c>
      <c r="AL92">
        <f t="shared" si="77"/>
        <v>3.5023337071503837</v>
      </c>
      <c r="AM92">
        <f t="shared" si="77"/>
        <v>4.422515440781801</v>
      </c>
      <c r="AN92">
        <f t="shared" si="77"/>
        <v>4.422515440781801</v>
      </c>
      <c r="AO92">
        <f t="shared" si="77"/>
        <v>3.5023337071503837</v>
      </c>
      <c r="AP92">
        <f t="shared" si="77"/>
        <v>1.8534301531986124</v>
      </c>
      <c r="AQ92">
        <f t="shared" si="77"/>
        <v>-0.18111198005759879</v>
      </c>
      <c r="AR92">
        <f t="shared" si="77"/>
        <v>-2.1779705963148608</v>
      </c>
      <c r="AS92">
        <f t="shared" si="77"/>
        <v>-3.7216643144613353</v>
      </c>
      <c r="AT92">
        <f t="shared" si="77"/>
        <v>-4.4910006410438346</v>
      </c>
      <c r="AU92">
        <f t="shared" si="77"/>
        <v>-4.3259056895559995</v>
      </c>
      <c r="AV92">
        <f t="shared" si="77"/>
        <v>-3.2607303538970305</v>
      </c>
      <c r="AW92">
        <f t="shared" si="77"/>
        <v>-1.5171030037385611</v>
      </c>
      <c r="AX92">
        <f t="shared" si="77"/>
        <v>0.54218417639006233</v>
      </c>
      <c r="AY92">
        <f t="shared" si="77"/>
        <v>2.4886604501332616</v>
      </c>
      <c r="AZ92">
        <f t="shared" si="58"/>
        <v>3.9173273644548168</v>
      </c>
      <c r="BA92">
        <f t="shared" si="58"/>
        <v>4.5309257654624631</v>
      </c>
      <c r="BB92">
        <f t="shared" si="58"/>
        <v>4.2017857675553341</v>
      </c>
      <c r="BC92">
        <f t="shared" si="58"/>
        <v>2.9983907074084715</v>
      </c>
      <c r="BD92">
        <f t="shared" si="58"/>
        <v>1.1711279872857905</v>
      </c>
      <c r="BE92">
        <f t="shared" si="58"/>
        <v>-0.8998084059025504</v>
      </c>
      <c r="BF92">
        <f t="shared" si="58"/>
        <v>-2.7835239131569924</v>
      </c>
      <c r="BG92">
        <f t="shared" si="58"/>
        <v>-4.0880785572533087</v>
      </c>
      <c r="BH92">
        <f t="shared" si="58"/>
        <v>-4.542036914144858</v>
      </c>
      <c r="BJ92">
        <f t="shared" si="73"/>
        <v>1.1024629817958598</v>
      </c>
      <c r="BK92">
        <f t="shared" si="60"/>
        <v>0.25824923370393144</v>
      </c>
      <c r="BM92">
        <f t="shared" si="61"/>
        <v>-6.4050166102356621E-4</v>
      </c>
      <c r="BN92">
        <f t="shared" si="78"/>
        <v>1.0492241615074532E-4</v>
      </c>
      <c r="BO92">
        <f t="shared" si="78"/>
        <v>6.3063598414534469E-4</v>
      </c>
      <c r="BP92">
        <f t="shared" si="78"/>
        <v>-5.1246870919018906E-5</v>
      </c>
      <c r="BQ92">
        <f t="shared" si="78"/>
        <v>1.4272242789801831E-4</v>
      </c>
      <c r="BR92">
        <f t="shared" si="78"/>
        <v>2.2875691655373873E-3</v>
      </c>
      <c r="BS92">
        <f t="shared" si="78"/>
        <v>2.8936316599453863E-3</v>
      </c>
      <c r="BT92">
        <f t="shared" si="78"/>
        <v>-1.0351136342414762E-4</v>
      </c>
      <c r="BU92">
        <f t="shared" si="78"/>
        <v>-2.0635942768219449E-3</v>
      </c>
      <c r="BV92">
        <f t="shared" si="78"/>
        <v>-1.1085313125579362E-4</v>
      </c>
      <c r="BW92">
        <f t="shared" si="78"/>
        <v>-8.4408498053061747E-4</v>
      </c>
      <c r="BX92">
        <f t="shared" si="78"/>
        <v>-6.9678878780695319E-3</v>
      </c>
      <c r="BY92">
        <f t="shared" si="78"/>
        <v>-3.2310934474753345E-3</v>
      </c>
      <c r="BZ92">
        <f t="shared" si="78"/>
        <v>2.2610364526706148E-2</v>
      </c>
      <c r="CA92">
        <f t="shared" si="78"/>
        <v>4.7545665350363073E-2</v>
      </c>
      <c r="CB92">
        <f t="shared" si="78"/>
        <v>3.4953635385399633E-2</v>
      </c>
      <c r="CC92">
        <f t="shared" si="75"/>
        <v>4.4388457482491794E-4</v>
      </c>
      <c r="CD92">
        <f t="shared" si="75"/>
        <v>1.8723306090113571E-2</v>
      </c>
      <c r="CE92">
        <f t="shared" si="75"/>
        <v>0.1296322929312832</v>
      </c>
      <c r="CF92">
        <f t="shared" si="75"/>
        <v>0.26061447966956836</v>
      </c>
      <c r="CG92">
        <f t="shared" si="75"/>
        <v>0.29087533123093429</v>
      </c>
      <c r="CH92">
        <f t="shared" si="75"/>
        <v>0.19181509733590688</v>
      </c>
      <c r="CI92">
        <f t="shared" si="75"/>
        <v>5.996323409877035E-2</v>
      </c>
      <c r="CJ92">
        <f t="shared" si="75"/>
        <v>-3.1466310195810761E-4</v>
      </c>
      <c r="CK92">
        <f t="shared" si="75"/>
        <v>1.3976883903096185E-2</v>
      </c>
      <c r="CL92">
        <f t="shared" si="75"/>
        <v>3.4154816819728644E-2</v>
      </c>
      <c r="CM92">
        <f t="shared" si="76"/>
        <v>2.106082807472039E-2</v>
      </c>
      <c r="CN92">
        <f t="shared" si="76"/>
        <v>-3.7550566692057361E-3</v>
      </c>
      <c r="CO92">
        <f t="shared" si="76"/>
        <v>-1.1064184404426776E-2</v>
      </c>
      <c r="CP92">
        <f t="shared" si="76"/>
        <v>-4.1366493943159202E-3</v>
      </c>
      <c r="CQ92">
        <f t="shared" si="76"/>
        <v>3.5657652585042293E-5</v>
      </c>
      <c r="CR92">
        <f t="shared" si="76"/>
        <v>-9.7634179243786666E-4</v>
      </c>
      <c r="CS92">
        <f t="shared" si="76"/>
        <v>-7.8488715071556721E-5</v>
      </c>
      <c r="CT92">
        <f t="shared" si="76"/>
        <v>2.7993748145157546E-3</v>
      </c>
      <c r="CU92">
        <f t="shared" si="76"/>
        <v>2.7744711124687554E-3</v>
      </c>
      <c r="CV92">
        <f t="shared" si="76"/>
        <v>2.4646170050963799E-4</v>
      </c>
      <c r="CW92">
        <f t="shared" si="76"/>
        <v>-7.8753912729807298E-4</v>
      </c>
      <c r="CX92">
        <f t="shared" si="76"/>
        <v>-4.6453557920401716E-5</v>
      </c>
      <c r="CY92">
        <f t="shared" si="76"/>
        <v>5.6240757241996725E-5</v>
      </c>
      <c r="CZ92">
        <f t="shared" si="76"/>
        <v>-5.0999002397803526E-4</v>
      </c>
      <c r="DA92">
        <f t="shared" si="76"/>
        <v>-1.963854904215258E-4</v>
      </c>
    </row>
    <row r="93" spans="4:105">
      <c r="D93" s="3">
        <f t="shared" si="62"/>
        <v>57000</v>
      </c>
      <c r="E93" s="2">
        <v>76</v>
      </c>
      <c r="F93">
        <f t="shared" si="63"/>
        <v>0.296875</v>
      </c>
      <c r="G93">
        <f t="shared" si="64"/>
        <v>-0.21127390016617015</v>
      </c>
      <c r="H93">
        <f t="shared" si="65"/>
        <v>-0.18904821623888429</v>
      </c>
      <c r="I93">
        <f t="shared" si="66"/>
        <v>-1.2979145513972747</v>
      </c>
      <c r="J93">
        <f t="shared" si="67"/>
        <v>0</v>
      </c>
      <c r="K93">
        <f t="shared" si="68"/>
        <v>1.1088663351583903</v>
      </c>
      <c r="L93">
        <f t="shared" si="69"/>
        <v>0.97596963312641549</v>
      </c>
      <c r="M93">
        <f t="shared" si="79"/>
        <v>0.97847016786610452</v>
      </c>
      <c r="N93">
        <f t="shared" si="74"/>
        <v>0.8612004982823328</v>
      </c>
      <c r="O93" s="13">
        <v>1</v>
      </c>
      <c r="P93" s="13">
        <f t="shared" si="70"/>
        <v>0.23316507975861744</v>
      </c>
      <c r="Q93">
        <f t="shared" si="71"/>
        <v>1.1361699973672408</v>
      </c>
      <c r="R93">
        <f t="shared" si="72"/>
        <v>0.46633015951723489</v>
      </c>
      <c r="T93">
        <f t="shared" si="59"/>
        <v>-2.1487413447760613</v>
      </c>
      <c r="U93">
        <f t="shared" si="80"/>
        <v>-1.5869482829046713</v>
      </c>
      <c r="V93">
        <f t="shared" si="80"/>
        <v>-0.68626019728583676</v>
      </c>
      <c r="W93">
        <f t="shared" si="80"/>
        <v>0.36097971258679667</v>
      </c>
      <c r="X93">
        <f t="shared" si="80"/>
        <v>1.3311319003280355</v>
      </c>
      <c r="Y93">
        <f t="shared" si="80"/>
        <v>2.0170190103523389</v>
      </c>
      <c r="Z93">
        <f t="shared" si="80"/>
        <v>2.2721688917120395</v>
      </c>
      <c r="AA93">
        <f t="shared" si="80"/>
        <v>2.0420939306430119</v>
      </c>
      <c r="AB93">
        <f t="shared" si="80"/>
        <v>1.375926956636375</v>
      </c>
      <c r="AC93">
        <f t="shared" si="80"/>
        <v>0.41592885803218427</v>
      </c>
      <c r="AD93">
        <f t="shared" si="80"/>
        <v>-0.63289142951068023</v>
      </c>
      <c r="AE93">
        <f t="shared" si="80"/>
        <v>-1.5465568677468031</v>
      </c>
      <c r="AF93">
        <f t="shared" si="80"/>
        <v>-2.129952925393845</v>
      </c>
      <c r="AG93">
        <f t="shared" si="80"/>
        <v>-2.258494558981718</v>
      </c>
      <c r="AH93">
        <f t="shared" si="80"/>
        <v>-1.9047315230067927</v>
      </c>
      <c r="AI93">
        <f t="shared" si="80"/>
        <v>-1.1442104082239062</v>
      </c>
      <c r="AJ93">
        <f t="shared" si="77"/>
        <v>-0.13934156160607455</v>
      </c>
      <c r="AK93">
        <f t="shared" si="77"/>
        <v>0.89528387023774969</v>
      </c>
      <c r="AL93">
        <f t="shared" si="77"/>
        <v>1.7387201803355361</v>
      </c>
      <c r="AM93">
        <f t="shared" si="77"/>
        <v>2.2108503658717495</v>
      </c>
      <c r="AN93">
        <f t="shared" si="77"/>
        <v>2.2108503658717495</v>
      </c>
      <c r="AO93">
        <f t="shared" si="77"/>
        <v>1.7387201803355361</v>
      </c>
      <c r="AP93">
        <f t="shared" si="77"/>
        <v>0.89528387023774969</v>
      </c>
      <c r="AQ93">
        <f t="shared" si="77"/>
        <v>-0.13934156160607455</v>
      </c>
      <c r="AR93">
        <f t="shared" si="77"/>
        <v>-1.1442104082239062</v>
      </c>
      <c r="AS93">
        <f t="shared" si="77"/>
        <v>-1.9047315230067932</v>
      </c>
      <c r="AT93">
        <f t="shared" si="77"/>
        <v>-2.2584945589817185</v>
      </c>
      <c r="AU93">
        <f t="shared" si="77"/>
        <v>-2.129952925393845</v>
      </c>
      <c r="AV93">
        <f t="shared" si="77"/>
        <v>-1.5465568677468031</v>
      </c>
      <c r="AW93">
        <f t="shared" si="77"/>
        <v>-0.63289142951068222</v>
      </c>
      <c r="AX93">
        <f t="shared" si="77"/>
        <v>0.41592885803218427</v>
      </c>
      <c r="AY93">
        <f t="shared" si="77"/>
        <v>1.3759269566363734</v>
      </c>
      <c r="AZ93">
        <f t="shared" si="58"/>
        <v>2.0420939306430115</v>
      </c>
      <c r="BA93">
        <f t="shared" si="58"/>
        <v>2.2721688917120395</v>
      </c>
      <c r="BB93">
        <f t="shared" si="58"/>
        <v>2.0170190103523398</v>
      </c>
      <c r="BC93">
        <f t="shared" si="58"/>
        <v>1.3311319003280371</v>
      </c>
      <c r="BD93">
        <f t="shared" si="58"/>
        <v>0.36097971258679867</v>
      </c>
      <c r="BE93">
        <f t="shared" si="58"/>
        <v>-0.68626019728583676</v>
      </c>
      <c r="BF93">
        <f t="shared" si="58"/>
        <v>-1.5869482829046713</v>
      </c>
      <c r="BG93">
        <f t="shared" si="58"/>
        <v>-2.1487413447760599</v>
      </c>
      <c r="BH93">
        <f t="shared" si="58"/>
        <v>-2.2516676893703456</v>
      </c>
      <c r="BJ93">
        <f t="shared" si="73"/>
        <v>1.1025939484310816</v>
      </c>
      <c r="BK93">
        <f t="shared" si="60"/>
        <v>0.26187675737310384</v>
      </c>
      <c r="BM93">
        <f t="shared" si="61"/>
        <v>-6.5329105147454735E-4</v>
      </c>
      <c r="BN93">
        <f t="shared" si="78"/>
        <v>1.1410142031488889E-4</v>
      </c>
      <c r="BO93">
        <f t="shared" si="78"/>
        <v>7.7855109507619664E-4</v>
      </c>
      <c r="BP93">
        <f t="shared" si="78"/>
        <v>1.2290066453881802E-4</v>
      </c>
      <c r="BQ93">
        <f t="shared" si="78"/>
        <v>1.1586314523779407E-4</v>
      </c>
      <c r="BR93">
        <f t="shared" si="78"/>
        <v>2.1278750664188071E-3</v>
      </c>
      <c r="BS93">
        <f t="shared" si="78"/>
        <v>2.8430154092328455E-3</v>
      </c>
      <c r="BT93">
        <f t="shared" si="78"/>
        <v>-1.0573961329222171E-4</v>
      </c>
      <c r="BU93">
        <f t="shared" si="78"/>
        <v>-2.2025355504121189E-3</v>
      </c>
      <c r="BV93">
        <f t="shared" si="78"/>
        <v>-1.3109839062982955E-4</v>
      </c>
      <c r="BW93">
        <f t="shared" si="78"/>
        <v>-3.7576172666286048E-4</v>
      </c>
      <c r="BX93">
        <f t="shared" si="78"/>
        <v>-6.3580909250971597E-3</v>
      </c>
      <c r="BY93">
        <f t="shared" si="78"/>
        <v>-3.1321748916417268E-3</v>
      </c>
      <c r="BZ93">
        <f t="shared" si="78"/>
        <v>2.25119051834415E-2</v>
      </c>
      <c r="CA93">
        <f t="shared" si="78"/>
        <v>4.8213296581748888E-2</v>
      </c>
      <c r="CB93">
        <f t="shared" si="78"/>
        <v>3.6134859957625887E-2</v>
      </c>
      <c r="CC93">
        <f t="shared" ref="CC93:CL102" si="81">CC$15*COS(-$F$6*$F93/$O$7*CC$14)</f>
        <v>4.8311483770480107E-4</v>
      </c>
      <c r="CD93">
        <f t="shared" si="81"/>
        <v>1.6930207802530503E-2</v>
      </c>
      <c r="CE93">
        <f t="shared" si="81"/>
        <v>0.1275317235501251</v>
      </c>
      <c r="CF93">
        <f t="shared" si="81"/>
        <v>0.25981691447376531</v>
      </c>
      <c r="CG93">
        <f t="shared" si="81"/>
        <v>0.29087533123093429</v>
      </c>
      <c r="CH93">
        <f t="shared" si="81"/>
        <v>0.19122808065955543</v>
      </c>
      <c r="CI93">
        <f t="shared" si="81"/>
        <v>5.8991586288684471E-2</v>
      </c>
      <c r="CJ93">
        <f t="shared" si="81"/>
        <v>-2.8452836685464295E-4</v>
      </c>
      <c r="CK93">
        <f t="shared" si="81"/>
        <v>1.521215284655146E-2</v>
      </c>
      <c r="CL93">
        <f t="shared" si="81"/>
        <v>3.5309046084939844E-2</v>
      </c>
      <c r="CM93">
        <f t="shared" ref="CM93:DA102" si="82">CM$15*COS(-$F$6*$F93/$O$7*CM$14)</f>
        <v>2.135656200709711E-2</v>
      </c>
      <c r="CN93">
        <f t="shared" si="82"/>
        <v>-3.7387048579319796E-3</v>
      </c>
      <c r="CO93">
        <f t="shared" si="82"/>
        <v>-1.072545909036389E-2</v>
      </c>
      <c r="CP93">
        <f t="shared" si="82"/>
        <v>-3.774629189583848E-3</v>
      </c>
      <c r="CQ93">
        <f t="shared" si="82"/>
        <v>1.5873734769782329E-5</v>
      </c>
      <c r="CR93">
        <f t="shared" si="82"/>
        <v>-1.154652432847338E-3</v>
      </c>
      <c r="CS93">
        <f t="shared" si="82"/>
        <v>-8.377334013423775E-5</v>
      </c>
      <c r="CT93">
        <f t="shared" si="82"/>
        <v>2.8596358946019582E-3</v>
      </c>
      <c r="CU93">
        <f t="shared" si="82"/>
        <v>2.7259392528795252E-3</v>
      </c>
      <c r="CV93">
        <f t="shared" si="82"/>
        <v>2.2925632817683074E-4</v>
      </c>
      <c r="CW93">
        <f t="shared" si="82"/>
        <v>-6.3933021341104287E-4</v>
      </c>
      <c r="CX93">
        <f t="shared" si="82"/>
        <v>1.1140530214286777E-4</v>
      </c>
      <c r="CY93">
        <f t="shared" si="82"/>
        <v>6.9431976987503329E-5</v>
      </c>
      <c r="CZ93">
        <f t="shared" si="82"/>
        <v>-5.5460585275422781E-4</v>
      </c>
      <c r="DA93">
        <f t="shared" si="82"/>
        <v>-2.0030687090927433E-4</v>
      </c>
    </row>
    <row r="94" spans="4:105">
      <c r="D94" s="3">
        <f t="shared" si="62"/>
        <v>57750</v>
      </c>
      <c r="E94" s="2">
        <v>77</v>
      </c>
      <c r="F94">
        <f t="shared" si="63"/>
        <v>0.30078125</v>
      </c>
      <c r="G94">
        <f t="shared" si="64"/>
        <v>-0.24121120079698521</v>
      </c>
      <c r="H94">
        <f t="shared" si="65"/>
        <v>-0.22200956663029267</v>
      </c>
      <c r="I94">
        <f t="shared" si="66"/>
        <v>-1.3334109732295336</v>
      </c>
      <c r="J94">
        <f t="shared" si="67"/>
        <v>0</v>
      </c>
      <c r="K94">
        <f t="shared" si="68"/>
        <v>1.1114014065992401</v>
      </c>
      <c r="L94">
        <f t="shared" si="69"/>
        <v>0.97261158884268484</v>
      </c>
      <c r="M94">
        <f t="shared" si="79"/>
        <v>0.97476409029651845</v>
      </c>
      <c r="N94">
        <f t="shared" si="74"/>
        <v>0.85768823200454591</v>
      </c>
      <c r="O94" s="13">
        <v>1</v>
      </c>
      <c r="P94" s="13">
        <f t="shared" si="70"/>
        <v>0.23623304133438874</v>
      </c>
      <c r="Q94">
        <f t="shared" si="71"/>
        <v>1.1365016493444811</v>
      </c>
      <c r="R94">
        <f t="shared" si="72"/>
        <v>0.47246608266877749</v>
      </c>
      <c r="T94">
        <f t="shared" si="59"/>
        <v>-4.4445277187772403</v>
      </c>
      <c r="U94">
        <f t="shared" si="80"/>
        <v>-3.522941935238816</v>
      </c>
      <c r="V94">
        <f t="shared" si="80"/>
        <v>-1.8294705778204001</v>
      </c>
      <c r="W94">
        <f t="shared" si="80"/>
        <v>0.26484245477076607</v>
      </c>
      <c r="X94">
        <f t="shared" si="80"/>
        <v>2.3011278292436761</v>
      </c>
      <c r="Y94">
        <f t="shared" si="80"/>
        <v>3.8332302203752553</v>
      </c>
      <c r="Z94">
        <f t="shared" si="80"/>
        <v>4.5254620820290601</v>
      </c>
      <c r="AA94">
        <f t="shared" si="80"/>
        <v>4.2261536456954261</v>
      </c>
      <c r="AB94">
        <f t="shared" si="80"/>
        <v>3.0008841540622817</v>
      </c>
      <c r="AC94">
        <f t="shared" si="80"/>
        <v>1.1181132814849426</v>
      </c>
      <c r="AD94">
        <f t="shared" si="80"/>
        <v>-1.0096390661797343</v>
      </c>
      <c r="AE94">
        <f t="shared" si="80"/>
        <v>-2.9161769163204907</v>
      </c>
      <c r="AF94">
        <f t="shared" si="80"/>
        <v>-4.1837729576070988</v>
      </c>
      <c r="AG94">
        <f t="shared" si="80"/>
        <v>-4.534693660573879</v>
      </c>
      <c r="AH94">
        <f t="shared" si="80"/>
        <v>-3.8920514031211182</v>
      </c>
      <c r="AI94">
        <f t="shared" si="80"/>
        <v>-2.3966507448504579</v>
      </c>
      <c r="AJ94">
        <f t="shared" si="77"/>
        <v>-0.37613778851025659</v>
      </c>
      <c r="AK94">
        <f t="shared" si="77"/>
        <v>1.7267879177643271</v>
      </c>
      <c r="AL94">
        <f t="shared" si="77"/>
        <v>3.4513699818856955</v>
      </c>
      <c r="AM94">
        <f t="shared" si="77"/>
        <v>4.4197480698664737</v>
      </c>
      <c r="AN94">
        <f t="shared" si="77"/>
        <v>4.4197480698664737</v>
      </c>
      <c r="AO94">
        <f t="shared" si="77"/>
        <v>3.4513699818856955</v>
      </c>
      <c r="AP94">
        <f t="shared" si="77"/>
        <v>1.7267879177643271</v>
      </c>
      <c r="AQ94">
        <f t="shared" si="77"/>
        <v>-0.37613778851025659</v>
      </c>
      <c r="AR94">
        <f t="shared" si="77"/>
        <v>-2.3966507448504579</v>
      </c>
      <c r="AS94">
        <f t="shared" si="77"/>
        <v>-3.8920514031211182</v>
      </c>
      <c r="AT94">
        <f t="shared" si="77"/>
        <v>-4.534693660573879</v>
      </c>
      <c r="AU94">
        <f t="shared" si="77"/>
        <v>-4.1837729576070988</v>
      </c>
      <c r="AV94">
        <f t="shared" si="77"/>
        <v>-2.9161769163204907</v>
      </c>
      <c r="AW94">
        <f t="shared" si="77"/>
        <v>-1.0096390661797343</v>
      </c>
      <c r="AX94">
        <f t="shared" si="77"/>
        <v>1.1181132814849426</v>
      </c>
      <c r="AY94">
        <f t="shared" si="77"/>
        <v>3.0008841540622817</v>
      </c>
      <c r="AZ94">
        <f t="shared" si="58"/>
        <v>4.2261536456954261</v>
      </c>
      <c r="BA94">
        <f t="shared" si="58"/>
        <v>4.5254620820290601</v>
      </c>
      <c r="BB94">
        <f t="shared" si="58"/>
        <v>3.8332302203752553</v>
      </c>
      <c r="BC94">
        <f t="shared" si="58"/>
        <v>2.3011278292436761</v>
      </c>
      <c r="BD94">
        <f t="shared" si="58"/>
        <v>0.26484245477077006</v>
      </c>
      <c r="BE94">
        <f t="shared" si="58"/>
        <v>-1.8294705778204001</v>
      </c>
      <c r="BF94">
        <f t="shared" si="58"/>
        <v>-3.522941935238816</v>
      </c>
      <c r="BG94">
        <f t="shared" si="58"/>
        <v>-4.4445277187772403</v>
      </c>
      <c r="BH94">
        <f t="shared" si="58"/>
        <v>-4.3923061299834449</v>
      </c>
      <c r="BJ94">
        <f t="shared" si="73"/>
        <v>1.1024849176813347</v>
      </c>
      <c r="BK94">
        <f t="shared" si="60"/>
        <v>0.26545216104413721</v>
      </c>
      <c r="BM94">
        <f t="shared" si="61"/>
        <v>-6.5625433642635509E-4</v>
      </c>
      <c r="BN94">
        <f t="shared" ref="BN94:CB103" si="83">BN$15*COS(-$F$6*$F94/$O$7*BN$14)</f>
        <v>1.2173137201207356E-4</v>
      </c>
      <c r="BO94">
        <f t="shared" si="83"/>
        <v>9.1697873565305523E-4</v>
      </c>
      <c r="BP94">
        <f t="shared" si="83"/>
        <v>2.9571216425903037E-4</v>
      </c>
      <c r="BQ94">
        <f t="shared" si="83"/>
        <v>8.7888037151691699E-5</v>
      </c>
      <c r="BR94">
        <f t="shared" si="83"/>
        <v>1.9501681408587218E-3</v>
      </c>
      <c r="BS94">
        <f t="shared" si="83"/>
        <v>2.7714325577519439E-3</v>
      </c>
      <c r="BT94">
        <f t="shared" si="83"/>
        <v>-1.0729542251362155E-4</v>
      </c>
      <c r="BU94">
        <f t="shared" si="83"/>
        <v>-2.3295410930211612E-3</v>
      </c>
      <c r="BV94">
        <f t="shared" si="83"/>
        <v>-1.5074664540683E-4</v>
      </c>
      <c r="BW94">
        <f t="shared" si="83"/>
        <v>9.3975809496945503E-5</v>
      </c>
      <c r="BX94">
        <f t="shared" si="83"/>
        <v>-5.7289091774788267E-3</v>
      </c>
      <c r="BY94">
        <f t="shared" si="83"/>
        <v>-3.0257106521480344E-3</v>
      </c>
      <c r="BZ94">
        <f t="shared" si="83"/>
        <v>2.2371921629405316E-2</v>
      </c>
      <c r="CA94">
        <f t="shared" si="83"/>
        <v>4.881558766751417E-2</v>
      </c>
      <c r="CB94">
        <f t="shared" si="83"/>
        <v>3.7282075664459118E-2</v>
      </c>
      <c r="CC94">
        <f t="shared" si="81"/>
        <v>5.2205409027127861E-4</v>
      </c>
      <c r="CD94">
        <f t="shared" si="81"/>
        <v>1.5131372944142931E-2</v>
      </c>
      <c r="CE94">
        <f t="shared" si="81"/>
        <v>0.12541194836049885</v>
      </c>
      <c r="CF94">
        <f t="shared" si="81"/>
        <v>0.25900956731798147</v>
      </c>
      <c r="CG94">
        <f t="shared" si="81"/>
        <v>0.29087533123093429</v>
      </c>
      <c r="CH94">
        <f t="shared" si="81"/>
        <v>0.19063386435404969</v>
      </c>
      <c r="CI94">
        <f t="shared" si="81"/>
        <v>5.8011054562691608E-2</v>
      </c>
      <c r="CJ94">
        <f t="shared" si="81"/>
        <v>-2.5429722318127832E-4</v>
      </c>
      <c r="CK94">
        <f t="shared" si="81"/>
        <v>1.6438258557951019E-2</v>
      </c>
      <c r="CL94">
        <f t="shared" si="81"/>
        <v>3.6430043711869704E-2</v>
      </c>
      <c r="CM94">
        <f t="shared" si="82"/>
        <v>2.1623352868362079E-2</v>
      </c>
      <c r="CN94">
        <f t="shared" si="82"/>
        <v>-3.7154568391951815E-3</v>
      </c>
      <c r="CO94">
        <f t="shared" si="82"/>
        <v>-1.0360895205913047E-2</v>
      </c>
      <c r="CP94">
        <f t="shared" si="82"/>
        <v>-3.4011007487213499E-3</v>
      </c>
      <c r="CQ94">
        <f t="shared" si="82"/>
        <v>-3.9699281988570482E-6</v>
      </c>
      <c r="CR94">
        <f t="shared" si="82"/>
        <v>-1.3277049399793809E-3</v>
      </c>
      <c r="CS94">
        <f t="shared" si="82"/>
        <v>-8.8603990208389749E-5</v>
      </c>
      <c r="CT94">
        <f t="shared" si="82"/>
        <v>2.9017114021260152E-3</v>
      </c>
      <c r="CU94">
        <f t="shared" si="82"/>
        <v>2.6573042029071833E-3</v>
      </c>
      <c r="CV94">
        <f t="shared" si="82"/>
        <v>2.101102618083459E-4</v>
      </c>
      <c r="CW94">
        <f t="shared" si="82"/>
        <v>-4.8496420007541755E-4</v>
      </c>
      <c r="CX94">
        <f t="shared" si="82"/>
        <v>2.6805309092688698E-4</v>
      </c>
      <c r="CY94">
        <f t="shared" si="82"/>
        <v>8.1777094495848971E-5</v>
      </c>
      <c r="CZ94">
        <f t="shared" si="82"/>
        <v>-5.916922961640694E-4</v>
      </c>
      <c r="DA94">
        <f t="shared" si="82"/>
        <v>-2.0121544961239509E-4</v>
      </c>
    </row>
    <row r="95" spans="4:105">
      <c r="D95" s="3">
        <f t="shared" si="62"/>
        <v>58500</v>
      </c>
      <c r="E95" s="2">
        <v>78</v>
      </c>
      <c r="F95">
        <f t="shared" si="63"/>
        <v>0.3046875</v>
      </c>
      <c r="G95">
        <f t="shared" si="64"/>
        <v>-0.27356497830429916</v>
      </c>
      <c r="H95">
        <f t="shared" si="65"/>
        <v>-0.25765487890217298</v>
      </c>
      <c r="I95">
        <f t="shared" si="66"/>
        <v>-1.3694338867805431</v>
      </c>
      <c r="J95">
        <f t="shared" si="67"/>
        <v>0</v>
      </c>
      <c r="K95">
        <f t="shared" si="68"/>
        <v>1.1117790078783703</v>
      </c>
      <c r="L95">
        <f t="shared" si="69"/>
        <v>0.96899547966520949</v>
      </c>
      <c r="M95">
        <f t="shared" si="79"/>
        <v>0.97077203259151035</v>
      </c>
      <c r="N95">
        <f t="shared" si="74"/>
        <v>0.85413851510113281</v>
      </c>
      <c r="O95" s="13">
        <v>1</v>
      </c>
      <c r="P95" s="13">
        <f t="shared" si="70"/>
        <v>0.23930100291016002</v>
      </c>
      <c r="Q95">
        <f t="shared" si="71"/>
        <v>1.136551057502152</v>
      </c>
      <c r="R95">
        <f t="shared" si="72"/>
        <v>0.47860200582032003</v>
      </c>
      <c r="T95">
        <f t="shared" si="59"/>
        <v>-2.2634810158788046</v>
      </c>
      <c r="U95">
        <f t="shared" si="80"/>
        <v>-1.9129403991042109</v>
      </c>
      <c r="V95">
        <f t="shared" si="80"/>
        <v>-1.1325223635494894</v>
      </c>
      <c r="W95">
        <f t="shared" si="80"/>
        <v>-9.7603042653409661E-2</v>
      </c>
      <c r="X95">
        <f t="shared" si="80"/>
        <v>0.95924970808741539</v>
      </c>
      <c r="Y95">
        <f t="shared" si="80"/>
        <v>1.8005391361699334</v>
      </c>
      <c r="Z95">
        <f t="shared" si="80"/>
        <v>2.2372100426133104</v>
      </c>
      <c r="AA95">
        <f t="shared" si="80"/>
        <v>2.1711334098035286</v>
      </c>
      <c r="AB95">
        <f t="shared" si="80"/>
        <v>1.6171580288306067</v>
      </c>
      <c r="AC95">
        <f t="shared" si="80"/>
        <v>0.69977366788172446</v>
      </c>
      <c r="AD95">
        <f t="shared" si="80"/>
        <v>-0.37486436297771192</v>
      </c>
      <c r="AE95">
        <f t="shared" si="80"/>
        <v>-1.3652625895939123</v>
      </c>
      <c r="AF95">
        <f t="shared" si="80"/>
        <v>-2.0488579705770036</v>
      </c>
      <c r="AG95">
        <f t="shared" si="80"/>
        <v>-2.2720324329307546</v>
      </c>
      <c r="AH95">
        <f t="shared" si="80"/>
        <v>-1.9846340420422524</v>
      </c>
      <c r="AI95">
        <f t="shared" si="80"/>
        <v>-1.2512471825031781</v>
      </c>
      <c r="AJ95">
        <f t="shared" si="77"/>
        <v>-0.23667910617227059</v>
      </c>
      <c r="AK95">
        <f t="shared" si="77"/>
        <v>0.83107567858309572</v>
      </c>
      <c r="AL95">
        <f t="shared" si="77"/>
        <v>1.7120705058993573</v>
      </c>
      <c r="AM95">
        <f t="shared" si="77"/>
        <v>2.2083275493357597</v>
      </c>
      <c r="AN95">
        <f t="shared" si="77"/>
        <v>2.2083275493357597</v>
      </c>
      <c r="AO95">
        <f t="shared" si="77"/>
        <v>1.7120705058993573</v>
      </c>
      <c r="AP95">
        <f t="shared" si="77"/>
        <v>0.83107567858309572</v>
      </c>
      <c r="AQ95">
        <f t="shared" si="77"/>
        <v>-0.23667910617227109</v>
      </c>
      <c r="AR95">
        <f t="shared" si="77"/>
        <v>-1.2512471825031781</v>
      </c>
      <c r="AS95">
        <f t="shared" si="77"/>
        <v>-1.9846340420422519</v>
      </c>
      <c r="AT95">
        <f t="shared" si="77"/>
        <v>-2.2720324329307546</v>
      </c>
      <c r="AU95">
        <f t="shared" si="77"/>
        <v>-2.048857970577004</v>
      </c>
      <c r="AV95">
        <f t="shared" si="77"/>
        <v>-1.3652625895939123</v>
      </c>
      <c r="AW95">
        <f t="shared" si="77"/>
        <v>-0.37486436297770986</v>
      </c>
      <c r="AX95">
        <f t="shared" si="77"/>
        <v>0.69977366788172635</v>
      </c>
      <c r="AY95">
        <f t="shared" si="77"/>
        <v>1.6171580288306067</v>
      </c>
      <c r="AZ95">
        <f t="shared" si="58"/>
        <v>2.1711334098035295</v>
      </c>
      <c r="BA95">
        <f t="shared" si="58"/>
        <v>2.2372100426133099</v>
      </c>
      <c r="BB95">
        <f t="shared" si="58"/>
        <v>1.8005391361699334</v>
      </c>
      <c r="BC95">
        <f t="shared" si="58"/>
        <v>0.95924970808741361</v>
      </c>
      <c r="BD95">
        <f t="shared" si="58"/>
        <v>-9.7603042653411687E-2</v>
      </c>
      <c r="BE95">
        <f t="shared" si="58"/>
        <v>-1.1325223635494894</v>
      </c>
      <c r="BF95">
        <f t="shared" si="58"/>
        <v>-1.9129403991042133</v>
      </c>
      <c r="BG95">
        <f t="shared" si="58"/>
        <v>-2.2634810158788046</v>
      </c>
      <c r="BH95">
        <f t="shared" si="58"/>
        <v>-2.1053704603432446</v>
      </c>
      <c r="BJ95">
        <f t="shared" si="73"/>
        <v>1.1021251209167415</v>
      </c>
      <c r="BK95">
        <f t="shared" si="60"/>
        <v>0.26897015586973816</v>
      </c>
      <c r="BM95">
        <f t="shared" si="61"/>
        <v>-6.4934694531508107E-4</v>
      </c>
      <c r="BN95">
        <f t="shared" si="83"/>
        <v>1.2770868624338588E-4</v>
      </c>
      <c r="BO95">
        <f t="shared" si="83"/>
        <v>1.0442320183428402E-3</v>
      </c>
      <c r="BP95">
        <f t="shared" si="83"/>
        <v>4.6530901887553797E-4</v>
      </c>
      <c r="BQ95">
        <f t="shared" si="83"/>
        <v>5.9066519223330577E-5</v>
      </c>
      <c r="BR95">
        <f t="shared" si="83"/>
        <v>1.7559527083813792E-3</v>
      </c>
      <c r="BS95">
        <f t="shared" si="83"/>
        <v>2.6794110129716303E-3</v>
      </c>
      <c r="BT95">
        <f t="shared" si="83"/>
        <v>-1.081688970729789E-4</v>
      </c>
      <c r="BU95">
        <f t="shared" si="83"/>
        <v>-2.4439226506095778E-3</v>
      </c>
      <c r="BV95">
        <f t="shared" si="83"/>
        <v>-1.697084200534239E-4</v>
      </c>
      <c r="BW95">
        <f t="shared" si="83"/>
        <v>5.6335964192956401E-4</v>
      </c>
      <c r="BX95">
        <f t="shared" si="83"/>
        <v>-5.0822609089725456E-3</v>
      </c>
      <c r="BY95">
        <f t="shared" si="83"/>
        <v>-2.9119572106723651E-3</v>
      </c>
      <c r="BZ95">
        <f t="shared" si="83"/>
        <v>2.2190672070491552E-2</v>
      </c>
      <c r="CA95">
        <f t="shared" si="83"/>
        <v>4.9351722364214874E-2</v>
      </c>
      <c r="CB95">
        <f t="shared" si="83"/>
        <v>3.8394202786631103E-2</v>
      </c>
      <c r="CC95">
        <f t="shared" si="81"/>
        <v>5.6067887697463614E-4</v>
      </c>
      <c r="CD95">
        <f t="shared" si="81"/>
        <v>1.3327411025693533E-2</v>
      </c>
      <c r="CE95">
        <f t="shared" si="81"/>
        <v>0.12327328659275096</v>
      </c>
      <c r="CF95">
        <f t="shared" si="81"/>
        <v>0.25819246859838091</v>
      </c>
      <c r="CG95">
        <f t="shared" si="81"/>
        <v>0.29087533123093429</v>
      </c>
      <c r="CH95">
        <f t="shared" si="81"/>
        <v>0.19003247079129776</v>
      </c>
      <c r="CI95">
        <f t="shared" si="81"/>
        <v>5.7021786585263044E-2</v>
      </c>
      <c r="CJ95">
        <f t="shared" si="81"/>
        <v>-2.2397991435015708E-4</v>
      </c>
      <c r="CK95">
        <f t="shared" si="81"/>
        <v>1.7654462477061338E-2</v>
      </c>
      <c r="CL95">
        <f t="shared" si="81"/>
        <v>3.7516754656789109E-2</v>
      </c>
      <c r="CM95">
        <f t="shared" si="82"/>
        <v>2.1860839095316723E-2</v>
      </c>
      <c r="CN95">
        <f t="shared" si="82"/>
        <v>-3.6853554950003172E-3</v>
      </c>
      <c r="CO95">
        <f t="shared" si="82"/>
        <v>-9.9713710174039252E-3</v>
      </c>
      <c r="CP95">
        <f t="shared" si="82"/>
        <v>-3.0172028997517927E-3</v>
      </c>
      <c r="CQ95">
        <f t="shared" si="82"/>
        <v>-2.3798649254166612E-5</v>
      </c>
      <c r="CR95">
        <f t="shared" si="82"/>
        <v>-1.494711255782398E-3</v>
      </c>
      <c r="CS95">
        <f t="shared" si="82"/>
        <v>-9.2954487582720623E-5</v>
      </c>
      <c r="CT95">
        <f t="shared" si="82"/>
        <v>2.925333762045726E-3</v>
      </c>
      <c r="CU95">
        <f t="shared" si="82"/>
        <v>2.5690721306459376E-3</v>
      </c>
      <c r="CV95">
        <f t="shared" si="82"/>
        <v>1.8918557613120882E-4</v>
      </c>
      <c r="CW95">
        <f t="shared" si="82"/>
        <v>-3.2592771638466854E-4</v>
      </c>
      <c r="CX95">
        <f t="shared" si="82"/>
        <v>4.2178691248050766E-4</v>
      </c>
      <c r="CY95">
        <f t="shared" si="82"/>
        <v>9.3125671424427667E-5</v>
      </c>
      <c r="CZ95">
        <f t="shared" si="82"/>
        <v>-6.2074586488642454E-4</v>
      </c>
      <c r="DA95">
        <f t="shared" si="82"/>
        <v>-1.9909756066148582E-4</v>
      </c>
    </row>
    <row r="96" spans="4:105">
      <c r="D96" s="3">
        <f t="shared" si="62"/>
        <v>59250</v>
      </c>
      <c r="E96" s="2">
        <v>79</v>
      </c>
      <c r="F96">
        <f t="shared" si="63"/>
        <v>0.30859375</v>
      </c>
      <c r="G96">
        <f t="shared" si="64"/>
        <v>-0.3084217573017542</v>
      </c>
      <c r="H96">
        <f t="shared" si="65"/>
        <v>-0.295995191034086</v>
      </c>
      <c r="I96">
        <f t="shared" si="66"/>
        <v>-1.4059860435454699</v>
      </c>
      <c r="J96">
        <f t="shared" si="67"/>
        <v>0</v>
      </c>
      <c r="K96">
        <f t="shared" si="68"/>
        <v>1.109990852511384</v>
      </c>
      <c r="L96">
        <f t="shared" si="69"/>
        <v>0.96511465904721572</v>
      </c>
      <c r="M96">
        <f t="shared" si="79"/>
        <v>0.96649639941736931</v>
      </c>
      <c r="N96">
        <f t="shared" si="74"/>
        <v>0.85055166255918246</v>
      </c>
      <c r="O96" s="13">
        <v>1</v>
      </c>
      <c r="P96" s="13">
        <f t="shared" si="70"/>
        <v>0.24236896448593132</v>
      </c>
      <c r="Q96">
        <f t="shared" si="71"/>
        <v>1.1363171009616588</v>
      </c>
      <c r="R96">
        <f t="shared" si="72"/>
        <v>0.48473792897186263</v>
      </c>
      <c r="T96">
        <f t="shared" si="59"/>
        <v>-4.5435358497777134</v>
      </c>
      <c r="U96">
        <f t="shared" si="80"/>
        <v>-4.0785810646752667</v>
      </c>
      <c r="V96">
        <f t="shared" si="80"/>
        <v>-2.6738975337023705</v>
      </c>
      <c r="W96">
        <f t="shared" si="80"/>
        <v>-0.65313249396772721</v>
      </c>
      <c r="X96">
        <f t="shared" si="80"/>
        <v>1.5181180625951534</v>
      </c>
      <c r="Y96">
        <f t="shared" si="80"/>
        <v>3.3395854076873075</v>
      </c>
      <c r="Z96">
        <f t="shared" si="80"/>
        <v>4.3915928947729048</v>
      </c>
      <c r="AA96">
        <f t="shared" si="80"/>
        <v>4.4317518938826721</v>
      </c>
      <c r="AB96">
        <f t="shared" si="80"/>
        <v>3.4508095385734987</v>
      </c>
      <c r="AC96">
        <f t="shared" si="80"/>
        <v>1.674780640052596</v>
      </c>
      <c r="AD96">
        <f t="shared" si="80"/>
        <v>-0.48712743691980753</v>
      </c>
      <c r="AE96">
        <f t="shared" si="80"/>
        <v>-2.5367985255580829</v>
      </c>
      <c r="AF96">
        <f t="shared" si="80"/>
        <v>-4.0019765125155429</v>
      </c>
      <c r="AG96">
        <f t="shared" si="80"/>
        <v>-4.5450758869669459</v>
      </c>
      <c r="AH96">
        <f t="shared" si="80"/>
        <v>-4.0409634013580069</v>
      </c>
      <c r="AI96">
        <f t="shared" si="80"/>
        <v>-2.6057894978074079</v>
      </c>
      <c r="AJ96">
        <f t="shared" si="77"/>
        <v>-0.57022657220560513</v>
      </c>
      <c r="AK96">
        <f t="shared" si="77"/>
        <v>1.5967198647359304</v>
      </c>
      <c r="AL96">
        <f t="shared" si="77"/>
        <v>3.3957727788563874</v>
      </c>
      <c r="AM96">
        <f t="shared" si="77"/>
        <v>4.4124199385898573</v>
      </c>
      <c r="AN96">
        <f t="shared" si="77"/>
        <v>4.4124199385898573</v>
      </c>
      <c r="AO96">
        <f t="shared" si="77"/>
        <v>3.3957727788563874</v>
      </c>
      <c r="AP96">
        <f t="shared" si="77"/>
        <v>1.5967198647359311</v>
      </c>
      <c r="AQ96">
        <f t="shared" si="77"/>
        <v>-0.57022657220560513</v>
      </c>
      <c r="AR96">
        <f t="shared" si="77"/>
        <v>-2.6057894978074092</v>
      </c>
      <c r="AS96">
        <f t="shared" si="77"/>
        <v>-4.0409634013580069</v>
      </c>
      <c r="AT96">
        <f t="shared" si="77"/>
        <v>-4.5450758869669459</v>
      </c>
      <c r="AU96">
        <f t="shared" si="77"/>
        <v>-4.001976512515542</v>
      </c>
      <c r="AV96">
        <f t="shared" si="77"/>
        <v>-2.5367985255580865</v>
      </c>
      <c r="AW96">
        <f t="shared" si="77"/>
        <v>-0.48712743691980753</v>
      </c>
      <c r="AX96">
        <f t="shared" si="77"/>
        <v>1.6747806400525922</v>
      </c>
      <c r="AY96">
        <f t="shared" si="77"/>
        <v>3.450809538573496</v>
      </c>
      <c r="AZ96">
        <f t="shared" si="58"/>
        <v>4.4317518938826721</v>
      </c>
      <c r="BA96">
        <f t="shared" si="58"/>
        <v>4.3915928947729057</v>
      </c>
      <c r="BB96">
        <f t="shared" si="58"/>
        <v>3.3395854076873075</v>
      </c>
      <c r="BC96">
        <f t="shared" si="58"/>
        <v>1.5181180625951571</v>
      </c>
      <c r="BD96">
        <f t="shared" si="58"/>
        <v>-0.65313249396772721</v>
      </c>
      <c r="BE96">
        <f t="shared" si="58"/>
        <v>-2.6738975337023705</v>
      </c>
      <c r="BF96">
        <f t="shared" si="58"/>
        <v>-4.0785810646752703</v>
      </c>
      <c r="BG96">
        <f t="shared" si="58"/>
        <v>-4.5435358497777134</v>
      </c>
      <c r="BH96">
        <f t="shared" si="58"/>
        <v>-3.9616336083252639</v>
      </c>
      <c r="BJ96">
        <f t="shared" si="73"/>
        <v>1.1015042579281449</v>
      </c>
      <c r="BK96">
        <f t="shared" si="60"/>
        <v>0.27242543425730475</v>
      </c>
      <c r="BM96">
        <f t="shared" si="61"/>
        <v>-6.3267277173245607E-4</v>
      </c>
      <c r="BN96">
        <f t="shared" si="83"/>
        <v>1.3195221438394279E-4</v>
      </c>
      <c r="BO96">
        <f t="shared" si="83"/>
        <v>1.1587602270081007E-3</v>
      </c>
      <c r="BP96">
        <f t="shared" si="83"/>
        <v>6.2984756497442651E-4</v>
      </c>
      <c r="BQ96">
        <f t="shared" si="83"/>
        <v>2.9676158425804639E-5</v>
      </c>
      <c r="BR96">
        <f t="shared" si="83"/>
        <v>1.5468728358460993E-3</v>
      </c>
      <c r="BS96">
        <f t="shared" si="83"/>
        <v>2.5676294131381904E-3</v>
      </c>
      <c r="BT96">
        <f t="shared" si="83"/>
        <v>-1.0835448219494272E-4</v>
      </c>
      <c r="BU96">
        <f t="shared" si="83"/>
        <v>-2.5450603796064821E-3</v>
      </c>
      <c r="BV96">
        <f t="shared" si="83"/>
        <v>-1.8789736517525591E-4</v>
      </c>
      <c r="BW96">
        <f t="shared" si="83"/>
        <v>1.0306231158767416E-3</v>
      </c>
      <c r="BX96">
        <f t="shared" si="83"/>
        <v>-4.4201176459438092E-3</v>
      </c>
      <c r="BY96">
        <f t="shared" si="83"/>
        <v>-2.7911886092188577E-3</v>
      </c>
      <c r="BZ96">
        <f t="shared" si="83"/>
        <v>2.1968490829576255E-2</v>
      </c>
      <c r="CA96">
        <f t="shared" si="83"/>
        <v>4.9820974085584606E-2</v>
      </c>
      <c r="CB96">
        <f t="shared" si="83"/>
        <v>3.9470194629021363E-2</v>
      </c>
      <c r="CC96">
        <f t="shared" si="81"/>
        <v>5.9896593168763809E-4</v>
      </c>
      <c r="CD96">
        <f t="shared" si="81"/>
        <v>1.1518933295159522E-2</v>
      </c>
      <c r="CE96">
        <f t="shared" si="81"/>
        <v>0.12111606032147695</v>
      </c>
      <c r="CF96">
        <f t="shared" si="81"/>
        <v>0.25736564907826859</v>
      </c>
      <c r="CG96">
        <f t="shared" si="81"/>
        <v>0.29087533123093429</v>
      </c>
      <c r="CH96">
        <f t="shared" si="81"/>
        <v>0.1894239226134273</v>
      </c>
      <c r="CI96">
        <f t="shared" si="81"/>
        <v>5.6023931336517355E-2</v>
      </c>
      <c r="CJ96">
        <f t="shared" si="81"/>
        <v>-1.9358671296931384E-4</v>
      </c>
      <c r="CK96">
        <f t="shared" si="81"/>
        <v>1.8860032008118352E-2</v>
      </c>
      <c r="CL96">
        <f t="shared" si="81"/>
        <v>3.8568156145394002E-2</v>
      </c>
      <c r="CM96">
        <f t="shared" si="82"/>
        <v>2.2068698839306174E-2</v>
      </c>
      <c r="CN96">
        <f t="shared" si="82"/>
        <v>-3.6484563486161026E-3</v>
      </c>
      <c r="CO96">
        <f t="shared" si="82"/>
        <v>-9.5578249227249255E-3</v>
      </c>
      <c r="CP96">
        <f t="shared" si="82"/>
        <v>-2.624106085352843E-3</v>
      </c>
      <c r="CQ96">
        <f t="shared" si="82"/>
        <v>-4.3537797567425881E-5</v>
      </c>
      <c r="CR96">
        <f t="shared" si="82"/>
        <v>-1.654910855754233E-3</v>
      </c>
      <c r="CS96">
        <f t="shared" si="82"/>
        <v>-9.6801256535020478E-5</v>
      </c>
      <c r="CT96">
        <f t="shared" si="82"/>
        <v>2.9303527502919299E-3</v>
      </c>
      <c r="CU96">
        <f t="shared" si="82"/>
        <v>2.4618937278324724E-3</v>
      </c>
      <c r="CV96">
        <f t="shared" si="82"/>
        <v>1.666594021891509E-4</v>
      </c>
      <c r="CW96">
        <f t="shared" si="82"/>
        <v>-1.6375237061492035E-4</v>
      </c>
      <c r="CX96">
        <f t="shared" si="82"/>
        <v>5.7093554817812177E-4</v>
      </c>
      <c r="CY96">
        <f t="shared" si="82"/>
        <v>1.03339413333927E-4</v>
      </c>
      <c r="CZ96">
        <f t="shared" si="82"/>
        <v>-6.4137212472249966E-4</v>
      </c>
      <c r="DA96">
        <f t="shared" si="82"/>
        <v>-1.9398505907770465E-4</v>
      </c>
    </row>
    <row r="97" spans="4:105">
      <c r="D97" s="3">
        <f t="shared" si="62"/>
        <v>60000</v>
      </c>
      <c r="E97" s="2">
        <v>80</v>
      </c>
      <c r="F97">
        <f t="shared" si="63"/>
        <v>0.3125</v>
      </c>
      <c r="G97">
        <f t="shared" si="64"/>
        <v>-0.34586557091428338</v>
      </c>
      <c r="H97">
        <f t="shared" si="65"/>
        <v>-0.33704242622473074</v>
      </c>
      <c r="I97">
        <f t="shared" si="66"/>
        <v>-1.4430702535470603</v>
      </c>
      <c r="J97">
        <f t="shared" si="67"/>
        <v>0</v>
      </c>
      <c r="K97">
        <f t="shared" si="68"/>
        <v>1.106027827322329</v>
      </c>
      <c r="L97">
        <f t="shared" si="69"/>
        <v>0.96096312197078193</v>
      </c>
      <c r="M97">
        <f t="shared" si="79"/>
        <v>0.96193976625564337</v>
      </c>
      <c r="N97">
        <f t="shared" si="74"/>
        <v>0.84692799250337192</v>
      </c>
      <c r="O97" s="13">
        <v>1</v>
      </c>
      <c r="P97" s="13">
        <f t="shared" si="70"/>
        <v>0.24543692606170259</v>
      </c>
      <c r="Q97">
        <f t="shared" si="71"/>
        <v>1.1357987630238984</v>
      </c>
      <c r="R97">
        <f t="shared" si="72"/>
        <v>0.49087385212340517</v>
      </c>
      <c r="T97">
        <f t="shared" si="59"/>
        <v>-2.2470109128605897</v>
      </c>
      <c r="U97">
        <f t="shared" ref="U97:AE97" si="84">$Q97*COS(U$14*$R97+$P97)*IF(OR($E97=0,$E97=$F$4),1,IF(MOD($E97,2)=0,2,4))</f>
        <v>-2.1388091691347362</v>
      </c>
      <c r="V97">
        <f t="shared" si="84"/>
        <v>-1.5255116604257322</v>
      </c>
      <c r="W97">
        <f t="shared" si="84"/>
        <v>-0.55195317554690426</v>
      </c>
      <c r="X97">
        <f t="shared" si="84"/>
        <v>0.5519531755469036</v>
      </c>
      <c r="Y97">
        <f t="shared" si="84"/>
        <v>1.5255116604257319</v>
      </c>
      <c r="Z97">
        <f t="shared" si="84"/>
        <v>2.1388091691347357</v>
      </c>
      <c r="AA97">
        <f t="shared" si="84"/>
        <v>2.2470109128605902</v>
      </c>
      <c r="AB97">
        <f t="shared" si="84"/>
        <v>1.8245642414143899</v>
      </c>
      <c r="AC97">
        <f t="shared" si="84"/>
        <v>0.97123309248536349</v>
      </c>
      <c r="AD97">
        <f t="shared" si="84"/>
        <v>-0.11146200761108178</v>
      </c>
      <c r="AE97">
        <f t="shared" si="84"/>
        <v>-1.1678345218437058</v>
      </c>
      <c r="AF97">
        <f t="shared" ref="AF97:AU112" si="85">$Q97*COS(AF$14*$R97+$P97)*IF(OR($E97=0,$E97=$F$4),1,IF(MOD($E97,2)=0,2,4))</f>
        <v>-1.9484141884970336</v>
      </c>
      <c r="AG97">
        <f t="shared" si="85"/>
        <v>-2.2688612873434502</v>
      </c>
      <c r="AH97">
        <f t="shared" si="85"/>
        <v>-2.05349984183291</v>
      </c>
      <c r="AI97">
        <f t="shared" si="85"/>
        <v>-1.3531890663534047</v>
      </c>
      <c r="AJ97">
        <f t="shared" si="85"/>
        <v>-0.33331258276861891</v>
      </c>
      <c r="AK97">
        <f t="shared" si="85"/>
        <v>0.76527815751637251</v>
      </c>
      <c r="AL97">
        <f t="shared" si="85"/>
        <v>1.6831427432786561</v>
      </c>
      <c r="AM97">
        <f t="shared" si="85"/>
        <v>2.2035205949457701</v>
      </c>
      <c r="AN97">
        <f t="shared" si="85"/>
        <v>2.2035205949457701</v>
      </c>
      <c r="AO97">
        <f t="shared" si="85"/>
        <v>1.6831427432786561</v>
      </c>
      <c r="AP97">
        <f t="shared" si="85"/>
        <v>0.76527815751637196</v>
      </c>
      <c r="AQ97">
        <f t="shared" si="85"/>
        <v>-0.33331258276861891</v>
      </c>
      <c r="AR97">
        <f t="shared" si="85"/>
        <v>-1.3531890663534047</v>
      </c>
      <c r="AS97">
        <f t="shared" si="85"/>
        <v>-2.0534998418329105</v>
      </c>
      <c r="AT97">
        <f t="shared" si="85"/>
        <v>-2.2688612873434502</v>
      </c>
      <c r="AU97">
        <f t="shared" si="85"/>
        <v>-1.9484141884970336</v>
      </c>
      <c r="AV97">
        <f t="shared" si="77"/>
        <v>-1.1678345218437058</v>
      </c>
      <c r="AW97">
        <f t="shared" si="77"/>
        <v>-0.11146200761108178</v>
      </c>
      <c r="AX97">
        <f t="shared" si="77"/>
        <v>0.97123309248536349</v>
      </c>
      <c r="AY97">
        <f t="shared" si="77"/>
        <v>1.8245642414143912</v>
      </c>
      <c r="AZ97">
        <f t="shared" si="58"/>
        <v>2.2470109128605902</v>
      </c>
      <c r="BA97">
        <f t="shared" si="58"/>
        <v>2.1388091691347357</v>
      </c>
      <c r="BB97">
        <f t="shared" si="58"/>
        <v>1.5255116604257319</v>
      </c>
      <c r="BC97">
        <f t="shared" si="58"/>
        <v>0.5519531755469036</v>
      </c>
      <c r="BD97">
        <f t="shared" si="58"/>
        <v>-0.55195317554690038</v>
      </c>
      <c r="BE97">
        <f t="shared" si="58"/>
        <v>-1.5255116604257293</v>
      </c>
      <c r="BF97">
        <f t="shared" si="58"/>
        <v>-2.1388091691347348</v>
      </c>
      <c r="BG97">
        <f t="shared" si="58"/>
        <v>-2.2470109128605906</v>
      </c>
      <c r="BH97">
        <f t="shared" si="58"/>
        <v>-1.8245642414143919</v>
      </c>
      <c r="BJ97">
        <f t="shared" si="73"/>
        <v>1.1006125558431004</v>
      </c>
      <c r="BK97">
        <f t="shared" si="60"/>
        <v>0.2758126977419354</v>
      </c>
      <c r="BM97">
        <f t="shared" si="61"/>
        <v>-6.0648261076952663E-4</v>
      </c>
      <c r="BN97">
        <f t="shared" si="83"/>
        <v>1.3440434586486065E-4</v>
      </c>
      <c r="BO97">
        <f t="shared" si="83"/>
        <v>1.2591677140268852E-3</v>
      </c>
      <c r="BP97">
        <f t="shared" si="83"/>
        <v>7.8753912729807526E-4</v>
      </c>
      <c r="BQ97">
        <f t="shared" si="83"/>
        <v>9.2733014656297353E-20</v>
      </c>
      <c r="BR97">
        <f t="shared" si="83"/>
        <v>1.3246984201400751E-3</v>
      </c>
      <c r="BS97">
        <f t="shared" si="83"/>
        <v>2.4369121224704594E-3</v>
      </c>
      <c r="BT97">
        <f t="shared" si="83"/>
        <v>-1.0785099766922527E-4</v>
      </c>
      <c r="BU97">
        <f t="shared" si="83"/>
        <v>-2.6324062058955978E-3</v>
      </c>
      <c r="BV97">
        <f t="shared" si="83"/>
        <v>-2.0523065074061557E-4</v>
      </c>
      <c r="BW97">
        <f t="shared" si="83"/>
        <v>1.4940075571307665E-3</v>
      </c>
      <c r="BX97">
        <f t="shared" si="83"/>
        <v>-3.744498156499485E-3</v>
      </c>
      <c r="BY97">
        <f t="shared" si="83"/>
        <v>-2.6636957899264951E-3</v>
      </c>
      <c r="BZ97">
        <f t="shared" si="83"/>
        <v>2.17057877298442E-2</v>
      </c>
      <c r="CA97">
        <f t="shared" si="83"/>
        <v>5.0222706887226673E-2</v>
      </c>
      <c r="CB97">
        <f t="shared" si="83"/>
        <v>4.0509038505769902E-2</v>
      </c>
      <c r="CC97">
        <f t="shared" si="81"/>
        <v>6.3689219172016981E-4</v>
      </c>
      <c r="CD97">
        <f t="shared" si="81"/>
        <v>9.7065525306397633E-3</v>
      </c>
      <c r="CE97">
        <f t="shared" si="81"/>
        <v>0.11894059441701844</v>
      </c>
      <c r="CF97">
        <f t="shared" si="81"/>
        <v>0.25652913988693216</v>
      </c>
      <c r="CG97">
        <f t="shared" si="81"/>
        <v>0.29087533123093429</v>
      </c>
      <c r="CH97">
        <f t="shared" si="81"/>
        <v>0.18880824273193328</v>
      </c>
      <c r="CI97">
        <f t="shared" si="81"/>
        <v>5.5017639089784603E-2</v>
      </c>
      <c r="CJ97">
        <f t="shared" si="81"/>
        <v>-1.6312791736194389E-4</v>
      </c>
      <c r="CK97">
        <f t="shared" si="81"/>
        <v>2.0054240961115688E-2</v>
      </c>
      <c r="CL97">
        <f t="shared" si="81"/>
        <v>3.9583258635404635E-2</v>
      </c>
      <c r="CM97">
        <f t="shared" si="82"/>
        <v>2.2246650402398448E-2</v>
      </c>
      <c r="CN97">
        <f t="shared" si="82"/>
        <v>-3.6048274621598617E-3</v>
      </c>
      <c r="CO97">
        <f t="shared" si="82"/>
        <v>-9.121253190640494E-3</v>
      </c>
      <c r="CP97">
        <f t="shared" si="82"/>
        <v>-2.2230087943654058E-3</v>
      </c>
      <c r="CQ97">
        <f t="shared" si="82"/>
        <v>-6.3113079441489049E-5</v>
      </c>
      <c r="CR97">
        <f t="shared" si="82"/>
        <v>-1.8075742122693533E-3</v>
      </c>
      <c r="CS97">
        <f t="shared" si="82"/>
        <v>-1.0012345109104252E-4</v>
      </c>
      <c r="CT97">
        <f t="shared" si="82"/>
        <v>2.9167364491036584E-3</v>
      </c>
      <c r="CU97">
        <f t="shared" si="82"/>
        <v>2.3365594111404006E-3</v>
      </c>
      <c r="CV97">
        <f t="shared" si="82"/>
        <v>1.4272242789802446E-4</v>
      </c>
      <c r="CW97">
        <f t="shared" si="82"/>
        <v>-5.1169867630281433E-19</v>
      </c>
      <c r="CX97">
        <f t="shared" si="82"/>
        <v>7.1387762430089345E-4</v>
      </c>
      <c r="CY97">
        <f t="shared" si="82"/>
        <v>1.1229385495266108E-4</v>
      </c>
      <c r="CZ97">
        <f t="shared" si="82"/>
        <v>-6.5329105147456633E-4</v>
      </c>
      <c r="DA97">
        <f t="shared" si="82"/>
        <v>-1.859548416436013E-4</v>
      </c>
    </row>
    <row r="98" spans="4:105">
      <c r="D98" s="3">
        <f t="shared" si="62"/>
        <v>60750</v>
      </c>
      <c r="E98" s="2">
        <v>81</v>
      </c>
      <c r="F98">
        <f t="shared" si="63"/>
        <v>0.31640625</v>
      </c>
      <c r="G98">
        <f t="shared" si="64"/>
        <v>-0.38597768634322766</v>
      </c>
      <c r="H98">
        <f t="shared" si="65"/>
        <v>-0.38080940795995322</v>
      </c>
      <c r="I98">
        <f t="shared" si="66"/>
        <v>-1.4806893864810124</v>
      </c>
      <c r="J98">
        <f t="shared" si="67"/>
        <v>0</v>
      </c>
      <c r="K98">
        <f t="shared" si="68"/>
        <v>1.0998799785210587</v>
      </c>
      <c r="L98">
        <f t="shared" si="69"/>
        <v>0.95653555066822993</v>
      </c>
      <c r="M98">
        <f t="shared" si="79"/>
        <v>0.95710487785176535</v>
      </c>
      <c r="N98">
        <f t="shared" si="74"/>
        <v>0.84326782616209994</v>
      </c>
      <c r="O98" s="13">
        <v>1</v>
      </c>
      <c r="P98" s="13">
        <f t="shared" si="70"/>
        <v>0.24850488763747386</v>
      </c>
      <c r="Q98">
        <f t="shared" si="71"/>
        <v>1.1349951322200482</v>
      </c>
      <c r="R98">
        <f t="shared" si="72"/>
        <v>0.49700977527494772</v>
      </c>
      <c r="T98">
        <f t="shared" si="59"/>
        <v>-4.3792188798923206</v>
      </c>
      <c r="U98">
        <f t="shared" ref="U98:AJ113" si="86">$Q98*COS(U$14*$R98+$P98)*IF(OR($E98=0,$E98=$F$4),1,IF(MOD($E98,2)=0,2,4))</f>
        <v>-4.420325935470852</v>
      </c>
      <c r="V98">
        <f t="shared" si="86"/>
        <v>-3.3918222042646096</v>
      </c>
      <c r="W98">
        <f t="shared" si="86"/>
        <v>-1.5425804393705727</v>
      </c>
      <c r="X98">
        <f t="shared" si="86"/>
        <v>0.67992807135184663</v>
      </c>
      <c r="Y98">
        <f t="shared" si="86"/>
        <v>2.7379106149911925</v>
      </c>
      <c r="Z98">
        <f t="shared" si="86"/>
        <v>4.133385739540147</v>
      </c>
      <c r="AA98">
        <f t="shared" si="86"/>
        <v>4.5286825882119066</v>
      </c>
      <c r="AB98">
        <f t="shared" si="86"/>
        <v>3.8281489897653209</v>
      </c>
      <c r="AC98">
        <f t="shared" si="86"/>
        <v>2.2012969449763684</v>
      </c>
      <c r="AD98">
        <f t="shared" si="86"/>
        <v>4.1784867503135037E-2</v>
      </c>
      <c r="AE98">
        <f t="shared" si="86"/>
        <v>-2.1278381261464561</v>
      </c>
      <c r="AF98">
        <f t="shared" si="86"/>
        <v>-3.7825763249905897</v>
      </c>
      <c r="AG98">
        <f t="shared" si="86"/>
        <v>-4.5220235479859792</v>
      </c>
      <c r="AH98">
        <f t="shared" si="86"/>
        <v>-4.1672516487651396</v>
      </c>
      <c r="AI98">
        <f t="shared" si="86"/>
        <v>-2.8041067517528977</v>
      </c>
      <c r="AJ98">
        <f t="shared" si="86"/>
        <v>-0.76243658923861746</v>
      </c>
      <c r="AK98">
        <f t="shared" si="85"/>
        <v>1.4637245841183162</v>
      </c>
      <c r="AL98">
        <f t="shared" si="85"/>
        <v>3.335700200366952</v>
      </c>
      <c r="AM98">
        <f t="shared" si="85"/>
        <v>4.4005179355276702</v>
      </c>
      <c r="AN98">
        <f t="shared" si="85"/>
        <v>4.4005179355276702</v>
      </c>
      <c r="AO98">
        <f t="shared" si="85"/>
        <v>3.335700200366952</v>
      </c>
      <c r="AP98">
        <f t="shared" si="85"/>
        <v>1.4637245841183173</v>
      </c>
      <c r="AQ98">
        <f t="shared" si="85"/>
        <v>-0.76243658923861746</v>
      </c>
      <c r="AR98">
        <f t="shared" si="85"/>
        <v>-2.8041067517528977</v>
      </c>
      <c r="AS98">
        <f t="shared" si="85"/>
        <v>-4.1672516487651388</v>
      </c>
      <c r="AT98">
        <f t="shared" si="85"/>
        <v>-4.5220235479859792</v>
      </c>
      <c r="AU98">
        <f t="shared" si="85"/>
        <v>-3.7825763249905897</v>
      </c>
      <c r="AV98">
        <f t="shared" si="77"/>
        <v>-2.1278381261464525</v>
      </c>
      <c r="AW98">
        <f t="shared" si="77"/>
        <v>4.1784867503139068E-2</v>
      </c>
      <c r="AX98">
        <f t="shared" si="77"/>
        <v>2.201296944976372</v>
      </c>
      <c r="AY98">
        <f t="shared" si="77"/>
        <v>3.8281489897653209</v>
      </c>
      <c r="AZ98">
        <f t="shared" si="58"/>
        <v>4.5286825882119066</v>
      </c>
      <c r="BA98">
        <f t="shared" si="58"/>
        <v>4.1333857395401461</v>
      </c>
      <c r="BB98">
        <f t="shared" si="58"/>
        <v>2.7379106149911889</v>
      </c>
      <c r="BC98">
        <f t="shared" si="58"/>
        <v>0.67992807135184274</v>
      </c>
      <c r="BD98">
        <f t="shared" si="58"/>
        <v>-1.5425804393705649</v>
      </c>
      <c r="BE98">
        <f t="shared" si="58"/>
        <v>-3.3918222042646096</v>
      </c>
      <c r="BF98">
        <f t="shared" si="58"/>
        <v>-4.4203259354708502</v>
      </c>
      <c r="BG98">
        <f t="shared" si="58"/>
        <v>-4.3792188798923206</v>
      </c>
      <c r="BH98">
        <f t="shared" si="58"/>
        <v>-3.2784479397940629</v>
      </c>
      <c r="BJ98">
        <f t="shared" si="73"/>
        <v>1.0994408257734827</v>
      </c>
      <c r="BK98">
        <f t="shared" si="60"/>
        <v>0.27912668517705447</v>
      </c>
      <c r="BM98">
        <f t="shared" si="61"/>
        <v>-5.7117038682504527E-4</v>
      </c>
      <c r="BN98">
        <f t="shared" si="83"/>
        <v>1.3503179030018868E-4</v>
      </c>
      <c r="BO98">
        <f t="shared" si="83"/>
        <v>1.344230907738409E-3</v>
      </c>
      <c r="BP98">
        <f t="shared" si="83"/>
        <v>9.3666946318085413E-4</v>
      </c>
      <c r="BQ98">
        <f t="shared" si="83"/>
        <v>-2.9676158425804456E-5</v>
      </c>
      <c r="BR98">
        <f t="shared" si="83"/>
        <v>1.0913102056984531E-3</v>
      </c>
      <c r="BS98">
        <f t="shared" si="83"/>
        <v>2.2882231516586516E-3</v>
      </c>
      <c r="BT98">
        <f t="shared" si="83"/>
        <v>-1.0666164535603318E-4</v>
      </c>
      <c r="BU98">
        <f t="shared" si="83"/>
        <v>-2.7054867948763982E-3</v>
      </c>
      <c r="BV98">
        <f t="shared" si="83"/>
        <v>-2.2162934327736388E-4</v>
      </c>
      <c r="BW98">
        <f t="shared" si="83"/>
        <v>1.9517688912870966E-3</v>
      </c>
      <c r="BX98">
        <f t="shared" si="83"/>
        <v>-3.0574622955891009E-3</v>
      </c>
      <c r="BY98">
        <f t="shared" si="83"/>
        <v>-2.5297858941640034E-3</v>
      </c>
      <c r="BZ98">
        <f t="shared" si="83"/>
        <v>2.1403047338851729E-2</v>
      </c>
      <c r="CA98">
        <f t="shared" si="83"/>
        <v>5.055637632846556E-2</v>
      </c>
      <c r="CB98">
        <f t="shared" si="83"/>
        <v>4.1509756693381701E-2</v>
      </c>
      <c r="CC98">
        <f t="shared" si="81"/>
        <v>6.7443481171134225E-4</v>
      </c>
      <c r="CD98">
        <f t="shared" si="81"/>
        <v>7.8908828327229879E-3</v>
      </c>
      <c r="CE98">
        <f t="shared" si="81"/>
        <v>0.1167472164965386</v>
      </c>
      <c r="CF98">
        <f t="shared" si="81"/>
        <v>0.25568297251846978</v>
      </c>
      <c r="CG98">
        <f t="shared" si="81"/>
        <v>0.29087533123093429</v>
      </c>
      <c r="CH98">
        <f t="shared" si="81"/>
        <v>0.18818545432681524</v>
      </c>
      <c r="CI98">
        <f t="shared" si="81"/>
        <v>5.4003061388975704E-2</v>
      </c>
      <c r="CJ98">
        <f t="shared" si="81"/>
        <v>-1.3261384807695218E-4</v>
      </c>
      <c r="CK98">
        <f t="shared" si="81"/>
        <v>2.1236369989234418E-2</v>
      </c>
      <c r="CL98">
        <f t="shared" si="81"/>
        <v>4.0561106747888202E-2</v>
      </c>
      <c r="CM98">
        <f t="shared" si="82"/>
        <v>2.2394452619150192E-2</v>
      </c>
      <c r="CN98">
        <f t="shared" si="82"/>
        <v>-3.5545493110539172E-3</v>
      </c>
      <c r="CO98">
        <f t="shared" si="82"/>
        <v>-8.6627075606923887E-3</v>
      </c>
      <c r="CP98">
        <f t="shared" si="82"/>
        <v>-1.8151339077942333E-3</v>
      </c>
      <c r="CQ98">
        <f t="shared" si="82"/>
        <v>-8.2450817935486335E-5</v>
      </c>
      <c r="CR98">
        <f t="shared" si="82"/>
        <v>-1.9520061167504416E-3</v>
      </c>
      <c r="CS98">
        <f t="shared" si="82"/>
        <v>-1.029030679906442E-4</v>
      </c>
      <c r="CT98">
        <f t="shared" si="82"/>
        <v>2.8845714500059911E-3</v>
      </c>
      <c r="CU98">
        <f t="shared" si="82"/>
        <v>2.1939934930346188E-3</v>
      </c>
      <c r="CV98">
        <f t="shared" si="82"/>
        <v>1.1757728383997476E-4</v>
      </c>
      <c r="CW98">
        <f t="shared" si="82"/>
        <v>1.6375237061491934E-4</v>
      </c>
      <c r="CX98">
        <f t="shared" si="82"/>
        <v>8.4905923776109444E-4</v>
      </c>
      <c r="CY98">
        <f t="shared" si="82"/>
        <v>1.1987987691783989E-4</v>
      </c>
      <c r="CZ98">
        <f t="shared" si="82"/>
        <v>-6.5634083258290545E-4</v>
      </c>
      <c r="DA98">
        <f t="shared" si="82"/>
        <v>-1.7512769030393198E-4</v>
      </c>
    </row>
    <row r="99" spans="4:105">
      <c r="D99" s="3">
        <f t="shared" si="62"/>
        <v>61500</v>
      </c>
      <c r="E99" s="2">
        <v>82</v>
      </c>
      <c r="F99">
        <f t="shared" si="63"/>
        <v>0.3203125</v>
      </c>
      <c r="G99">
        <f t="shared" si="64"/>
        <v>-0.4288363460101503</v>
      </c>
      <c r="H99">
        <f t="shared" si="65"/>
        <v>-0.4273098763281718</v>
      </c>
      <c r="I99">
        <f t="shared" si="66"/>
        <v>-1.5188463728961872</v>
      </c>
      <c r="J99">
        <f t="shared" si="67"/>
        <v>0</v>
      </c>
      <c r="K99">
        <f t="shared" si="68"/>
        <v>1.091536496568015</v>
      </c>
      <c r="L99">
        <f t="shared" si="69"/>
        <v>0.9518273564693347</v>
      </c>
      <c r="M99">
        <f t="shared" si="79"/>
        <v>0.95199464656172172</v>
      </c>
      <c r="N99">
        <f t="shared" si="74"/>
        <v>0.83957148783330038</v>
      </c>
      <c r="O99" s="13">
        <v>1</v>
      </c>
      <c r="P99" s="13">
        <f t="shared" si="70"/>
        <v>0.25157284921324513</v>
      </c>
      <c r="Q99">
        <f t="shared" si="71"/>
        <v>1.1339054033606526</v>
      </c>
      <c r="R99">
        <f t="shared" si="72"/>
        <v>0.50314569842649026</v>
      </c>
      <c r="T99">
        <f t="shared" si="59"/>
        <v>-2.10046959641722</v>
      </c>
      <c r="U99">
        <f t="shared" si="86"/>
        <v>-2.2524167918393991</v>
      </c>
      <c r="V99">
        <f t="shared" si="86"/>
        <v>-1.8460803855708949</v>
      </c>
      <c r="W99">
        <f t="shared" si="86"/>
        <v>-0.98217484271937494</v>
      </c>
      <c r="X99">
        <f t="shared" si="86"/>
        <v>0.12517237161585168</v>
      </c>
      <c r="Y99">
        <f t="shared" si="86"/>
        <v>1.2014943855036984</v>
      </c>
      <c r="Z99">
        <f t="shared" si="86"/>
        <v>1.9800142273511041</v>
      </c>
      <c r="AA99">
        <f t="shared" si="86"/>
        <v>2.2677681158237544</v>
      </c>
      <c r="AB99">
        <f t="shared" si="86"/>
        <v>1.9934334263350086</v>
      </c>
      <c r="AC99">
        <f t="shared" si="86"/>
        <v>1.2250067033394128</v>
      </c>
      <c r="AD99">
        <f t="shared" si="86"/>
        <v>0.15295004963411937</v>
      </c>
      <c r="AE99">
        <f t="shared" si="86"/>
        <v>-0.95701677455910439</v>
      </c>
      <c r="AF99">
        <f t="shared" si="86"/>
        <v>-1.8297776013032754</v>
      </c>
      <c r="AG99">
        <f t="shared" si="86"/>
        <v>-2.2490100965017072</v>
      </c>
      <c r="AH99">
        <f t="shared" si="86"/>
        <v>-2.1108033728740674</v>
      </c>
      <c r="AI99">
        <f t="shared" si="86"/>
        <v>-1.4494133229018256</v>
      </c>
      <c r="AJ99">
        <f t="shared" si="86"/>
        <v>-0.42877195977129096</v>
      </c>
      <c r="AK99">
        <f t="shared" si="85"/>
        <v>0.69814474053145736</v>
      </c>
      <c r="AL99">
        <f t="shared" si="85"/>
        <v>1.6520194169701337</v>
      </c>
      <c r="AM99">
        <f t="shared" si="85"/>
        <v>2.1964248719438744</v>
      </c>
      <c r="AN99">
        <f t="shared" si="85"/>
        <v>2.1964248719438744</v>
      </c>
      <c r="AO99">
        <f t="shared" si="85"/>
        <v>1.6520194169701337</v>
      </c>
      <c r="AP99">
        <f t="shared" si="85"/>
        <v>0.69814474053145681</v>
      </c>
      <c r="AQ99">
        <f t="shared" si="85"/>
        <v>-0.42877195977129096</v>
      </c>
      <c r="AR99">
        <f t="shared" si="85"/>
        <v>-1.4494133229018249</v>
      </c>
      <c r="AS99">
        <f t="shared" si="85"/>
        <v>-2.1108033728740674</v>
      </c>
      <c r="AT99">
        <f t="shared" si="85"/>
        <v>-2.2490100965017077</v>
      </c>
      <c r="AU99">
        <f t="shared" si="85"/>
        <v>-1.8297776013032758</v>
      </c>
      <c r="AV99">
        <f t="shared" si="77"/>
        <v>-0.95701677455910439</v>
      </c>
      <c r="AW99">
        <f t="shared" si="77"/>
        <v>0.15295004963411737</v>
      </c>
      <c r="AX99">
        <f t="shared" si="77"/>
        <v>1.2250067033394128</v>
      </c>
      <c r="AY99">
        <f t="shared" si="77"/>
        <v>1.9934334263350086</v>
      </c>
      <c r="AZ99">
        <f t="shared" si="58"/>
        <v>2.2677681158237544</v>
      </c>
      <c r="BA99">
        <f t="shared" si="58"/>
        <v>1.9800142273511041</v>
      </c>
      <c r="BB99">
        <f t="shared" si="58"/>
        <v>1.2014943855036999</v>
      </c>
      <c r="BC99">
        <f t="shared" si="58"/>
        <v>0.12517237161585168</v>
      </c>
      <c r="BD99">
        <f t="shared" si="58"/>
        <v>-0.98217484271937494</v>
      </c>
      <c r="BE99">
        <f t="shared" si="58"/>
        <v>-1.8460803855708949</v>
      </c>
      <c r="BF99">
        <f t="shared" si="58"/>
        <v>-2.2524167918393987</v>
      </c>
      <c r="BG99">
        <f t="shared" si="58"/>
        <v>-2.10046959641722</v>
      </c>
      <c r="BH99">
        <f t="shared" si="58"/>
        <v>-1.4279004025362443</v>
      </c>
      <c r="BJ99">
        <f t="shared" si="73"/>
        <v>1.097980516611154</v>
      </c>
      <c r="BK99">
        <f t="shared" si="60"/>
        <v>0.28236220095494696</v>
      </c>
      <c r="BM99">
        <f t="shared" si="61"/>
        <v>-5.27267228615845E-4</v>
      </c>
      <c r="BN99">
        <f t="shared" si="83"/>
        <v>1.3382602944056823E-4</v>
      </c>
      <c r="BO99">
        <f t="shared" si="83"/>
        <v>1.4129132229607124E-3</v>
      </c>
      <c r="BP99">
        <f t="shared" si="83"/>
        <v>1.0756173978386256E-3</v>
      </c>
      <c r="BQ99">
        <f t="shared" si="83"/>
        <v>-5.906651922333013E-5</v>
      </c>
      <c r="BR99">
        <f t="shared" si="83"/>
        <v>8.4868386368096228E-4</v>
      </c>
      <c r="BS99">
        <f t="shared" si="83"/>
        <v>2.1226590485018222E-3</v>
      </c>
      <c r="BT99">
        <f t="shared" si="83"/>
        <v>-1.0479398882415308E-4</v>
      </c>
      <c r="BU99">
        <f t="shared" si="83"/>
        <v>-2.7639061165052989E-3</v>
      </c>
      <c r="BV99">
        <f t="shared" si="83"/>
        <v>-2.3701876532544416E-4</v>
      </c>
      <c r="BW99">
        <f t="shared" si="83"/>
        <v>2.4021842080466272E-3</v>
      </c>
      <c r="BX99">
        <f t="shared" si="83"/>
        <v>-2.3611047248390873E-3</v>
      </c>
      <c r="BY99">
        <f t="shared" si="83"/>
        <v>-2.3897815225993966E-3</v>
      </c>
      <c r="BZ99">
        <f t="shared" si="83"/>
        <v>2.1060828074720386E-2</v>
      </c>
      <c r="CA99">
        <f t="shared" si="83"/>
        <v>5.0821530210189703E-2</v>
      </c>
      <c r="CB99">
        <f t="shared" si="83"/>
        <v>4.2471407350925944E-2</v>
      </c>
      <c r="CC99">
        <f t="shared" si="81"/>
        <v>7.1157117739068171E-4</v>
      </c>
      <c r="CD99">
        <f t="shared" si="81"/>
        <v>6.0725394164084807E-3</v>
      </c>
      <c r="CE99">
        <f t="shared" si="81"/>
        <v>0.1145362568746844</v>
      </c>
      <c r="CF99">
        <f t="shared" si="81"/>
        <v>0.25482717883060468</v>
      </c>
      <c r="CG99">
        <f t="shared" si="81"/>
        <v>0.29087533123093429</v>
      </c>
      <c r="CH99">
        <f t="shared" si="81"/>
        <v>0.18755558084570467</v>
      </c>
      <c r="CI99">
        <f t="shared" si="81"/>
        <v>5.29803510257605E-2</v>
      </c>
      <c r="CJ99">
        <f t="shared" si="81"/>
        <v>-1.0205484439198092E-4</v>
      </c>
      <c r="CK99">
        <f t="shared" si="81"/>
        <v>2.240570702215065E-2</v>
      </c>
      <c r="CL99">
        <f t="shared" si="81"/>
        <v>4.1500780166428095E-2</v>
      </c>
      <c r="CM99">
        <f t="shared" si="82"/>
        <v>2.2511905183441507E-2</v>
      </c>
      <c r="CN99">
        <f t="shared" si="82"/>
        <v>-3.4977146355850966E-3</v>
      </c>
      <c r="CO99">
        <f t="shared" si="82"/>
        <v>-8.183292709467006E-3</v>
      </c>
      <c r="CP99">
        <f t="shared" si="82"/>
        <v>-1.4017249704408354E-3</v>
      </c>
      <c r="CQ99">
        <f t="shared" si="82"/>
        <v>-1.0147823016819404E-4</v>
      </c>
      <c r="CR99">
        <f t="shared" si="82"/>
        <v>-2.0875488455555894E-3</v>
      </c>
      <c r="CS99">
        <f t="shared" si="82"/>
        <v>-1.0512504424901315E-4</v>
      </c>
      <c r="CT99">
        <f t="shared" si="82"/>
        <v>2.8340623031397902E-3</v>
      </c>
      <c r="CU99">
        <f t="shared" si="82"/>
        <v>2.035247365174278E-3</v>
      </c>
      <c r="CV99">
        <f t="shared" si="82"/>
        <v>9.1436827960899179E-5</v>
      </c>
      <c r="CW99">
        <f t="shared" si="82"/>
        <v>3.2592771638466605E-4</v>
      </c>
      <c r="CX99">
        <f t="shared" si="82"/>
        <v>9.7501084836273846E-4</v>
      </c>
      <c r="CY99">
        <f t="shared" si="82"/>
        <v>1.2600503551067022E-4</v>
      </c>
      <c r="CZ99">
        <f t="shared" si="82"/>
        <v>-6.504800639095447E-4</v>
      </c>
      <c r="DA99">
        <f t="shared" si="82"/>
        <v>-1.616664554927854E-4</v>
      </c>
    </row>
    <row r="100" spans="4:105">
      <c r="D100" s="3">
        <f t="shared" si="62"/>
        <v>62250</v>
      </c>
      <c r="E100" s="2">
        <v>83</v>
      </c>
      <c r="F100">
        <f t="shared" si="63"/>
        <v>0.32421875</v>
      </c>
      <c r="G100">
        <f t="shared" si="64"/>
        <v>-0.47451652637091302</v>
      </c>
      <c r="H100">
        <f t="shared" si="65"/>
        <v>-0.47655850562817392</v>
      </c>
      <c r="I100">
        <f t="shared" si="66"/>
        <v>-1.5575442054108237</v>
      </c>
      <c r="J100">
        <f t="shared" si="67"/>
        <v>0</v>
      </c>
      <c r="K100">
        <f t="shared" si="68"/>
        <v>1.0809856997826508</v>
      </c>
      <c r="L100">
        <f t="shared" si="69"/>
        <v>0.94683471727614221</v>
      </c>
      <c r="M100">
        <f t="shared" si="79"/>
        <v>0.94661215059775772</v>
      </c>
      <c r="N100">
        <f t="shared" si="74"/>
        <v>0.83583930484993874</v>
      </c>
      <c r="O100" s="13">
        <v>1</v>
      </c>
      <c r="P100" s="13">
        <f t="shared" si="70"/>
        <v>0.25464081078901646</v>
      </c>
      <c r="Q100">
        <f t="shared" si="71"/>
        <v>1.1325288785835532</v>
      </c>
      <c r="R100">
        <f t="shared" si="72"/>
        <v>0.50928162157803292</v>
      </c>
      <c r="T100">
        <f t="shared" si="59"/>
        <v>-3.9619785621149841</v>
      </c>
      <c r="U100">
        <f t="shared" si="86"/>
        <v>-4.5300941947479609</v>
      </c>
      <c r="V100">
        <f t="shared" si="86"/>
        <v>-3.9484264242775984</v>
      </c>
      <c r="W100">
        <f t="shared" si="86"/>
        <v>-2.3646083726337506</v>
      </c>
      <c r="X100">
        <f t="shared" si="86"/>
        <v>-0.18062896786714627</v>
      </c>
      <c r="Y100">
        <f t="shared" si="86"/>
        <v>2.0491958830303822</v>
      </c>
      <c r="Z100">
        <f t="shared" si="86"/>
        <v>3.7589142384056675</v>
      </c>
      <c r="AA100">
        <f t="shared" si="86"/>
        <v>4.5145824086836148</v>
      </c>
      <c r="AB100">
        <f t="shared" si="86"/>
        <v>4.1244042229487601</v>
      </c>
      <c r="AC100">
        <f t="shared" si="86"/>
        <v>2.687410823363888</v>
      </c>
      <c r="AD100">
        <f t="shared" si="86"/>
        <v>0.56832556670318968</v>
      </c>
      <c r="AE100">
        <f t="shared" si="86"/>
        <v>-1.6950064265733238</v>
      </c>
      <c r="AF100">
        <f t="shared" si="86"/>
        <v>-3.5281287655589875</v>
      </c>
      <c r="AG100">
        <f t="shared" si="86"/>
        <v>-4.4657765902720206</v>
      </c>
      <c r="AH100">
        <f t="shared" si="86"/>
        <v>-4.2699654658499222</v>
      </c>
      <c r="AI100">
        <f t="shared" si="86"/>
        <v>-2.9903942222341442</v>
      </c>
      <c r="AJ100">
        <f t="shared" si="86"/>
        <v>-0.95183089199747484</v>
      </c>
      <c r="AK100">
        <f t="shared" si="85"/>
        <v>1.328316678021348</v>
      </c>
      <c r="AL100">
        <f t="shared" si="85"/>
        <v>3.2713241346568838</v>
      </c>
      <c r="AM100">
        <f t="shared" si="85"/>
        <v>4.3840366714736181</v>
      </c>
      <c r="AN100">
        <f t="shared" si="85"/>
        <v>4.3840366714736181</v>
      </c>
      <c r="AO100">
        <f t="shared" si="85"/>
        <v>3.2713241346568838</v>
      </c>
      <c r="AP100">
        <f t="shared" si="85"/>
        <v>1.328316678021348</v>
      </c>
      <c r="AQ100">
        <f t="shared" si="85"/>
        <v>-0.95183089199747484</v>
      </c>
      <c r="AR100">
        <f t="shared" si="85"/>
        <v>-2.9903942222341442</v>
      </c>
      <c r="AS100">
        <f t="shared" si="85"/>
        <v>-4.2699654658499231</v>
      </c>
      <c r="AT100">
        <f t="shared" si="85"/>
        <v>-4.4657765902720206</v>
      </c>
      <c r="AU100">
        <f t="shared" si="85"/>
        <v>-3.5281287655589875</v>
      </c>
      <c r="AV100">
        <f t="shared" si="77"/>
        <v>-1.6950064265733238</v>
      </c>
      <c r="AW100">
        <f t="shared" si="77"/>
        <v>0.56832556670318968</v>
      </c>
      <c r="AX100">
        <f t="shared" si="77"/>
        <v>2.6874108233638911</v>
      </c>
      <c r="AY100">
        <f t="shared" si="77"/>
        <v>4.1244042229487601</v>
      </c>
      <c r="AZ100">
        <f t="shared" si="58"/>
        <v>4.5145824086836148</v>
      </c>
      <c r="BA100">
        <f t="shared" si="58"/>
        <v>3.7589142384056649</v>
      </c>
      <c r="BB100">
        <f t="shared" si="58"/>
        <v>2.0491958830303822</v>
      </c>
      <c r="BC100">
        <f t="shared" si="58"/>
        <v>-0.18062896786714627</v>
      </c>
      <c r="BD100">
        <f t="shared" si="58"/>
        <v>-2.3646083726337506</v>
      </c>
      <c r="BE100">
        <f t="shared" si="58"/>
        <v>-3.9484264242775984</v>
      </c>
      <c r="BF100">
        <f t="shared" si="58"/>
        <v>-4.5300941947479609</v>
      </c>
      <c r="BG100">
        <f t="shared" si="58"/>
        <v>-3.9619785621149841</v>
      </c>
      <c r="BH100">
        <f t="shared" si="58"/>
        <v>-2.3882729796190585</v>
      </c>
      <c r="BJ100">
        <f t="shared" si="73"/>
        <v>1.0962237653968654</v>
      </c>
      <c r="BK100">
        <f t="shared" si="60"/>
        <v>0.28551414296209227</v>
      </c>
      <c r="BM100">
        <f t="shared" si="61"/>
        <v>-4.7543348050656475E-4</v>
      </c>
      <c r="BN100">
        <f t="shared" si="83"/>
        <v>1.3080343281785079E-4</v>
      </c>
      <c r="BO100">
        <f t="shared" si="83"/>
        <v>1.4643776928798826E-3</v>
      </c>
      <c r="BP100">
        <f t="shared" si="83"/>
        <v>1.2028724479304896E-3</v>
      </c>
      <c r="BQ100">
        <f t="shared" si="83"/>
        <v>-8.7888037151691794E-5</v>
      </c>
      <c r="BR100">
        <f t="shared" si="83"/>
        <v>5.9887326757757575E-4</v>
      </c>
      <c r="BS100">
        <f t="shared" si="83"/>
        <v>1.9414408111138657E-3</v>
      </c>
      <c r="BT100">
        <f t="shared" si="83"/>
        <v>-1.0225990525118145E-4</v>
      </c>
      <c r="BU100">
        <f t="shared" si="83"/>
        <v>-2.8073475914167931E-3</v>
      </c>
      <c r="BV100">
        <f t="shared" si="83"/>
        <v>-2.5132883550808057E-4</v>
      </c>
      <c r="BW100">
        <f t="shared" si="83"/>
        <v>2.8435582458609869E-3</v>
      </c>
      <c r="BX100">
        <f t="shared" si="83"/>
        <v>-1.6575485262669909E-3</v>
      </c>
      <c r="BY100">
        <f t="shared" si="83"/>
        <v>-2.2440199580267052E-3</v>
      </c>
      <c r="BZ100">
        <f t="shared" si="83"/>
        <v>2.0679761176109791E-2</v>
      </c>
      <c r="CA100">
        <f t="shared" si="83"/>
        <v>5.1017809187685677E-2</v>
      </c>
      <c r="CB100">
        <f t="shared" si="83"/>
        <v>4.3393085406463625E-2</v>
      </c>
      <c r="CC100">
        <f t="shared" si="81"/>
        <v>7.4827891920012173E-4</v>
      </c>
      <c r="CD100">
        <f t="shared" si="81"/>
        <v>4.2521384026484692E-3</v>
      </c>
      <c r="CE100">
        <f t="shared" si="81"/>
        <v>0.1123080485138423</v>
      </c>
      <c r="CF100">
        <f t="shared" si="81"/>
        <v>0.25396179104348554</v>
      </c>
      <c r="CG100">
        <f t="shared" si="81"/>
        <v>0.29087533123093429</v>
      </c>
      <c r="CH100">
        <f t="shared" si="81"/>
        <v>0.18691864600298208</v>
      </c>
      <c r="CI100">
        <f t="shared" si="81"/>
        <v>5.1949662016557853E-2</v>
      </c>
      <c r="CJ100">
        <f t="shared" si="81"/>
        <v>-7.1461260810079736E-5</v>
      </c>
      <c r="CK100">
        <f t="shared" si="81"/>
        <v>2.3561547694960109E-2</v>
      </c>
      <c r="CL100">
        <f t="shared" si="81"/>
        <v>4.2401394503293388E-2</v>
      </c>
      <c r="CM100">
        <f t="shared" si="82"/>
        <v>2.2598848919936996E-2</v>
      </c>
      <c r="CN100">
        <f t="shared" si="82"/>
        <v>-3.4344282698411418E-3</v>
      </c>
      <c r="CO100">
        <f t="shared" si="82"/>
        <v>-7.6841635893327206E-3</v>
      </c>
      <c r="CP100">
        <f t="shared" si="82"/>
        <v>-9.840423995357481E-4</v>
      </c>
      <c r="CQ100">
        <f t="shared" si="82"/>
        <v>-1.2012370125636355E-4</v>
      </c>
      <c r="CR100">
        <f t="shared" si="82"/>
        <v>-2.2135851551640896E-3</v>
      </c>
      <c r="CS100">
        <f t="shared" si="82"/>
        <v>-1.0677733878428755E-4</v>
      </c>
      <c r="CT100">
        <f t="shared" si="82"/>
        <v>2.7655302164452393E-3</v>
      </c>
      <c r="CU100">
        <f t="shared" si="82"/>
        <v>1.8614917446351804E-3</v>
      </c>
      <c r="CV100">
        <f t="shared" si="82"/>
        <v>6.4522343691522551E-5</v>
      </c>
      <c r="CW100">
        <f t="shared" si="82"/>
        <v>4.8496420007541799E-4</v>
      </c>
      <c r="CX100">
        <f t="shared" si="82"/>
        <v>1.0903632539651681E-3</v>
      </c>
      <c r="CY100">
        <f t="shared" si="82"/>
        <v>1.3059468918105927E-4</v>
      </c>
      <c r="CZ100">
        <f t="shared" si="82"/>
        <v>-6.3578831184503935E-4</v>
      </c>
      <c r="DA100">
        <f t="shared" si="82"/>
        <v>-1.4577360671147319E-4</v>
      </c>
    </row>
    <row r="101" spans="4:105">
      <c r="D101" s="3">
        <f t="shared" si="62"/>
        <v>63000</v>
      </c>
      <c r="E101" s="2">
        <v>84</v>
      </c>
      <c r="F101">
        <f t="shared" si="63"/>
        <v>0.328125</v>
      </c>
      <c r="G101">
        <f t="shared" si="64"/>
        <v>-0.52308971643958069</v>
      </c>
      <c r="H101">
        <f t="shared" si="65"/>
        <v>-0.52857092331820799</v>
      </c>
      <c r="I101">
        <f t="shared" si="66"/>
        <v>-1.5967859399659678</v>
      </c>
      <c r="J101">
        <f t="shared" si="67"/>
        <v>0</v>
      </c>
      <c r="K101">
        <f t="shared" si="68"/>
        <v>1.0682150166477606</v>
      </c>
      <c r="L101">
        <f t="shared" si="69"/>
        <v>0.94155461019963971</v>
      </c>
      <c r="M101">
        <f t="shared" si="79"/>
        <v>0.94096063217417747</v>
      </c>
      <c r="N101">
        <f t="shared" si="74"/>
        <v>0.83207160754519649</v>
      </c>
      <c r="O101" s="13">
        <v>1</v>
      </c>
      <c r="P101" s="13">
        <f t="shared" si="70"/>
        <v>0.25770877236478773</v>
      </c>
      <c r="Q101">
        <f t="shared" si="71"/>
        <v>1.1308649684012519</v>
      </c>
      <c r="R101">
        <f t="shared" si="72"/>
        <v>0.51541754472957546</v>
      </c>
      <c r="T101">
        <f t="shared" si="59"/>
        <v>-1.8330353077849761</v>
      </c>
      <c r="U101">
        <f t="shared" si="86"/>
        <v>-2.247949148450997</v>
      </c>
      <c r="V101">
        <f t="shared" si="86"/>
        <v>-2.0787873136972599</v>
      </c>
      <c r="W101">
        <f t="shared" si="86"/>
        <v>-1.3695024494086245</v>
      </c>
      <c r="X101">
        <f t="shared" si="86"/>
        <v>-0.30438521734665797</v>
      </c>
      <c r="Y101">
        <f t="shared" si="86"/>
        <v>0.83981921361037148</v>
      </c>
      <c r="Z101">
        <f t="shared" si="86"/>
        <v>1.7658167626377259</v>
      </c>
      <c r="AA101">
        <f t="shared" si="86"/>
        <v>2.2330091740951952</v>
      </c>
      <c r="AB101">
        <f t="shared" si="86"/>
        <v>2.1200077041755492</v>
      </c>
      <c r="AC101">
        <f t="shared" si="86"/>
        <v>1.4561730748115875</v>
      </c>
      <c r="AD101">
        <f t="shared" si="86"/>
        <v>0.41398679421711754</v>
      </c>
      <c r="AE101">
        <f t="shared" si="86"/>
        <v>-0.73576402653335793</v>
      </c>
      <c r="AF101">
        <f t="shared" si="86"/>
        <v>-1.6943442102419992</v>
      </c>
      <c r="AG101">
        <f t="shared" si="86"/>
        <v>-2.2126896850504951</v>
      </c>
      <c r="AH101">
        <f t="shared" si="86"/>
        <v>-2.1561208104037362</v>
      </c>
      <c r="AI101">
        <f t="shared" si="86"/>
        <v>-1.539335651731631</v>
      </c>
      <c r="AJ101">
        <f t="shared" si="86"/>
        <v>-0.52259104063934847</v>
      </c>
      <c r="AK101">
        <f t="shared" si="85"/>
        <v>0.62993631947110906</v>
      </c>
      <c r="AL101">
        <f t="shared" si="85"/>
        <v>1.618789834236775</v>
      </c>
      <c r="AM101">
        <f t="shared" si="85"/>
        <v>2.1870396327457815</v>
      </c>
      <c r="AN101">
        <f t="shared" si="85"/>
        <v>2.1870396327457815</v>
      </c>
      <c r="AO101">
        <f t="shared" si="85"/>
        <v>1.618789834236775</v>
      </c>
      <c r="AP101">
        <f t="shared" si="85"/>
        <v>0.62993631947110906</v>
      </c>
      <c r="AQ101">
        <f t="shared" si="85"/>
        <v>-0.52259104063934847</v>
      </c>
      <c r="AR101">
        <f t="shared" si="85"/>
        <v>-1.539335651731631</v>
      </c>
      <c r="AS101">
        <f t="shared" si="85"/>
        <v>-2.1561208104037362</v>
      </c>
      <c r="AT101">
        <f t="shared" si="85"/>
        <v>-2.2126896850504951</v>
      </c>
      <c r="AU101">
        <f t="shared" si="85"/>
        <v>-1.6943442102419992</v>
      </c>
      <c r="AV101">
        <f t="shared" si="77"/>
        <v>-0.73576402653335793</v>
      </c>
      <c r="AW101">
        <f t="shared" si="77"/>
        <v>0.41398679421711754</v>
      </c>
      <c r="AX101">
        <f t="shared" si="77"/>
        <v>1.4561730748115875</v>
      </c>
      <c r="AY101">
        <f t="shared" si="77"/>
        <v>2.1200077041755492</v>
      </c>
      <c r="AZ101">
        <f t="shared" si="58"/>
        <v>2.2330091740951952</v>
      </c>
      <c r="BA101">
        <f t="shared" si="58"/>
        <v>1.7658167626377259</v>
      </c>
      <c r="BB101">
        <f t="shared" si="58"/>
        <v>0.83981921361037148</v>
      </c>
      <c r="BC101">
        <f t="shared" si="58"/>
        <v>-0.30438521734665797</v>
      </c>
      <c r="BD101">
        <f t="shared" si="58"/>
        <v>-1.3695024494086245</v>
      </c>
      <c r="BE101">
        <f t="shared" si="58"/>
        <v>-2.0787873136972617</v>
      </c>
      <c r="BF101">
        <f t="shared" si="58"/>
        <v>-2.2479491484509966</v>
      </c>
      <c r="BG101">
        <f t="shared" si="58"/>
        <v>-1.8330353077849761</v>
      </c>
      <c r="BH101">
        <f t="shared" si="58"/>
        <v>-0.94185120264232225</v>
      </c>
      <c r="BJ101">
        <f t="shared" si="73"/>
        <v>1.094163443703549</v>
      </c>
      <c r="BK101">
        <f t="shared" si="60"/>
        <v>0.28857752997021818</v>
      </c>
      <c r="BM101">
        <f t="shared" si="61"/>
        <v>-4.1644877031575707E-4</v>
      </c>
      <c r="BN101">
        <f t="shared" si="83"/>
        <v>1.2600503551067206E-4</v>
      </c>
      <c r="BO101">
        <f t="shared" si="83"/>
        <v>1.4979971683778553E-3</v>
      </c>
      <c r="BP101">
        <f t="shared" si="83"/>
        <v>1.3170512418094729E-3</v>
      </c>
      <c r="BQ101">
        <f t="shared" si="83"/>
        <v>-1.1586314523779389E-4</v>
      </c>
      <c r="BR101">
        <f t="shared" si="83"/>
        <v>3.4399310681808325E-4</v>
      </c>
      <c r="BS101">
        <f t="shared" si="83"/>
        <v>1.7459048833363936E-3</v>
      </c>
      <c r="BT101">
        <f t="shared" si="83"/>
        <v>-9.9075509891784878E-5</v>
      </c>
      <c r="BU101">
        <f t="shared" si="83"/>
        <v>-2.8355758064944488E-3</v>
      </c>
      <c r="BV101">
        <f t="shared" si="83"/>
        <v>-2.6449438767302708E-4</v>
      </c>
      <c r="BW101">
        <f t="shared" si="83"/>
        <v>3.2742297725142137E-3</v>
      </c>
      <c r="BX101">
        <f t="shared" si="83"/>
        <v>-9.4893872934662083E-4</v>
      </c>
      <c r="BY101">
        <f t="shared" si="83"/>
        <v>-2.092852352822196E-3</v>
      </c>
      <c r="BZ101">
        <f t="shared" si="83"/>
        <v>2.0260549537869904E-2</v>
      </c>
      <c r="CA101">
        <f t="shared" si="83"/>
        <v>5.114494725763321E-2</v>
      </c>
      <c r="CB101">
        <f t="shared" si="83"/>
        <v>4.4273923408869584E-2</v>
      </c>
      <c r="CC101">
        <f t="shared" si="81"/>
        <v>7.8453592576858608E-4</v>
      </c>
      <c r="CD101">
        <f t="shared" si="81"/>
        <v>2.4302966095843277E-3</v>
      </c>
      <c r="CE101">
        <f t="shared" si="81"/>
        <v>0.11006292697399551</v>
      </c>
      <c r="CF101">
        <f t="shared" si="81"/>
        <v>0.2530868417384734</v>
      </c>
      <c r="CG101">
        <f t="shared" si="81"/>
        <v>0.29087533123093429</v>
      </c>
      <c r="CH101">
        <f t="shared" si="81"/>
        <v>0.18627467377888435</v>
      </c>
      <c r="CI101">
        <f t="shared" si="81"/>
        <v>5.0911149579341397E-2</v>
      </c>
      <c r="CJ101">
        <f t="shared" si="81"/>
        <v>-4.0843463551230009E-5</v>
      </c>
      <c r="CK101">
        <f t="shared" si="81"/>
        <v>2.470319577246112E-2</v>
      </c>
      <c r="CL101">
        <f t="shared" si="81"/>
        <v>4.3262102131793677E-2</v>
      </c>
      <c r="CM101">
        <f t="shared" si="82"/>
        <v>2.2655165999805063E-2</v>
      </c>
      <c r="CN101">
        <f t="shared" si="82"/>
        <v>-3.3648069483395784E-3</v>
      </c>
      <c r="CO101">
        <f t="shared" si="82"/>
        <v>-7.1665226460585043E-3</v>
      </c>
      <c r="CP101">
        <f t="shared" si="82"/>
        <v>-5.6335964192956651E-4</v>
      </c>
      <c r="CQ101">
        <f t="shared" si="82"/>
        <v>-1.3831705385697118E-4</v>
      </c>
      <c r="CR101">
        <f t="shared" si="82"/>
        <v>-2.3295410930211568E-3</v>
      </c>
      <c r="CS101">
        <f t="shared" si="82"/>
        <v>-1.0785099766922152E-4</v>
      </c>
      <c r="CT101">
        <f t="shared" si="82"/>
        <v>2.6794110129716225E-3</v>
      </c>
      <c r="CU101">
        <f t="shared" si="82"/>
        <v>1.6740080401340303E-3</v>
      </c>
      <c r="CV101">
        <f t="shared" si="82"/>
        <v>3.706166674530336E-5</v>
      </c>
      <c r="CW101">
        <f t="shared" si="82"/>
        <v>6.393302134110419E-4</v>
      </c>
      <c r="CX101">
        <f t="shared" si="82"/>
        <v>1.1938624748858062E-3</v>
      </c>
      <c r="CY101">
        <f t="shared" si="82"/>
        <v>1.3359290813402179E-4</v>
      </c>
      <c r="CZ101">
        <f t="shared" si="82"/>
        <v>-6.1246503310707792E-4</v>
      </c>
      <c r="DA101">
        <f t="shared" si="82"/>
        <v>-1.2768818719877166E-4</v>
      </c>
    </row>
    <row r="102" spans="4:105">
      <c r="D102" s="3">
        <f t="shared" si="62"/>
        <v>63750</v>
      </c>
      <c r="E102" s="2">
        <v>85</v>
      </c>
      <c r="F102">
        <f t="shared" si="63"/>
        <v>0.33203125</v>
      </c>
      <c r="G102">
        <f t="shared" si="64"/>
        <v>-0.57462371800633505</v>
      </c>
      <c r="H102">
        <f t="shared" si="65"/>
        <v>-0.58336373035957978</v>
      </c>
      <c r="I102">
        <f t="shared" si="66"/>
        <v>-1.63657469711738</v>
      </c>
      <c r="J102">
        <f t="shared" si="67"/>
        <v>0</v>
      </c>
      <c r="K102">
        <f t="shared" si="68"/>
        <v>1.0532109667578002</v>
      </c>
      <c r="L102">
        <f t="shared" si="69"/>
        <v>0.9359848389318518</v>
      </c>
      <c r="M102">
        <f t="shared" si="79"/>
        <v>0.93504349555435562</v>
      </c>
      <c r="N102">
        <f t="shared" si="74"/>
        <v>0.82826872921734573</v>
      </c>
      <c r="O102" s="13">
        <v>1</v>
      </c>
      <c r="P102" s="13">
        <f t="shared" si="70"/>
        <v>0.260776733940559</v>
      </c>
      <c r="Q102">
        <f t="shared" si="71"/>
        <v>1.1289131927483298</v>
      </c>
      <c r="R102">
        <f t="shared" si="72"/>
        <v>0.521553467881118</v>
      </c>
      <c r="T102">
        <f t="shared" si="59"/>
        <v>-3.3178256508305655</v>
      </c>
      <c r="U102">
        <f t="shared" si="86"/>
        <v>-4.402875901240491</v>
      </c>
      <c r="V102">
        <f t="shared" si="86"/>
        <v>-4.3171683884536138</v>
      </c>
      <c r="W102">
        <f t="shared" si="86"/>
        <v>-3.0834933836949885</v>
      </c>
      <c r="X102">
        <f t="shared" si="86"/>
        <v>-1.0298943343568248</v>
      </c>
      <c r="Y102">
        <f t="shared" si="86"/>
        <v>1.297561351931048</v>
      </c>
      <c r="Z102">
        <f t="shared" si="86"/>
        <v>3.2799857313929914</v>
      </c>
      <c r="AA102">
        <f t="shared" si="86"/>
        <v>4.3902372755676273</v>
      </c>
      <c r="AB102">
        <f t="shared" si="86"/>
        <v>4.3330917620149156</v>
      </c>
      <c r="AC102">
        <f t="shared" si="86"/>
        <v>3.1237446118923931</v>
      </c>
      <c r="AD102">
        <f t="shared" si="86"/>
        <v>1.0837703133674292</v>
      </c>
      <c r="AE102">
        <f t="shared" si="86"/>
        <v>-1.2443866494791993</v>
      </c>
      <c r="AF102">
        <f t="shared" si="86"/>
        <v>-3.2416518581690137</v>
      </c>
      <c r="AG102">
        <f t="shared" si="86"/>
        <v>-4.3769374963096253</v>
      </c>
      <c r="AH102">
        <f t="shared" si="86"/>
        <v>-4.3483625878952195</v>
      </c>
      <c r="AI102">
        <f t="shared" si="86"/>
        <v>-3.1635254156412764</v>
      </c>
      <c r="AJ102">
        <f t="shared" si="86"/>
        <v>-1.1374830805552614</v>
      </c>
      <c r="AK102">
        <f t="shared" si="85"/>
        <v>1.1910245469751513</v>
      </c>
      <c r="AL102">
        <f t="shared" si="85"/>
        <v>3.2028298040989274</v>
      </c>
      <c r="AM102">
        <f t="shared" si="85"/>
        <v>4.3629785663643217</v>
      </c>
      <c r="AN102">
        <f t="shared" si="85"/>
        <v>4.3629785663643217</v>
      </c>
      <c r="AO102">
        <f t="shared" si="85"/>
        <v>3.2028298040989274</v>
      </c>
      <c r="AP102">
        <f t="shared" si="85"/>
        <v>1.1910245469751513</v>
      </c>
      <c r="AQ102">
        <f t="shared" si="85"/>
        <v>-1.1374830805552614</v>
      </c>
      <c r="AR102">
        <f t="shared" si="85"/>
        <v>-3.1635254156412764</v>
      </c>
      <c r="AS102">
        <f t="shared" si="85"/>
        <v>-4.3483625878952195</v>
      </c>
      <c r="AT102">
        <f t="shared" si="85"/>
        <v>-4.3769374963096261</v>
      </c>
      <c r="AU102">
        <f t="shared" si="85"/>
        <v>-3.2416518581690137</v>
      </c>
      <c r="AV102">
        <f t="shared" si="77"/>
        <v>-1.2443866494791993</v>
      </c>
      <c r="AW102">
        <f t="shared" si="77"/>
        <v>1.0837703133674292</v>
      </c>
      <c r="AX102">
        <f t="shared" si="77"/>
        <v>3.1237446118923904</v>
      </c>
      <c r="AY102">
        <f t="shared" si="77"/>
        <v>4.3330917620149156</v>
      </c>
      <c r="AZ102">
        <f t="shared" si="58"/>
        <v>4.3902372755676273</v>
      </c>
      <c r="BA102">
        <f t="shared" si="58"/>
        <v>3.2799857313929945</v>
      </c>
      <c r="BB102">
        <f t="shared" si="58"/>
        <v>1.297561351931048</v>
      </c>
      <c r="BC102">
        <f t="shared" si="58"/>
        <v>-1.0298943343568325</v>
      </c>
      <c r="BD102">
        <f t="shared" si="58"/>
        <v>-3.0834933836949947</v>
      </c>
      <c r="BE102">
        <f t="shared" si="58"/>
        <v>-4.3171683884536165</v>
      </c>
      <c r="BF102">
        <f t="shared" si="58"/>
        <v>-4.4028759012404892</v>
      </c>
      <c r="BG102">
        <f t="shared" si="58"/>
        <v>-3.3178256508305606</v>
      </c>
      <c r="BH102">
        <f t="shared" si="58"/>
        <v>-1.3505406464161054</v>
      </c>
      <c r="BJ102">
        <f t="shared" si="73"/>
        <v>1.0917931994983296</v>
      </c>
      <c r="BK102">
        <f t="shared" si="60"/>
        <v>0.29154752816357282</v>
      </c>
      <c r="BM102">
        <f t="shared" si="61"/>
        <v>-3.5120028298781067E-4</v>
      </c>
      <c r="BN102">
        <f t="shared" si="83"/>
        <v>1.1949598104805735E-4</v>
      </c>
      <c r="BO102">
        <f t="shared" si="83"/>
        <v>1.5133619605092045E-3</v>
      </c>
      <c r="BP102">
        <f t="shared" si="83"/>
        <v>1.4169125579600215E-3</v>
      </c>
      <c r="BQ102">
        <f t="shared" si="83"/>
        <v>-1.4272242789801817E-4</v>
      </c>
      <c r="BR102">
        <f t="shared" si="83"/>
        <v>8.6200985564304858E-5</v>
      </c>
      <c r="BS102">
        <f t="shared" si="83"/>
        <v>1.5374932987652354E-3</v>
      </c>
      <c r="BT102">
        <f t="shared" si="83"/>
        <v>-9.5261053594326264E-5</v>
      </c>
      <c r="BU102">
        <f t="shared" si="83"/>
        <v>-2.8484377905949954E-3</v>
      </c>
      <c r="BV102">
        <f t="shared" si="83"/>
        <v>-2.7645546765053998E-4</v>
      </c>
      <c r="BW102">
        <f t="shared" si="83"/>
        <v>3.6925778376257572E-3</v>
      </c>
      <c r="BX102">
        <f t="shared" si="83"/>
        <v>-2.3743577115871287E-4</v>
      </c>
      <c r="BY102">
        <f t="shared" si="83"/>
        <v>-1.936642882987522E-3</v>
      </c>
      <c r="BZ102">
        <f t="shared" si="83"/>
        <v>1.9803966414520157E-2</v>
      </c>
      <c r="CA102">
        <f t="shared" si="83"/>
        <v>5.1202772118601088E-2</v>
      </c>
      <c r="CB102">
        <f t="shared" si="83"/>
        <v>4.5113092344247215E-2</v>
      </c>
      <c r="CC102">
        <f t="shared" si="81"/>
        <v>8.2032035723105499E-4</v>
      </c>
      <c r="CD102">
        <f t="shared" si="81"/>
        <v>6.0763134354576136E-4</v>
      </c>
      <c r="CE102">
        <f t="shared" si="81"/>
        <v>0.10780123036218972</v>
      </c>
      <c r="CF102">
        <f t="shared" si="81"/>
        <v>0.25220236385691508</v>
      </c>
      <c r="CG102">
        <f t="shared" si="81"/>
        <v>0.29087533123093429</v>
      </c>
      <c r="CH102">
        <f t="shared" si="81"/>
        <v>0.18562368841860169</v>
      </c>
      <c r="CI102">
        <f t="shared" si="81"/>
        <v>4.9864970110264223E-2</v>
      </c>
      <c r="CJ102">
        <f t="shared" si="81"/>
        <v>-1.0211827039885885E-5</v>
      </c>
      <c r="CK102">
        <f t="shared" si="81"/>
        <v>2.5829963568540785E-2</v>
      </c>
      <c r="CL102">
        <f t="shared" si="81"/>
        <v>4.4082092984035676E-2</v>
      </c>
      <c r="CM102">
        <f t="shared" si="82"/>
        <v>2.268078010040319E-2</v>
      </c>
      <c r="CN102">
        <f t="shared" si="82"/>
        <v>-3.288979090705696E-3</v>
      </c>
      <c r="CO102">
        <f t="shared" si="82"/>
        <v>-6.6316169220166834E-3</v>
      </c>
      <c r="CP102">
        <f t="shared" si="82"/>
        <v>-1.409592915586266E-4</v>
      </c>
      <c r="CQ102">
        <f t="shared" si="82"/>
        <v>-1.5598981229889323E-4</v>
      </c>
      <c r="CR102">
        <f t="shared" si="82"/>
        <v>-2.4348886112413723E-3</v>
      </c>
      <c r="CS102">
        <f t="shared" si="82"/>
        <v>-1.0834020265329301E-4</v>
      </c>
      <c r="CT102">
        <f t="shared" si="82"/>
        <v>2.576252359303598E-3</v>
      </c>
      <c r="CU102">
        <f t="shared" si="82"/>
        <v>1.4741789019266363E-3</v>
      </c>
      <c r="CV102">
        <f t="shared" si="82"/>
        <v>9.2872564501429963E-6</v>
      </c>
      <c r="CW102">
        <f t="shared" si="82"/>
        <v>7.8753912729807212E-4</v>
      </c>
      <c r="CX102">
        <f t="shared" si="82"/>
        <v>1.2843833857359055E-3</v>
      </c>
      <c r="CY102">
        <f t="shared" si="82"/>
        <v>1.3496315589351816E-4</v>
      </c>
      <c r="CZ102">
        <f t="shared" si="82"/>
        <v>-5.8082686689582791E-4</v>
      </c>
      <c r="DA102">
        <f t="shared" si="82"/>
        <v>-1.0768221849810657E-4</v>
      </c>
    </row>
    <row r="103" spans="4:105">
      <c r="D103" s="3">
        <f t="shared" si="62"/>
        <v>64500</v>
      </c>
      <c r="E103" s="2">
        <v>86</v>
      </c>
      <c r="F103">
        <f t="shared" si="63"/>
        <v>0.3359375</v>
      </c>
      <c r="G103">
        <f t="shared" si="64"/>
        <v>-0.62918246947387058</v>
      </c>
      <c r="H103">
        <f t="shared" si="65"/>
        <v>-0.64095452301247791</v>
      </c>
      <c r="I103">
        <f t="shared" si="66"/>
        <v>-1.676913663367221</v>
      </c>
      <c r="J103">
        <f t="shared" si="67"/>
        <v>0</v>
      </c>
      <c r="K103">
        <f t="shared" si="68"/>
        <v>1.0359591403547426</v>
      </c>
      <c r="L103">
        <f t="shared" si="69"/>
        <v>0.93012405547298316</v>
      </c>
      <c r="M103">
        <f t="shared" si="79"/>
        <v>0.92886430500013595</v>
      </c>
      <c r="N103">
        <f t="shared" si="74"/>
        <v>0.82443100609432052</v>
      </c>
      <c r="O103" s="13">
        <v>1</v>
      </c>
      <c r="P103" s="13">
        <f t="shared" si="70"/>
        <v>0.26384469551633027</v>
      </c>
      <c r="Q103">
        <f t="shared" si="71"/>
        <v>1.1266731820295797</v>
      </c>
      <c r="R103">
        <f t="shared" si="72"/>
        <v>0.52768939103266055</v>
      </c>
      <c r="T103">
        <f t="shared" si="59"/>
        <v>-1.4613275675831807</v>
      </c>
      <c r="U103">
        <f t="shared" si="86"/>
        <v>-2.1262428880992621</v>
      </c>
      <c r="V103">
        <f t="shared" si="86"/>
        <v>-2.212704714095481</v>
      </c>
      <c r="W103">
        <f t="shared" si="86"/>
        <v>-1.6971907350822817</v>
      </c>
      <c r="X103">
        <f t="shared" si="86"/>
        <v>-0.71994873944878668</v>
      </c>
      <c r="Y103">
        <f t="shared" si="86"/>
        <v>0.45315839771687533</v>
      </c>
      <c r="Z103">
        <f t="shared" si="86"/>
        <v>1.5029818497506444</v>
      </c>
      <c r="AA103">
        <f t="shared" si="86"/>
        <v>2.1439126451390651</v>
      </c>
      <c r="AB103">
        <f t="shared" si="86"/>
        <v>2.2015828128413242</v>
      </c>
      <c r="AC103">
        <f t="shared" si="86"/>
        <v>1.6603029364583648</v>
      </c>
      <c r="AD103">
        <f t="shared" si="86"/>
        <v>0.66733052723665898</v>
      </c>
      <c r="AE103">
        <f t="shared" si="86"/>
        <v>-0.50719201327080343</v>
      </c>
      <c r="AF103">
        <f t="shared" si="86"/>
        <v>-1.5437307918519281</v>
      </c>
      <c r="AG103">
        <f t="shared" si="86"/>
        <v>-2.160290989367494</v>
      </c>
      <c r="AH103">
        <f t="shared" si="86"/>
        <v>-2.1891347604231961</v>
      </c>
      <c r="AI103">
        <f t="shared" si="86"/>
        <v>-1.6224150334282552</v>
      </c>
      <c r="AJ103">
        <f t="shared" si="86"/>
        <v>-0.61431034006802199</v>
      </c>
      <c r="AK103">
        <f t="shared" si="85"/>
        <v>0.56092011532107067</v>
      </c>
      <c r="AL103">
        <f t="shared" si="85"/>
        <v>1.5835498482480124</v>
      </c>
      <c r="AM103">
        <f t="shared" si="85"/>
        <v>2.1753680550824104</v>
      </c>
      <c r="AN103">
        <f t="shared" si="85"/>
        <v>2.1753680550824104</v>
      </c>
      <c r="AO103">
        <f t="shared" si="85"/>
        <v>1.5835498482480124</v>
      </c>
      <c r="AP103">
        <f t="shared" si="85"/>
        <v>0.56092011532107067</v>
      </c>
      <c r="AQ103">
        <f t="shared" si="85"/>
        <v>-0.61431034006802199</v>
      </c>
      <c r="AR103">
        <f t="shared" si="85"/>
        <v>-1.6224150334282552</v>
      </c>
      <c r="AS103">
        <f t="shared" si="85"/>
        <v>-2.1891347604231961</v>
      </c>
      <c r="AT103">
        <f t="shared" si="85"/>
        <v>-2.160290989367494</v>
      </c>
      <c r="AU103">
        <f t="shared" si="85"/>
        <v>-1.5437307918519281</v>
      </c>
      <c r="AV103">
        <f t="shared" si="77"/>
        <v>-0.50719201327080343</v>
      </c>
      <c r="AW103">
        <f t="shared" si="77"/>
        <v>0.66733052723666086</v>
      </c>
      <c r="AX103">
        <f t="shared" si="77"/>
        <v>1.6603029364583664</v>
      </c>
      <c r="AY103">
        <f t="shared" si="77"/>
        <v>2.2015828128413242</v>
      </c>
      <c r="AZ103">
        <f t="shared" si="58"/>
        <v>2.1439126451390651</v>
      </c>
      <c r="BA103">
        <f t="shared" si="58"/>
        <v>1.5029818497506431</v>
      </c>
      <c r="BB103">
        <f t="shared" si="58"/>
        <v>0.45315839771687333</v>
      </c>
      <c r="BC103">
        <f t="shared" ref="BC103:BH103" si="87">$Q103*COS(BC$14*$R103+$P103)*IF(OR($E103=0,$E103=$F$4),1,IF(MOD($E103,2)=0,2,4))</f>
        <v>-0.7199487394487829</v>
      </c>
      <c r="BD103">
        <f t="shared" si="87"/>
        <v>-1.697190735082279</v>
      </c>
      <c r="BE103">
        <f t="shared" si="87"/>
        <v>-2.2127047140954801</v>
      </c>
      <c r="BF103">
        <f t="shared" si="87"/>
        <v>-2.1262428880992621</v>
      </c>
      <c r="BG103">
        <f t="shared" si="87"/>
        <v>-1.4613275675831836</v>
      </c>
      <c r="BH103">
        <f t="shared" si="87"/>
        <v>-0.39885181648884449</v>
      </c>
      <c r="BJ103">
        <f t="shared" si="73"/>
        <v>1.0891074939781134</v>
      </c>
      <c r="BK103">
        <f t="shared" si="60"/>
        <v>0.29441947650615646</v>
      </c>
      <c r="BM103">
        <f t="shared" si="61"/>
        <v>-2.806694165055972E-4</v>
      </c>
      <c r="BN103">
        <f t="shared" si="83"/>
        <v>1.1136463701425814E-4</v>
      </c>
      <c r="BO103">
        <f t="shared" si="83"/>
        <v>1.5102848329952021E-3</v>
      </c>
      <c r="BP103">
        <f t="shared" si="83"/>
        <v>1.5013708181414985E-3</v>
      </c>
      <c r="BQ103">
        <f t="shared" si="83"/>
        <v>-1.6820721555756916E-4</v>
      </c>
      <c r="BR103">
        <f t="shared" si="83"/>
        <v>-1.7232084177821696E-4</v>
      </c>
      <c r="BS103">
        <f t="shared" si="83"/>
        <v>1.3177430460762248E-3</v>
      </c>
      <c r="BT103">
        <f t="shared" si="83"/>
        <v>-9.0840794017591237E-5</v>
      </c>
      <c r="BU103">
        <f t="shared" si="83"/>
        <v>-2.845863843512196E-3</v>
      </c>
      <c r="BV103">
        <f t="shared" si="83"/>
        <v>-2.871576062766745E-4</v>
      </c>
      <c r="BW103">
        <f t="shared" si="83"/>
        <v>4.0970278735416614E-3</v>
      </c>
      <c r="BX103">
        <f t="shared" si="83"/>
        <v>4.7479109043350467E-4</v>
      </c>
      <c r="BY103">
        <f t="shared" si="83"/>
        <v>-1.775767870817849E-3</v>
      </c>
      <c r="BZ103">
        <f t="shared" si="83"/>
        <v>1.9310853993947101E-2</v>
      </c>
      <c r="CA103">
        <f t="shared" si="83"/>
        <v>5.1191205404555393E-2</v>
      </c>
      <c r="CB103">
        <f t="shared" si="83"/>
        <v>4.5909802416167329E-2</v>
      </c>
      <c r="CC103">
        <f t="shared" ref="CC103:CL112" si="88">CC$15*COS(-$F$6*$F103/$O$7*CC$14)</f>
        <v>8.5561065838408198E-4</v>
      </c>
      <c r="CD103">
        <f t="shared" si="88"/>
        <v>-1.2152398101148547E-3</v>
      </c>
      <c r="CE103">
        <f t="shared" si="88"/>
        <v>0.10552329928161547</v>
      </c>
      <c r="CF103">
        <f t="shared" si="88"/>
        <v>0.25130839069890287</v>
      </c>
      <c r="CG103">
        <f t="shared" si="88"/>
        <v>0.29087533123093429</v>
      </c>
      <c r="CH103">
        <f t="shared" si="88"/>
        <v>0.18496571443136503</v>
      </c>
      <c r="CI103">
        <f t="shared" si="88"/>
        <v>4.8811281160106218E-2</v>
      </c>
      <c r="CJ103">
        <f t="shared" si="88"/>
        <v>2.0423269610255163E-5</v>
      </c>
      <c r="CK103">
        <f t="shared" si="88"/>
        <v>2.6941172360411311E-2</v>
      </c>
      <c r="CL103">
        <f t="shared" si="88"/>
        <v>4.4860595313330746E-2</v>
      </c>
      <c r="CM103">
        <f t="shared" ref="CM103:DA112" si="89">CM$15*COS(-$F$6*$F103/$O$7*CM$14)</f>
        <v>2.2675656508712744E-2</v>
      </c>
      <c r="CN103">
        <f t="shared" si="89"/>
        <v>-3.2070845647968393E-3</v>
      </c>
      <c r="CO103">
        <f t="shared" si="89"/>
        <v>-6.0807350519486861E-3</v>
      </c>
      <c r="CP103">
        <f t="shared" si="89"/>
        <v>2.8187082097717322E-4</v>
      </c>
      <c r="CQ103">
        <f t="shared" si="89"/>
        <v>-1.7307546030986866E-4</v>
      </c>
      <c r="CR103">
        <f t="shared" si="89"/>
        <v>-2.5291479712683594E-3</v>
      </c>
      <c r="CS103">
        <f t="shared" si="89"/>
        <v>-1.0824230269230735E-4</v>
      </c>
      <c r="CT103">
        <f t="shared" si="89"/>
        <v>2.456710282729545E-3</v>
      </c>
      <c r="CU103">
        <f t="shared" si="89"/>
        <v>1.2634780250725046E-3</v>
      </c>
      <c r="CV103">
        <f t="shared" si="89"/>
        <v>-1.8565772059589121E-5</v>
      </c>
      <c r="CW103">
        <f t="shared" si="89"/>
        <v>9.281636088765429E-4</v>
      </c>
      <c r="CX103">
        <f t="shared" si="89"/>
        <v>1.3609419464994767E-3</v>
      </c>
      <c r="CY103">
        <f t="shared" si="89"/>
        <v>1.3468873453814274E-4</v>
      </c>
      <c r="CZ103">
        <f t="shared" si="89"/>
        <v>-5.413033361680098E-4</v>
      </c>
      <c r="DA103">
        <f t="shared" si="89"/>
        <v>-8.6056609000342889E-5</v>
      </c>
    </row>
    <row r="104" spans="4:105">
      <c r="D104" s="3">
        <f t="shared" si="62"/>
        <v>65250</v>
      </c>
      <c r="E104" s="2">
        <v>87</v>
      </c>
      <c r="F104">
        <f t="shared" si="63"/>
        <v>0.33984375</v>
      </c>
      <c r="G104">
        <f t="shared" si="64"/>
        <v>-0.68682589517430515</v>
      </c>
      <c r="H104">
        <f t="shared" si="65"/>
        <v>-0.70136191614654142</v>
      </c>
      <c r="I104">
        <f t="shared" si="66"/>
        <v>-1.7178060925368979</v>
      </c>
      <c r="J104">
        <f t="shared" si="67"/>
        <v>0</v>
      </c>
      <c r="K104">
        <f t="shared" si="68"/>
        <v>1.0164441763903562</v>
      </c>
      <c r="L104">
        <f t="shared" si="69"/>
        <v>0.92397177588541635</v>
      </c>
      <c r="M104">
        <f t="shared" si="79"/>
        <v>0.92242678262485345</v>
      </c>
      <c r="N104">
        <f t="shared" si="74"/>
        <v>0.82055877729798676</v>
      </c>
      <c r="O104" s="13">
        <v>1</v>
      </c>
      <c r="P104" s="13">
        <f t="shared" si="70"/>
        <v>0.26691265709210155</v>
      </c>
      <c r="Q104">
        <f t="shared" si="71"/>
        <v>1.1241446781695605</v>
      </c>
      <c r="R104">
        <f t="shared" si="72"/>
        <v>0.53382531418420309</v>
      </c>
      <c r="T104">
        <f t="shared" si="59"/>
        <v>-2.4866831460666026</v>
      </c>
      <c r="U104">
        <f t="shared" si="86"/>
        <v>-4.0469923011119873</v>
      </c>
      <c r="V104">
        <f t="shared" si="86"/>
        <v>-4.4811605998311741</v>
      </c>
      <c r="W104">
        <f t="shared" si="86"/>
        <v>-3.6683737131296987</v>
      </c>
      <c r="X104">
        <f t="shared" si="86"/>
        <v>-1.8348026965712747</v>
      </c>
      <c r="Y104">
        <f t="shared" si="86"/>
        <v>0.50933175232643013</v>
      </c>
      <c r="Z104">
        <f t="shared" si="86"/>
        <v>2.7117364293238087</v>
      </c>
      <c r="AA104">
        <f t="shared" si="86"/>
        <v>4.1595567242825577</v>
      </c>
      <c r="AB104">
        <f t="shared" si="86"/>
        <v>4.4499132973227242</v>
      </c>
      <c r="AC104">
        <f t="shared" si="86"/>
        <v>3.5020097506568542</v>
      </c>
      <c r="AD104">
        <f t="shared" si="86"/>
        <v>1.5796155289324323</v>
      </c>
      <c r="AE104">
        <f t="shared" si="86"/>
        <v>-0.78233218142337602</v>
      </c>
      <c r="AF104">
        <f t="shared" si="86"/>
        <v>-2.9265833489719282</v>
      </c>
      <c r="AG104">
        <f t="shared" si="86"/>
        <v>-4.2564655151720805</v>
      </c>
      <c r="AH104">
        <f t="shared" si="86"/>
        <v>-4.4019175259549019</v>
      </c>
      <c r="AI104">
        <f t="shared" si="86"/>
        <v>-3.3224650142373831</v>
      </c>
      <c r="AJ104">
        <f t="shared" si="86"/>
        <v>-1.3184830451203402</v>
      </c>
      <c r="AK104">
        <f t="shared" si="85"/>
        <v>1.0523880888402843</v>
      </c>
      <c r="AL104">
        <f t="shared" si="85"/>
        <v>3.130415269717914</v>
      </c>
      <c r="AM104">
        <f t="shared" si="85"/>
        <v>4.3373539309736779</v>
      </c>
      <c r="AN104">
        <f t="shared" si="85"/>
        <v>4.3373539309736779</v>
      </c>
      <c r="AO104">
        <f t="shared" si="85"/>
        <v>3.130415269717914</v>
      </c>
      <c r="AP104">
        <f t="shared" si="85"/>
        <v>1.0523880888402843</v>
      </c>
      <c r="AQ104">
        <f t="shared" si="85"/>
        <v>-1.3184830451203402</v>
      </c>
      <c r="AR104">
        <f t="shared" si="85"/>
        <v>-3.3224650142373831</v>
      </c>
      <c r="AS104">
        <f t="shared" si="85"/>
        <v>-4.4019175259549028</v>
      </c>
      <c r="AT104">
        <f t="shared" si="85"/>
        <v>-4.2564655151720805</v>
      </c>
      <c r="AU104">
        <f t="shared" si="85"/>
        <v>-2.9265833489719313</v>
      </c>
      <c r="AV104">
        <f t="shared" si="77"/>
        <v>-0.78233218142338001</v>
      </c>
      <c r="AW104">
        <f t="shared" si="77"/>
        <v>1.5796155289324285</v>
      </c>
      <c r="AX104">
        <f t="shared" si="77"/>
        <v>3.5020097506568542</v>
      </c>
      <c r="AY104">
        <f t="shared" si="77"/>
        <v>4.4499132973227233</v>
      </c>
      <c r="AZ104">
        <f t="shared" ref="AZ104:BH107" si="90">$Q104*COS(AZ$14*$R104+$P104)*IF(OR($E104=0,$E104=$F$4),1,IF(MOD($E104,2)=0,2,4))</f>
        <v>4.1595567242825595</v>
      </c>
      <c r="BA104">
        <f t="shared" si="90"/>
        <v>2.7117364293238087</v>
      </c>
      <c r="BB104">
        <f t="shared" si="90"/>
        <v>0.50933175232643813</v>
      </c>
      <c r="BC104">
        <f t="shared" si="90"/>
        <v>-1.8348026965712747</v>
      </c>
      <c r="BD104">
        <f t="shared" si="90"/>
        <v>-3.6683737131296987</v>
      </c>
      <c r="BE104">
        <f t="shared" si="90"/>
        <v>-4.4811605998311732</v>
      </c>
      <c r="BF104">
        <f t="shared" si="90"/>
        <v>-4.0469923011119873</v>
      </c>
      <c r="BG104">
        <f t="shared" si="90"/>
        <v>-2.4866831460666088</v>
      </c>
      <c r="BH104">
        <f t="shared" si="90"/>
        <v>-0.23441431352099329</v>
      </c>
      <c r="BJ104">
        <f t="shared" si="73"/>
        <v>1.0861016329111841</v>
      </c>
      <c r="BK104">
        <f t="shared" si="60"/>
        <v>0.29718891065962283</v>
      </c>
      <c r="BM104">
        <f t="shared" si="61"/>
        <v>-2.0591702075132247E-4</v>
      </c>
      <c r="BN104">
        <f t="shared" ref="BN104:CB113" si="91">BN$15*COS(-$F$6*$F104/$O$7*BN$14)</f>
        <v>1.0172139536145603E-4</v>
      </c>
      <c r="BO104">
        <f t="shared" si="91"/>
        <v>1.4888032838963469E-3</v>
      </c>
      <c r="BP104">
        <f t="shared" si="91"/>
        <v>1.5695078885556517E-3</v>
      </c>
      <c r="BQ104">
        <f t="shared" si="91"/>
        <v>-1.920720757798834E-4</v>
      </c>
      <c r="BR104">
        <f t="shared" si="91"/>
        <v>-4.293839437170814E-4</v>
      </c>
      <c r="BS104">
        <f t="shared" si="91"/>
        <v>1.0882747340785533E-3</v>
      </c>
      <c r="BT104">
        <f t="shared" si="91"/>
        <v>-8.5842841366598648E-5</v>
      </c>
      <c r="BU104">
        <f t="shared" si="91"/>
        <v>-2.827867913688306E-3</v>
      </c>
      <c r="BV104">
        <f t="shared" si="91"/>
        <v>-2.9655206743859827E-4</v>
      </c>
      <c r="BW104">
        <f t="shared" si="91"/>
        <v>4.4860576216516701E-3</v>
      </c>
      <c r="BX104">
        <f t="shared" si="91"/>
        <v>1.1855703905019439E-3</v>
      </c>
      <c r="BY104">
        <f t="shared" si="91"/>
        <v>-1.6106148783084802E-3</v>
      </c>
      <c r="BZ104">
        <f t="shared" si="91"/>
        <v>1.878212184395138E-2</v>
      </c>
      <c r="CA104">
        <f t="shared" si="91"/>
        <v>5.1110262791063503E-2</v>
      </c>
      <c r="CB104">
        <f t="shared" si="91"/>
        <v>4.6663303788996802E-2</v>
      </c>
      <c r="CC104">
        <f t="shared" si="88"/>
        <v>8.903855716698415E-4</v>
      </c>
      <c r="CD104">
        <f t="shared" si="88"/>
        <v>-3.0376991962829235E-3</v>
      </c>
      <c r="CE104">
        <f t="shared" si="88"/>
        <v>0.10322947678031461</v>
      </c>
      <c r="CF104">
        <f t="shared" si="88"/>
        <v>0.25040495592202094</v>
      </c>
      <c r="CG104">
        <f t="shared" si="88"/>
        <v>0.29087533123093429</v>
      </c>
      <c r="CH104">
        <f t="shared" si="88"/>
        <v>0.18430077658952304</v>
      </c>
      <c r="CI104">
        <f t="shared" si="88"/>
        <v>4.7750241410547498E-2</v>
      </c>
      <c r="CJ104">
        <f t="shared" si="88"/>
        <v>5.1051446113074639E-5</v>
      </c>
      <c r="CK104">
        <f t="shared" si="88"/>
        <v>2.8036152797447242E-2</v>
      </c>
      <c r="CL104">
        <f t="shared" si="88"/>
        <v>4.559687642053583E-2</v>
      </c>
      <c r="CM104">
        <f t="shared" si="89"/>
        <v>2.26398021683831E-2</v>
      </c>
      <c r="CN104">
        <f t="shared" si="89"/>
        <v>-3.11927442870992E-3</v>
      </c>
      <c r="CO104">
        <f t="shared" si="89"/>
        <v>-5.5152041585310582E-3</v>
      </c>
      <c r="CP104">
        <f t="shared" si="89"/>
        <v>7.0384155480232829E-4</v>
      </c>
      <c r="CQ104">
        <f t="shared" si="89"/>
        <v>-1.895096913687283E-4</v>
      </c>
      <c r="CR104">
        <f t="shared" si="89"/>
        <v>-2.6118899285402352E-3</v>
      </c>
      <c r="CS104">
        <f t="shared" si="89"/>
        <v>-1.0755782831463543E-4</v>
      </c>
      <c r="CT104">
        <f t="shared" si="89"/>
        <v>2.3215449993007017E-3</v>
      </c>
      <c r="CU104">
        <f t="shared" si="89"/>
        <v>1.0434592812644129E-3</v>
      </c>
      <c r="CV104">
        <f t="shared" si="89"/>
        <v>-4.6261638132889483E-5</v>
      </c>
      <c r="CW104">
        <f t="shared" si="89"/>
        <v>1.0598493675156924E-3</v>
      </c>
      <c r="CX104">
        <f t="shared" si="89"/>
        <v>1.4227058998930813E-3</v>
      </c>
      <c r="CY104">
        <f t="shared" si="89"/>
        <v>1.3277298818299612E-4</v>
      </c>
      <c r="CZ104">
        <f t="shared" si="89"/>
        <v>-4.9443101638962461E-4</v>
      </c>
      <c r="DA104">
        <f t="shared" si="89"/>
        <v>-6.3136628001500344E-5</v>
      </c>
    </row>
    <row r="105" spans="4:105">
      <c r="D105" s="3">
        <f t="shared" si="62"/>
        <v>66000</v>
      </c>
      <c r="E105" s="2">
        <v>88</v>
      </c>
      <c r="F105">
        <f t="shared" si="63"/>
        <v>0.34375</v>
      </c>
      <c r="G105">
        <f t="shared" si="64"/>
        <v>-0.7476097819622467</v>
      </c>
      <c r="H105">
        <f t="shared" si="65"/>
        <v>-0.76460556813382219</v>
      </c>
      <c r="I105">
        <f t="shared" si="66"/>
        <v>-1.7592553071824932</v>
      </c>
      <c r="J105">
        <f t="shared" si="67"/>
        <v>0</v>
      </c>
      <c r="K105">
        <f t="shared" si="68"/>
        <v>0.99464973904867093</v>
      </c>
      <c r="L105">
        <f t="shared" si="69"/>
        <v>0.91752838980428952</v>
      </c>
      <c r="M105">
        <f t="shared" si="79"/>
        <v>0.91573480615127256</v>
      </c>
      <c r="N105">
        <f t="shared" si="74"/>
        <v>0.81665238480811542</v>
      </c>
      <c r="O105" s="13">
        <v>1</v>
      </c>
      <c r="P105" s="13">
        <f t="shared" si="70"/>
        <v>0.26998061866787282</v>
      </c>
      <c r="Q105">
        <f t="shared" si="71"/>
        <v>1.1213275356643182</v>
      </c>
      <c r="R105">
        <f t="shared" si="72"/>
        <v>0.53996123733574564</v>
      </c>
      <c r="T105">
        <f t="shared" si="59"/>
        <v>-1.0083231285767178</v>
      </c>
      <c r="U105">
        <f t="shared" si="86"/>
        <v>-1.8947151326373362</v>
      </c>
      <c r="V105">
        <f t="shared" si="86"/>
        <v>-2.2419796255502895</v>
      </c>
      <c r="W105">
        <f t="shared" si="86"/>
        <v>-1.9513050031070245</v>
      </c>
      <c r="X105">
        <f t="shared" si="86"/>
        <v>-1.1054006304528399</v>
      </c>
      <c r="Y105">
        <f t="shared" si="86"/>
        <v>5.503751060354671E-2</v>
      </c>
      <c r="Z105">
        <f t="shared" si="86"/>
        <v>1.1998151253885505</v>
      </c>
      <c r="AA105">
        <f t="shared" si="86"/>
        <v>2.0031940089101008</v>
      </c>
      <c r="AB105">
        <f t="shared" si="86"/>
        <v>2.236578500258116</v>
      </c>
      <c r="AC105">
        <f t="shared" si="86"/>
        <v>1.8335607274556738</v>
      </c>
      <c r="AD105">
        <f t="shared" si="86"/>
        <v>0.90881648796516934</v>
      </c>
      <c r="AE105">
        <f t="shared" si="86"/>
        <v>-0.27452492152028618</v>
      </c>
      <c r="AF105">
        <f t="shared" si="86"/>
        <v>-1.379752246657227</v>
      </c>
      <c r="AG105">
        <f t="shared" si="86"/>
        <v>-2.0923810318198259</v>
      </c>
      <c r="AH105">
        <f t="shared" si="86"/>
        <v>-2.2096379013702818</v>
      </c>
      <c r="AI105">
        <f t="shared" si="86"/>
        <v>-1.6981582596726741</v>
      </c>
      <c r="AJ105">
        <f t="shared" si="86"/>
        <v>-0.70347994588876628</v>
      </c>
      <c r="AK105">
        <f t="shared" si="85"/>
        <v>0.49136850737219795</v>
      </c>
      <c r="AL105">
        <f t="shared" si="85"/>
        <v>1.5464015995412939</v>
      </c>
      <c r="AM105">
        <f t="shared" si="85"/>
        <v>2.1614172815813046</v>
      </c>
      <c r="AN105">
        <f t="shared" si="85"/>
        <v>2.1614172815813046</v>
      </c>
      <c r="AO105">
        <f t="shared" si="85"/>
        <v>1.5464015995412939</v>
      </c>
      <c r="AP105">
        <f t="shared" si="85"/>
        <v>0.49136850737219795</v>
      </c>
      <c r="AQ105">
        <f t="shared" si="85"/>
        <v>-0.70347994588876628</v>
      </c>
      <c r="AR105">
        <f t="shared" si="85"/>
        <v>-1.6981582596726741</v>
      </c>
      <c r="AS105">
        <f t="shared" si="85"/>
        <v>-2.2096379013702818</v>
      </c>
      <c r="AT105">
        <f t="shared" si="85"/>
        <v>-2.0923810318198259</v>
      </c>
      <c r="AU105">
        <f t="shared" si="85"/>
        <v>-1.379752246657227</v>
      </c>
      <c r="AV105">
        <f t="shared" si="77"/>
        <v>-0.27452492152028618</v>
      </c>
      <c r="AW105">
        <f t="shared" si="77"/>
        <v>0.90881648796516934</v>
      </c>
      <c r="AX105">
        <f t="shared" si="77"/>
        <v>1.8335607274556738</v>
      </c>
      <c r="AY105">
        <f t="shared" si="77"/>
        <v>2.236578500258116</v>
      </c>
      <c r="AZ105">
        <f t="shared" si="90"/>
        <v>2.0031940089101008</v>
      </c>
      <c r="BA105">
        <f t="shared" si="90"/>
        <v>1.1998151253885505</v>
      </c>
      <c r="BB105">
        <f t="shared" si="90"/>
        <v>5.503751060354671E-2</v>
      </c>
      <c r="BC105">
        <f t="shared" si="90"/>
        <v>-1.1054006304528399</v>
      </c>
      <c r="BD105">
        <f t="shared" si="90"/>
        <v>-1.9513050031070245</v>
      </c>
      <c r="BE105">
        <f t="shared" si="90"/>
        <v>-2.2419796255502895</v>
      </c>
      <c r="BF105">
        <f t="shared" si="90"/>
        <v>-1.8947151326373362</v>
      </c>
      <c r="BG105">
        <f t="shared" si="90"/>
        <v>-1.0083231285767178</v>
      </c>
      <c r="BH105">
        <f t="shared" si="90"/>
        <v>0.16497994162686863</v>
      </c>
      <c r="BJ105">
        <f t="shared" si="73"/>
        <v>1.082771792061769</v>
      </c>
      <c r="BK105">
        <f t="shared" si="60"/>
        <v>0.29985158517325028</v>
      </c>
      <c r="BM105">
        <f t="shared" si="61"/>
        <v>-1.280674413368548E-4</v>
      </c>
      <c r="BN105">
        <f t="shared" si="91"/>
        <v>9.0697173717411715E-5</v>
      </c>
      <c r="BO105">
        <f t="shared" si="91"/>
        <v>1.4491790886587495E-3</v>
      </c>
      <c r="BP105">
        <f t="shared" si="91"/>
        <v>1.6205830607492616E-3</v>
      </c>
      <c r="BQ105">
        <f t="shared" si="91"/>
        <v>-2.1408717691516038E-4</v>
      </c>
      <c r="BR105">
        <f t="shared" si="91"/>
        <v>-6.8281223711994877E-4</v>
      </c>
      <c r="BS105">
        <f t="shared" si="91"/>
        <v>8.5078064008841596E-4</v>
      </c>
      <c r="BT105">
        <f t="shared" si="91"/>
        <v>-8.0298979628522639E-5</v>
      </c>
      <c r="BU105">
        <f t="shared" si="91"/>
        <v>-2.7945475226262553E-3</v>
      </c>
      <c r="BV105">
        <f t="shared" si="91"/>
        <v>-3.0459607001235222E-4</v>
      </c>
      <c r="BW105">
        <f t="shared" si="91"/>
        <v>4.8582028618269274E-3</v>
      </c>
      <c r="BX105">
        <f t="shared" si="91"/>
        <v>1.8927350775003681E-3</v>
      </c>
      <c r="BY105">
        <f t="shared" si="91"/>
        <v>-1.4415817734840645E-3</v>
      </c>
      <c r="BZ105">
        <f t="shared" si="91"/>
        <v>1.8218745234509434E-2</v>
      </c>
      <c r="CA105">
        <f t="shared" si="91"/>
        <v>5.0960053974050151E-2</v>
      </c>
      <c r="CB105">
        <f t="shared" si="91"/>
        <v>4.7372887293617709E-2</v>
      </c>
      <c r="CC105">
        <f t="shared" si="88"/>
        <v>9.2462414998088804E-4</v>
      </c>
      <c r="CD105">
        <f t="shared" si="88"/>
        <v>-4.859129299365667E-3</v>
      </c>
      <c r="CE105">
        <f t="shared" si="88"/>
        <v>0.10092010829951849</v>
      </c>
      <c r="CF105">
        <f t="shared" si="88"/>
        <v>0.24949209354007801</v>
      </c>
      <c r="CG105">
        <f t="shared" si="88"/>
        <v>0.29087533123093429</v>
      </c>
      <c r="CH105">
        <f t="shared" si="88"/>
        <v>0.1836288999276097</v>
      </c>
      <c r="CI105">
        <f t="shared" si="88"/>
        <v>4.6682010650271555E-2</v>
      </c>
      <c r="CJ105">
        <f t="shared" si="88"/>
        <v>8.1662324527251933E-5</v>
      </c>
      <c r="CK105">
        <f t="shared" si="88"/>
        <v>2.9114245304377267E-2</v>
      </c>
      <c r="CL105">
        <f t="shared" si="88"/>
        <v>4.6290243343644254E-2</v>
      </c>
      <c r="CM105">
        <f t="shared" si="89"/>
        <v>2.2573265670321429E-2</v>
      </c>
      <c r="CN105">
        <f t="shared" si="89"/>
        <v>-3.0257106521480357E-3</v>
      </c>
      <c r="CO105">
        <f t="shared" si="89"/>
        <v>-4.9363866552206981E-3</v>
      </c>
      <c r="CP105">
        <f t="shared" si="89"/>
        <v>1.1236663891485573E-3</v>
      </c>
      <c r="CQ105">
        <f t="shared" si="89"/>
        <v>-2.0523065074062072E-4</v>
      </c>
      <c r="CR105">
        <f t="shared" si="89"/>
        <v>-2.682737687212125E-3</v>
      </c>
      <c r="CS105">
        <f t="shared" si="89"/>
        <v>-1.062904887462345E-4</v>
      </c>
      <c r="CT105">
        <f t="shared" si="89"/>
        <v>2.1716160793121249E-3</v>
      </c>
      <c r="CU105">
        <f t="shared" si="89"/>
        <v>8.1574525937331578E-4</v>
      </c>
      <c r="CV105">
        <f t="shared" si="89"/>
        <v>-7.3565891525662069E-5</v>
      </c>
      <c r="CW105">
        <f t="shared" si="89"/>
        <v>1.1813281973730675E-3</v>
      </c>
      <c r="CX105">
        <f t="shared" si="89"/>
        <v>1.4690038187170347E-3</v>
      </c>
      <c r="CY105">
        <f t="shared" si="89"/>
        <v>1.2923926222809787E-4</v>
      </c>
      <c r="CZ105">
        <f t="shared" si="89"/>
        <v>-4.408462509329496E-4</v>
      </c>
      <c r="DA105">
        <f t="shared" si="89"/>
        <v>-3.9267013349779346E-5</v>
      </c>
    </row>
    <row r="106" spans="4:105">
      <c r="D106" s="3">
        <f t="shared" si="62"/>
        <v>66750</v>
      </c>
      <c r="E106" s="2">
        <v>89</v>
      </c>
      <c r="F106">
        <f t="shared" si="63"/>
        <v>0.34765625</v>
      </c>
      <c r="G106">
        <f t="shared" si="64"/>
        <v>-0.81158568480893856</v>
      </c>
      <c r="H106">
        <f t="shared" si="65"/>
        <v>-0.83070620739725443</v>
      </c>
      <c r="I106">
        <f t="shared" si="66"/>
        <v>-1.8012647000542357</v>
      </c>
      <c r="J106">
        <f t="shared" si="67"/>
        <v>0</v>
      </c>
      <c r="K106">
        <f t="shared" si="68"/>
        <v>0.97055849265698113</v>
      </c>
      <c r="L106">
        <f t="shared" si="69"/>
        <v>0.91079516349737366</v>
      </c>
      <c r="M106">
        <f t="shared" si="79"/>
        <v>0.90879240657579186</v>
      </c>
      <c r="N106">
        <f t="shared" si="74"/>
        <v>0.8127121734260655</v>
      </c>
      <c r="O106" s="13">
        <v>1</v>
      </c>
      <c r="P106" s="13">
        <f t="shared" si="70"/>
        <v>0.27304858024364415</v>
      </c>
      <c r="Q106">
        <f t="shared" si="71"/>
        <v>1.1182217226360607</v>
      </c>
      <c r="R106">
        <f t="shared" si="72"/>
        <v>0.54609716048728829</v>
      </c>
      <c r="T106">
        <f t="shared" si="59"/>
        <v>-1.5197835719732606</v>
      </c>
      <c r="U106">
        <f t="shared" si="86"/>
        <v>-3.4835581683704921</v>
      </c>
      <c r="V106">
        <f t="shared" si="86"/>
        <v>-4.4340213494598313</v>
      </c>
      <c r="W106">
        <f t="shared" si="86"/>
        <v>-4.0946985611567728</v>
      </c>
      <c r="X106">
        <f t="shared" si="86"/>
        <v>-2.5642933813098305</v>
      </c>
      <c r="Y106">
        <f t="shared" si="86"/>
        <v>-0.2879762258649049</v>
      </c>
      <c r="Z106">
        <f t="shared" si="86"/>
        <v>2.0721086127654802</v>
      </c>
      <c r="AA106">
        <f t="shared" si="86"/>
        <v>3.8294501614638845</v>
      </c>
      <c r="AB106">
        <f t="shared" si="86"/>
        <v>4.4728658402867918</v>
      </c>
      <c r="AC106">
        <f t="shared" si="86"/>
        <v>3.8151963079437099</v>
      </c>
      <c r="AD106">
        <f t="shared" si="86"/>
        <v>2.0477471239841698</v>
      </c>
      <c r="AE106">
        <f t="shared" si="86"/>
        <v>-0.31535898203782053</v>
      </c>
      <c r="AF106">
        <f t="shared" si="86"/>
        <v>-2.5867321985905667</v>
      </c>
      <c r="AG106">
        <f t="shared" si="86"/>
        <v>-4.1056663460973093</v>
      </c>
      <c r="AH106">
        <f t="shared" si="86"/>
        <v>-4.430327748650317</v>
      </c>
      <c r="AI106">
        <f t="shared" si="86"/>
        <v>-3.4662775912747472</v>
      </c>
      <c r="AJ106">
        <f t="shared" si="86"/>
        <v>-1.4939426623813101</v>
      </c>
      <c r="AK106">
        <f t="shared" si="85"/>
        <v>0.91295631867910054</v>
      </c>
      <c r="AL106">
        <f t="shared" si="85"/>
        <v>3.0542908926930967</v>
      </c>
      <c r="AM106">
        <f t="shared" si="85"/>
        <v>4.307181043606052</v>
      </c>
      <c r="AN106">
        <f t="shared" si="85"/>
        <v>4.307181043606052</v>
      </c>
      <c r="AO106">
        <f t="shared" si="85"/>
        <v>3.0542908926930967</v>
      </c>
      <c r="AP106">
        <f t="shared" si="85"/>
        <v>0.91295631867909954</v>
      </c>
      <c r="AQ106">
        <f t="shared" si="85"/>
        <v>-1.4939426623813101</v>
      </c>
      <c r="AR106">
        <f t="shared" si="85"/>
        <v>-3.4662775912747463</v>
      </c>
      <c r="AS106">
        <f t="shared" si="85"/>
        <v>-4.430327748650317</v>
      </c>
      <c r="AT106">
        <f t="shared" si="85"/>
        <v>-4.1056663460973102</v>
      </c>
      <c r="AU106">
        <f t="shared" si="85"/>
        <v>-2.5867321985905667</v>
      </c>
      <c r="AV106">
        <f t="shared" si="77"/>
        <v>-0.31535898203781654</v>
      </c>
      <c r="AW106">
        <f t="shared" si="77"/>
        <v>2.0477471239841698</v>
      </c>
      <c r="AX106">
        <f t="shared" si="77"/>
        <v>3.8151963079437121</v>
      </c>
      <c r="AY106">
        <f t="shared" si="77"/>
        <v>4.4728658402867918</v>
      </c>
      <c r="AZ106">
        <f t="shared" si="90"/>
        <v>3.8294501614638845</v>
      </c>
      <c r="BA106">
        <f t="shared" si="90"/>
        <v>2.0721086127654766</v>
      </c>
      <c r="BB106">
        <f t="shared" si="90"/>
        <v>-0.28797622586490884</v>
      </c>
      <c r="BC106">
        <f t="shared" si="90"/>
        <v>-2.5642933813098305</v>
      </c>
      <c r="BD106">
        <f t="shared" si="90"/>
        <v>-4.0946985611567728</v>
      </c>
      <c r="BE106">
        <f t="shared" si="90"/>
        <v>-4.4340213494598304</v>
      </c>
      <c r="BF106">
        <f t="shared" si="90"/>
        <v>-3.4835581683704921</v>
      </c>
      <c r="BG106">
        <f t="shared" si="90"/>
        <v>-1.5197835719732606</v>
      </c>
      <c r="BH106">
        <f t="shared" si="90"/>
        <v>0.88607178433798806</v>
      </c>
      <c r="BJ106">
        <f t="shared" si="73"/>
        <v>1.0791150363256459</v>
      </c>
      <c r="BK106">
        <f t="shared" si="60"/>
        <v>0.30240349368179686</v>
      </c>
      <c r="BM106">
        <f t="shared" si="61"/>
        <v>-4.8291608399173735E-5</v>
      </c>
      <c r="BN106">
        <f t="shared" si="91"/>
        <v>7.8441638034458305E-5</v>
      </c>
      <c r="BO106">
        <f t="shared" si="91"/>
        <v>1.3918951101028389E-3</v>
      </c>
      <c r="BP106">
        <f t="shared" si="91"/>
        <v>1.6540411037509392E-3</v>
      </c>
      <c r="BQ106">
        <f t="shared" si="91"/>
        <v>-2.340405015047892E-4</v>
      </c>
      <c r="BR106">
        <f t="shared" si="91"/>
        <v>-9.3046040813054328E-4</v>
      </c>
      <c r="BS106">
        <f t="shared" si="91"/>
        <v>6.0701222976349543E-4</v>
      </c>
      <c r="BT106">
        <f t="shared" si="91"/>
        <v>-7.4244464445559502E-5</v>
      </c>
      <c r="BU106">
        <f t="shared" si="91"/>
        <v>-2.7460832364121744E-3</v>
      </c>
      <c r="BV106">
        <f t="shared" si="91"/>
        <v>-3.1125298268238775E-4</v>
      </c>
      <c r="BW106">
        <f t="shared" si="91"/>
        <v>5.2120629234139338E-3</v>
      </c>
      <c r="BX106">
        <f t="shared" si="91"/>
        <v>2.5941291202553072E-3</v>
      </c>
      <c r="BY106">
        <f t="shared" si="91"/>
        <v>-1.2690757718996717E-3</v>
      </c>
      <c r="BZ106">
        <f t="shared" si="91"/>
        <v>1.7621763338844656E-2</v>
      </c>
      <c r="CA106">
        <f t="shared" si="91"/>
        <v>5.0740782521134085E-2</v>
      </c>
      <c r="CB106">
        <f t="shared" si="91"/>
        <v>4.8037885094872522E-2</v>
      </c>
      <c r="CC106">
        <f t="shared" si="88"/>
        <v>9.5830576927791059E-4</v>
      </c>
      <c r="CD106">
        <f t="shared" si="88"/>
        <v>-6.6789129525289112E-3</v>
      </c>
      <c r="CE106">
        <f t="shared" si="88"/>
        <v>9.8595541621625746E-2</v>
      </c>
      <c r="CF106">
        <f t="shared" si="88"/>
        <v>0.24856983792182677</v>
      </c>
      <c r="CG106">
        <f t="shared" si="88"/>
        <v>0.29087533123093429</v>
      </c>
      <c r="CH106">
        <f t="shared" si="88"/>
        <v>0.18295010974140155</v>
      </c>
      <c r="CI106">
        <f t="shared" si="88"/>
        <v>4.5606749750901579E-2</v>
      </c>
      <c r="CJ106">
        <f t="shared" si="88"/>
        <v>1.12245532772689E-4</v>
      </c>
      <c r="CK106">
        <f t="shared" si="88"/>
        <v>3.0174800478587709E-2</v>
      </c>
      <c r="CL106">
        <f t="shared" si="88"/>
        <v>4.6940043509977381E-2</v>
      </c>
      <c r="CM106">
        <f t="shared" si="89"/>
        <v>2.2476137186840776E-2</v>
      </c>
      <c r="CN106">
        <f t="shared" si="89"/>
        <v>-2.926565817660147E-3</v>
      </c>
      <c r="CO106">
        <f t="shared" si="89"/>
        <v>-4.3456769640814949E-3</v>
      </c>
      <c r="CP106">
        <f t="shared" si="89"/>
        <v>1.5400653457492853E-3</v>
      </c>
      <c r="CQ106">
        <f t="shared" si="89"/>
        <v>-2.2017916828426807E-4</v>
      </c>
      <c r="CR106">
        <f t="shared" si="89"/>
        <v>-2.7413686160342203E-3</v>
      </c>
      <c r="CS106">
        <f t="shared" si="89"/>
        <v>-1.0444715181003133E-4</v>
      </c>
      <c r="CT106">
        <f t="shared" si="89"/>
        <v>2.0078769809501345E-3</v>
      </c>
      <c r="CU106">
        <f t="shared" si="89"/>
        <v>5.8201529921947663E-4</v>
      </c>
      <c r="CV106">
        <f t="shared" si="89"/>
        <v>-1.0024739706214471E-4</v>
      </c>
      <c r="CW106">
        <f t="shared" si="89"/>
        <v>1.2914301909100598E-3</v>
      </c>
      <c r="CX106">
        <f t="shared" si="89"/>
        <v>1.4993324048454982E-3</v>
      </c>
      <c r="CY106">
        <f t="shared" si="89"/>
        <v>1.2413061886994121E-4</v>
      </c>
      <c r="CZ106">
        <f t="shared" si="89"/>
        <v>-3.8127651201430693E-4</v>
      </c>
      <c r="DA106">
        <f t="shared" si="89"/>
        <v>-1.4806786267439625E-5</v>
      </c>
    </row>
    <row r="107" spans="4:105">
      <c r="D107" s="3">
        <f t="shared" si="62"/>
        <v>67500</v>
      </c>
      <c r="E107" s="2">
        <v>90</v>
      </c>
      <c r="F107">
        <f t="shared" si="63"/>
        <v>0.3515625</v>
      </c>
      <c r="G107">
        <f t="shared" si="64"/>
        <v>-0.87880086304682759</v>
      </c>
      <c r="H107">
        <f t="shared" si="65"/>
        <v>-0.89968566069359102</v>
      </c>
      <c r="I107">
        <f t="shared" si="66"/>
        <v>-1.8438377356015989</v>
      </c>
      <c r="J107">
        <f t="shared" si="67"/>
        <v>0</v>
      </c>
      <c r="K107">
        <f t="shared" si="68"/>
        <v>0.94415207490800801</v>
      </c>
      <c r="L107">
        <f t="shared" si="69"/>
        <v>0.903774236334287</v>
      </c>
      <c r="M107">
        <f t="shared" si="79"/>
        <v>0.90160376574032242</v>
      </c>
      <c r="N107">
        <f t="shared" si="74"/>
        <v>0.80873849073817727</v>
      </c>
      <c r="O107" s="13">
        <v>1</v>
      </c>
      <c r="P107" s="13">
        <f t="shared" si="70"/>
        <v>0.27611654181941542</v>
      </c>
      <c r="Q107">
        <f t="shared" si="71"/>
        <v>1.1148273218916318</v>
      </c>
      <c r="R107">
        <f t="shared" si="72"/>
        <v>0.55223308363883084</v>
      </c>
      <c r="T107">
        <f t="shared" si="59"/>
        <v>-0.50185938820426512</v>
      </c>
      <c r="U107">
        <f t="shared" si="86"/>
        <v>-1.5669003794197742</v>
      </c>
      <c r="V107">
        <f t="shared" si="86"/>
        <v>-2.1661181619910059</v>
      </c>
      <c r="W107">
        <f t="shared" si="86"/>
        <v>-2.1213715127615753</v>
      </c>
      <c r="X107">
        <f t="shared" si="86"/>
        <v>-1.4459631457992734</v>
      </c>
      <c r="Y107">
        <f t="shared" si="86"/>
        <v>-0.34068495366849966</v>
      </c>
      <c r="Z107">
        <f t="shared" si="86"/>
        <v>0.86587533676226558</v>
      </c>
      <c r="AA107">
        <f t="shared" si="86"/>
        <v>1.8150198827371515</v>
      </c>
      <c r="AB107">
        <f t="shared" si="86"/>
        <v>2.2245778687529003</v>
      </c>
      <c r="AC107">
        <f t="shared" si="86"/>
        <v>1.9727919593224981</v>
      </c>
      <c r="AD107">
        <f t="shared" si="86"/>
        <v>1.1345154902181385</v>
      </c>
      <c r="AE107">
        <f t="shared" si="86"/>
        <v>-4.1040650811340777E-2</v>
      </c>
      <c r="AF107">
        <f t="shared" si="86"/>
        <v>-1.2043958326114499</v>
      </c>
      <c r="AG107">
        <f t="shared" si="86"/>
        <v>-2.0096966424848537</v>
      </c>
      <c r="AH107">
        <f t="shared" si="86"/>
        <v>-2.2175355136799406</v>
      </c>
      <c r="AI107">
        <f t="shared" si="86"/>
        <v>-1.7661241084486847</v>
      </c>
      <c r="AJ107">
        <f t="shared" si="86"/>
        <v>-0.78966234911244837</v>
      </c>
      <c r="AK107">
        <f t="shared" si="85"/>
        <v>0.42155782501551337</v>
      </c>
      <c r="AL107">
        <f t="shared" si="85"/>
        <v>1.5074532361546846</v>
      </c>
      <c r="AM107">
        <f t="shared" si="85"/>
        <v>2.1451984569117433</v>
      </c>
      <c r="AN107">
        <f t="shared" si="85"/>
        <v>2.1451984569117433</v>
      </c>
      <c r="AO107">
        <f t="shared" si="85"/>
        <v>1.5074532361546846</v>
      </c>
      <c r="AP107">
        <f t="shared" si="85"/>
        <v>0.42155782501551381</v>
      </c>
      <c r="AQ107">
        <f t="shared" si="85"/>
        <v>-0.78966234911244837</v>
      </c>
      <c r="AR107">
        <f t="shared" si="85"/>
        <v>-1.7661241084486852</v>
      </c>
      <c r="AS107">
        <f t="shared" si="85"/>
        <v>-2.2175355136799406</v>
      </c>
      <c r="AT107">
        <f t="shared" si="85"/>
        <v>-2.0096966424848532</v>
      </c>
      <c r="AU107">
        <f t="shared" si="85"/>
        <v>-1.2043958326114499</v>
      </c>
      <c r="AV107">
        <f t="shared" si="77"/>
        <v>-4.1040650811342755E-2</v>
      </c>
      <c r="AW107">
        <f t="shared" si="77"/>
        <v>1.1345154902181385</v>
      </c>
      <c r="AX107">
        <f t="shared" si="77"/>
        <v>1.9727919593224972</v>
      </c>
      <c r="AY107">
        <f t="shared" si="77"/>
        <v>2.2245778687529003</v>
      </c>
      <c r="AZ107">
        <f t="shared" si="90"/>
        <v>1.8150198827371515</v>
      </c>
      <c r="BA107">
        <f t="shared" si="90"/>
        <v>0.86587533676226747</v>
      </c>
      <c r="BB107">
        <f t="shared" si="90"/>
        <v>-0.34068495366849966</v>
      </c>
      <c r="BC107">
        <f t="shared" si="90"/>
        <v>-1.4459631457992763</v>
      </c>
      <c r="BD107">
        <f t="shared" si="90"/>
        <v>-2.1213715127615766</v>
      </c>
      <c r="BE107">
        <f t="shared" si="90"/>
        <v>-2.1661181619910059</v>
      </c>
      <c r="BF107">
        <f t="shared" si="90"/>
        <v>-1.5669003794197713</v>
      </c>
      <c r="BG107">
        <f t="shared" si="90"/>
        <v>-0.50185938820426135</v>
      </c>
      <c r="BH107">
        <f t="shared" si="90"/>
        <v>0.71237918670711275</v>
      </c>
      <c r="BJ107">
        <f t="shared" si="73"/>
        <v>1.0751293322621283</v>
      </c>
      <c r="BK107">
        <f t="shared" si="60"/>
        <v>0.30484088686506844</v>
      </c>
      <c r="BM107">
        <f t="shared" si="61"/>
        <v>3.2210575278782292E-5</v>
      </c>
      <c r="BN107">
        <f t="shared" si="91"/>
        <v>6.5121170709337537E-5</v>
      </c>
      <c r="BO107">
        <f t="shared" si="91"/>
        <v>1.3176494142280672E-3</v>
      </c>
      <c r="BP107">
        <f t="shared" si="91"/>
        <v>1.6695182999084709E-3</v>
      </c>
      <c r="BQ107">
        <f t="shared" si="91"/>
        <v>-2.5173988812537431E-4</v>
      </c>
      <c r="BR107">
        <f t="shared" si="91"/>
        <v>-1.1702320726174006E-3</v>
      </c>
      <c r="BS107">
        <f t="shared" si="91"/>
        <v>3.5876724043670799E-4</v>
      </c>
      <c r="BT107">
        <f t="shared" si="91"/>
        <v>-6.771779891014739E-5</v>
      </c>
      <c r="BU107">
        <f t="shared" si="91"/>
        <v>-2.6827376872121307E-3</v>
      </c>
      <c r="BV107">
        <f t="shared" si="91"/>
        <v>-3.1649249075569442E-4</v>
      </c>
      <c r="BW107">
        <f t="shared" si="91"/>
        <v>5.5463059570425629E-3</v>
      </c>
      <c r="BX107">
        <f t="shared" si="91"/>
        <v>3.2876140813576488E-3</v>
      </c>
      <c r="BY107">
        <f t="shared" si="91"/>
        <v>-1.093512455622867E-3</v>
      </c>
      <c r="BZ107">
        <f t="shared" si="91"/>
        <v>1.6992277316626149E-2</v>
      </c>
      <c r="CA107">
        <f t="shared" si="91"/>
        <v>5.0452745595746966E-2</v>
      </c>
      <c r="CB107">
        <f t="shared" si="91"/>
        <v>4.8657671320107017E-2</v>
      </c>
      <c r="CC107">
        <f t="shared" si="88"/>
        <v>9.9141014101288049E-4</v>
      </c>
      <c r="CD107">
        <f t="shared" si="88"/>
        <v>-8.4964335468156182E-3</v>
      </c>
      <c r="CE107">
        <f t="shared" si="88"/>
        <v>9.625612681782772E-2</v>
      </c>
      <c r="CF107">
        <f t="shared" si="88"/>
        <v>0.24763822378967004</v>
      </c>
      <c r="CG107">
        <f t="shared" si="88"/>
        <v>0.29087533123093429</v>
      </c>
      <c r="CH107">
        <f t="shared" si="88"/>
        <v>0.18226443158696545</v>
      </c>
      <c r="CI107">
        <f t="shared" si="88"/>
        <v>4.4524620642773946E-2</v>
      </c>
      <c r="CJ107">
        <f t="shared" si="88"/>
        <v>1.4279070814494769E-4</v>
      </c>
      <c r="CK107">
        <f t="shared" si="88"/>
        <v>3.1217179481298298E-2</v>
      </c>
      <c r="CL107">
        <f t="shared" si="88"/>
        <v>4.7545665350363052E-2</v>
      </c>
      <c r="CM107">
        <f t="shared" si="89"/>
        <v>2.2348548349455773E-2</v>
      </c>
      <c r="CN107">
        <f t="shared" si="89"/>
        <v>-2.82202280230489E-3</v>
      </c>
      <c r="CO107">
        <f t="shared" si="89"/>
        <v>-3.7444981564994837E-3</v>
      </c>
      <c r="CP107">
        <f t="shared" si="89"/>
        <v>1.9517688912871021E-3</v>
      </c>
      <c r="CQ107">
        <f t="shared" si="89"/>
        <v>-2.3429898115501484E-4</v>
      </c>
      <c r="CR107">
        <f t="shared" si="89"/>
        <v>-2.7875157175714857E-3</v>
      </c>
      <c r="CS107">
        <f t="shared" si="89"/>
        <v>-1.0203780670859474E-4</v>
      </c>
      <c r="CT107">
        <f t="shared" si="89"/>
        <v>1.8313689868689901E-3</v>
      </c>
      <c r="CU107">
        <f t="shared" si="89"/>
        <v>3.4399310681808255E-4</v>
      </c>
      <c r="CV107">
        <f t="shared" si="89"/>
        <v>-1.2608029123370736E-4</v>
      </c>
      <c r="CW107">
        <f t="shared" si="89"/>
        <v>1.3890950057410321E-3</v>
      </c>
      <c r="CX107">
        <f t="shared" si="89"/>
        <v>1.5133619605092079E-3</v>
      </c>
      <c r="CY107">
        <f t="shared" si="89"/>
        <v>1.1750931234298319E-4</v>
      </c>
      <c r="CZ107">
        <f t="shared" si="89"/>
        <v>-3.1653052445739801E-4</v>
      </c>
      <c r="DA107">
        <f t="shared" si="89"/>
        <v>9.876148662556542E-6</v>
      </c>
    </row>
    <row r="108" spans="4:105">
      <c r="D108" s="3">
        <f t="shared" si="62"/>
        <v>68250</v>
      </c>
      <c r="E108" s="2">
        <v>91</v>
      </c>
      <c r="F108">
        <f t="shared" si="63"/>
        <v>0.35546875</v>
      </c>
      <c r="G108">
        <f t="shared" si="64"/>
        <v>-0.9492982488311813</v>
      </c>
      <c r="H108">
        <f t="shared" si="65"/>
        <v>-0.97156688321602747</v>
      </c>
      <c r="I108">
        <f t="shared" si="66"/>
        <v>-1.8869779515256258</v>
      </c>
      <c r="J108">
        <f t="shared" si="67"/>
        <v>0</v>
      </c>
      <c r="K108">
        <f t="shared" si="68"/>
        <v>0.91541106830959817</v>
      </c>
      <c r="L108">
        <f t="shared" si="69"/>
        <v>0.89646861059602834</v>
      </c>
      <c r="M108">
        <f t="shared" si="79"/>
        <v>0.89417321381330306</v>
      </c>
      <c r="N108">
        <f t="shared" si="74"/>
        <v>0.80473168707888199</v>
      </c>
      <c r="O108" s="13">
        <v>1</v>
      </c>
      <c r="P108" s="13">
        <f t="shared" si="70"/>
        <v>0.27918450339518669</v>
      </c>
      <c r="Q108">
        <f t="shared" si="71"/>
        <v>1.1111445319856701</v>
      </c>
      <c r="R108">
        <f t="shared" si="72"/>
        <v>0.55836900679037338</v>
      </c>
      <c r="T108">
        <f t="shared" si="59"/>
        <v>-0.47633621588160768</v>
      </c>
      <c r="U108">
        <f t="shared" si="86"/>
        <v>-2.7451817156430387</v>
      </c>
      <c r="V108">
        <f t="shared" si="86"/>
        <v>-4.180152710556154</v>
      </c>
      <c r="W108">
        <f t="shared" si="86"/>
        <v>-4.3453634007716069</v>
      </c>
      <c r="X108">
        <f t="shared" si="86"/>
        <v>-3.190629500959933</v>
      </c>
      <c r="Y108">
        <f t="shared" si="86"/>
        <v>-1.0667121842158138</v>
      </c>
      <c r="Z108">
        <f t="shared" si="86"/>
        <v>1.3812288899939482</v>
      </c>
      <c r="AA108">
        <f t="shared" si="86"/>
        <v>3.4096088290836954</v>
      </c>
      <c r="AB108">
        <f t="shared" si="86"/>
        <v>4.4022883415397125</v>
      </c>
      <c r="AC108">
        <f t="shared" si="86"/>
        <v>4.0577317832166981</v>
      </c>
      <c r="AD108">
        <f t="shared" si="86"/>
        <v>2.4806014166623771</v>
      </c>
      <c r="AE108">
        <f t="shared" si="86"/>
        <v>0.14996527442178723</v>
      </c>
      <c r="AF108">
        <f t="shared" si="86"/>
        <v>-2.2262242161601229</v>
      </c>
      <c r="AG108">
        <f t="shared" si="86"/>
        <v>-3.926177374060134</v>
      </c>
      <c r="AH108">
        <f t="shared" si="86"/>
        <v>-4.4335176003334471</v>
      </c>
      <c r="AI108">
        <f t="shared" si="86"/>
        <v>-3.5941355777124468</v>
      </c>
      <c r="AJ108">
        <f t="shared" si="86"/>
        <v>-1.6630014105451094</v>
      </c>
      <c r="AK108">
        <f t="shared" si="85"/>
        <v>0.77328491827267143</v>
      </c>
      <c r="AL108">
        <f t="shared" si="85"/>
        <v>2.9746787535783237</v>
      </c>
      <c r="AM108">
        <f t="shared" si="85"/>
        <v>4.2724862220551101</v>
      </c>
      <c r="AN108">
        <f t="shared" si="85"/>
        <v>4.2724862220551101</v>
      </c>
      <c r="AO108">
        <f t="shared" si="85"/>
        <v>2.9746787535783237</v>
      </c>
      <c r="AP108">
        <f t="shared" si="85"/>
        <v>0.77328491827267043</v>
      </c>
      <c r="AQ108">
        <f t="shared" si="85"/>
        <v>-1.6630014105451094</v>
      </c>
      <c r="AR108">
        <f t="shared" si="85"/>
        <v>-3.5941355777124468</v>
      </c>
      <c r="AS108">
        <f t="shared" si="85"/>
        <v>-4.4335176003334471</v>
      </c>
      <c r="AT108">
        <f t="shared" si="85"/>
        <v>-3.926177374060134</v>
      </c>
      <c r="AU108">
        <f t="shared" si="85"/>
        <v>-2.2262242161601229</v>
      </c>
      <c r="AV108">
        <f t="shared" si="77"/>
        <v>0.14996527442178723</v>
      </c>
      <c r="AW108">
        <f t="shared" si="77"/>
        <v>2.4806014166623771</v>
      </c>
      <c r="AX108">
        <f t="shared" si="77"/>
        <v>4.0577317832166981</v>
      </c>
      <c r="AY108">
        <f t="shared" ref="AY108:BH108" si="92">$Q108*COS(AY$14*$R108+$P108)*IF(OR($E108=0,$E108=$F$4),1,IF(MOD($E108,2)=0,2,4))</f>
        <v>4.4022883415397116</v>
      </c>
      <c r="AZ108">
        <f t="shared" si="92"/>
        <v>3.4096088290836954</v>
      </c>
      <c r="BA108">
        <f t="shared" si="92"/>
        <v>1.3812288899939482</v>
      </c>
      <c r="BB108">
        <f t="shared" si="92"/>
        <v>-1.0667121842158063</v>
      </c>
      <c r="BC108">
        <f t="shared" si="92"/>
        <v>-3.1906295009599277</v>
      </c>
      <c r="BD108">
        <f t="shared" si="92"/>
        <v>-4.3453634007716051</v>
      </c>
      <c r="BE108">
        <f t="shared" si="92"/>
        <v>-4.1801527105561567</v>
      </c>
      <c r="BF108">
        <f t="shared" si="92"/>
        <v>-2.7451817156430449</v>
      </c>
      <c r="BG108">
        <f t="shared" si="92"/>
        <v>-0.47633621588161551</v>
      </c>
      <c r="BH108">
        <f t="shared" si="92"/>
        <v>1.9372008443314175</v>
      </c>
      <c r="BJ108">
        <f t="shared" si="73"/>
        <v>1.0708135537707053</v>
      </c>
      <c r="BK108">
        <f t="shared" si="60"/>
        <v>0.30716028794455774</v>
      </c>
      <c r="BM108">
        <f t="shared" si="61"/>
        <v>1.1222828192286003E-4</v>
      </c>
      <c r="BN108">
        <f t="shared" si="91"/>
        <v>5.0916611758887578E-5</v>
      </c>
      <c r="BO108">
        <f t="shared" si="91"/>
        <v>1.2273467635387574E-3</v>
      </c>
      <c r="BP108">
        <f t="shared" si="91"/>
        <v>1.6668463988119661E-3</v>
      </c>
      <c r="BQ108">
        <f t="shared" si="91"/>
        <v>-2.6701488200829094E-4</v>
      </c>
      <c r="BR108">
        <f t="shared" si="91"/>
        <v>-1.4000975224241713E-3</v>
      </c>
      <c r="BS108">
        <f t="shared" si="91"/>
        <v>1.0787642320671382E-4</v>
      </c>
      <c r="BT108">
        <f t="shared" si="91"/>
        <v>-6.0760488708344688E-5</v>
      </c>
      <c r="BU108">
        <f t="shared" si="91"/>
        <v>-2.6048541500456649E-3</v>
      </c>
      <c r="BV108">
        <f t="shared" si="91"/>
        <v>-3.2029073421087204E-4</v>
      </c>
      <c r="BW108">
        <f t="shared" si="91"/>
        <v>5.8596739474064295E-3</v>
      </c>
      <c r="BX108">
        <f t="shared" si="91"/>
        <v>3.9710756369137155E-3</v>
      </c>
      <c r="BY108">
        <f t="shared" si="91"/>
        <v>-9.1531477206008738E-4</v>
      </c>
      <c r="BZ108">
        <f t="shared" si="91"/>
        <v>1.6331448282830698E-2</v>
      </c>
      <c r="CA108">
        <f t="shared" si="91"/>
        <v>5.0096333554408332E-2</v>
      </c>
      <c r="CB108">
        <f t="shared" si="91"/>
        <v>4.9231662648219918E-2</v>
      </c>
      <c r="CC108">
        <f t="shared" si="88"/>
        <v>1.0239173243501167E-3</v>
      </c>
      <c r="CD108">
        <f t="shared" si="88"/>
        <v>-1.0311075240075466E-2</v>
      </c>
      <c r="CE108">
        <f t="shared" si="88"/>
        <v>9.3902216195388813E-2</v>
      </c>
      <c r="CF108">
        <f t="shared" si="88"/>
        <v>0.24669728621835327</v>
      </c>
      <c r="CG108">
        <f t="shared" si="88"/>
        <v>0.29087533123093429</v>
      </c>
      <c r="CH108">
        <f t="shared" si="88"/>
        <v>0.18157189127969636</v>
      </c>
      <c r="CI108">
        <f t="shared" si="88"/>
        <v>4.3435786290551941E-2</v>
      </c>
      <c r="CJ108">
        <f t="shared" si="88"/>
        <v>1.7328750082651161E-4</v>
      </c>
      <c r="CK108">
        <f t="shared" si="88"/>
        <v>3.2240754422374868E-2</v>
      </c>
      <c r="CL108">
        <f t="shared" si="88"/>
        <v>4.8106538874723208E-2</v>
      </c>
      <c r="CM108">
        <f t="shared" si="89"/>
        <v>2.2190672070491562E-2</v>
      </c>
      <c r="CN108">
        <f t="shared" si="89"/>
        <v>-2.7122744403256997E-3</v>
      </c>
      <c r="CO108">
        <f t="shared" si="89"/>
        <v>-3.1342985248791625E-3</v>
      </c>
      <c r="CP108">
        <f t="shared" si="89"/>
        <v>2.3575218079962775E-3</v>
      </c>
      <c r="CQ108">
        <f t="shared" si="89"/>
        <v>-2.4753694556547425E-4</v>
      </c>
      <c r="CR108">
        <f t="shared" si="89"/>
        <v>-2.8209688440743934E-3</v>
      </c>
      <c r="CS108">
        <f t="shared" si="89"/>
        <v>-9.9075509891781489E-5</v>
      </c>
      <c r="CT108">
        <f t="shared" si="89"/>
        <v>1.6432145822564764E-3</v>
      </c>
      <c r="CU108">
        <f t="shared" si="89"/>
        <v>1.0343404243411219E-4</v>
      </c>
      <c r="CV108">
        <f t="shared" si="89"/>
        <v>-1.5084589417209144E-4</v>
      </c>
      <c r="CW108">
        <f t="shared" si="89"/>
        <v>1.4733820763101462E-3</v>
      </c>
      <c r="CX108">
        <f t="shared" si="89"/>
        <v>1.5109399723932855E-3</v>
      </c>
      <c r="CY108">
        <f t="shared" si="89"/>
        <v>1.0945603028580868E-4</v>
      </c>
      <c r="CZ108">
        <f t="shared" si="89"/>
        <v>-2.4748728636298119E-4</v>
      </c>
      <c r="DA108">
        <f t="shared" si="89"/>
        <v>3.4410537123923556E-5</v>
      </c>
    </row>
    <row r="109" spans="4:105">
      <c r="D109" s="3">
        <f t="shared" si="62"/>
        <v>69000</v>
      </c>
      <c r="E109" s="2">
        <v>92</v>
      </c>
      <c r="F109">
        <f t="shared" si="63"/>
        <v>0.359375</v>
      </c>
      <c r="G109">
        <f t="shared" si="64"/>
        <v>-1.0231164492946969</v>
      </c>
      <c r="H109">
        <f t="shared" si="65"/>
        <v>-1.0463739906084648</v>
      </c>
      <c r="I109">
        <f t="shared" si="66"/>
        <v>-1.9306889603801403</v>
      </c>
      <c r="J109">
        <f t="shared" si="67"/>
        <v>0</v>
      </c>
      <c r="K109">
        <f t="shared" si="68"/>
        <v>0.88431496977167512</v>
      </c>
      <c r="L109">
        <f t="shared" si="69"/>
        <v>0.88888213462942589</v>
      </c>
      <c r="M109">
        <f t="shared" si="79"/>
        <v>0.88650522668136855</v>
      </c>
      <c r="N109">
        <f t="shared" si="74"/>
        <v>0.8006921154935337</v>
      </c>
      <c r="O109" s="13">
        <v>1</v>
      </c>
      <c r="P109" s="13">
        <f t="shared" si="70"/>
        <v>0.28225246497095796</v>
      </c>
      <c r="Q109">
        <f t="shared" si="71"/>
        <v>1.1071736682893911</v>
      </c>
      <c r="R109">
        <f t="shared" si="72"/>
        <v>0.56450492994191592</v>
      </c>
      <c r="T109">
        <f t="shared" si="59"/>
        <v>2.7173448118706447E-2</v>
      </c>
      <c r="U109">
        <f t="shared" si="86"/>
        <v>-1.161623766635776</v>
      </c>
      <c r="V109">
        <f t="shared" si="86"/>
        <v>-1.9899774095607676</v>
      </c>
      <c r="W109">
        <f t="shared" si="86"/>
        <v>-2.200855251831805</v>
      </c>
      <c r="X109">
        <f t="shared" si="86"/>
        <v>-1.7288234026565168</v>
      </c>
      <c r="Y109">
        <f t="shared" si="86"/>
        <v>-0.72034997901117037</v>
      </c>
      <c r="Z109">
        <f t="shared" si="86"/>
        <v>0.5116429066662378</v>
      </c>
      <c r="AA109">
        <f t="shared" si="86"/>
        <v>1.5848766466745587</v>
      </c>
      <c r="AB109">
        <f t="shared" si="86"/>
        <v>2.166334464181765</v>
      </c>
      <c r="AC109">
        <f t="shared" si="86"/>
        <v>2.075594144499997</v>
      </c>
      <c r="AD109">
        <f t="shared" si="86"/>
        <v>1.3408117618027111</v>
      </c>
      <c r="AE109">
        <f t="shared" si="86"/>
        <v>0.18998505007552632</v>
      </c>
      <c r="AF109">
        <f t="shared" si="86"/>
        <v>-1.0197926680018059</v>
      </c>
      <c r="AG109">
        <f t="shared" si="86"/>
        <v>-1.9131359928291991</v>
      </c>
      <c r="AH109">
        <f t="shared" si="86"/>
        <v>-2.2128468606967693</v>
      </c>
      <c r="AI109">
        <f t="shared" si="86"/>
        <v>-1.8259271263933754</v>
      </c>
      <c r="AJ109">
        <f t="shared" si="86"/>
        <v>-0.8724352245424225</v>
      </c>
      <c r="AK109">
        <f t="shared" si="85"/>
        <v>0.3517671065851864</v>
      </c>
      <c r="AL109">
        <f t="shared" si="85"/>
        <v>1.4668186128145599</v>
      </c>
      <c r="AM109">
        <f t="shared" si="85"/>
        <v>2.1267267626368347</v>
      </c>
      <c r="AN109">
        <f t="shared" si="85"/>
        <v>2.1267267626368347</v>
      </c>
      <c r="AO109">
        <f t="shared" si="85"/>
        <v>1.4668186128145599</v>
      </c>
      <c r="AP109">
        <f t="shared" si="85"/>
        <v>0.3517671065851869</v>
      </c>
      <c r="AQ109">
        <f t="shared" si="85"/>
        <v>-0.8724352245424225</v>
      </c>
      <c r="AR109">
        <f t="shared" si="85"/>
        <v>-1.8259271263933754</v>
      </c>
      <c r="AS109">
        <f t="shared" si="85"/>
        <v>-2.2128468606967693</v>
      </c>
      <c r="AT109">
        <f t="shared" si="85"/>
        <v>-1.9131359928291991</v>
      </c>
      <c r="AU109">
        <f t="shared" si="85"/>
        <v>-1.0197926680018041</v>
      </c>
      <c r="AV109">
        <f t="shared" ref="AV109:BH135" si="93">$Q109*COS(AV$14*$R109+$P109)*IF(OR($E109=0,$E109=$F$4),1,IF(MOD($E109,2)=0,2,4))</f>
        <v>0.18998505007552827</v>
      </c>
      <c r="AW109">
        <f t="shared" si="93"/>
        <v>1.3408117618027124</v>
      </c>
      <c r="AX109">
        <f t="shared" si="93"/>
        <v>2.0755941444999975</v>
      </c>
      <c r="AY109">
        <f t="shared" si="93"/>
        <v>2.166334464181765</v>
      </c>
      <c r="AZ109">
        <f t="shared" si="93"/>
        <v>1.5848766466745572</v>
      </c>
      <c r="BA109">
        <f t="shared" si="93"/>
        <v>0.51164290666623591</v>
      </c>
      <c r="BB109">
        <f t="shared" si="93"/>
        <v>-0.72034997901117037</v>
      </c>
      <c r="BC109">
        <f t="shared" si="93"/>
        <v>-1.7288234026565144</v>
      </c>
      <c r="BD109">
        <f t="shared" si="93"/>
        <v>-2.2008552518318045</v>
      </c>
      <c r="BE109">
        <f t="shared" si="93"/>
        <v>-1.9899774095607676</v>
      </c>
      <c r="BF109">
        <f t="shared" si="93"/>
        <v>-1.1616237666357792</v>
      </c>
      <c r="BG109">
        <f t="shared" si="93"/>
        <v>2.7173448118706447E-2</v>
      </c>
      <c r="BH109">
        <f t="shared" si="93"/>
        <v>1.2075389356822102</v>
      </c>
      <c r="BJ109">
        <f t="shared" si="73"/>
        <v>1.0661674807285839</v>
      </c>
      <c r="BK109">
        <f t="shared" si="60"/>
        <v>0.30935850551734806</v>
      </c>
      <c r="BM109">
        <f t="shared" si="61"/>
        <v>1.9055797074444246E-4</v>
      </c>
      <c r="BN109">
        <f t="shared" si="91"/>
        <v>3.6020803717614445E-5</v>
      </c>
      <c r="BO109">
        <f t="shared" si="91"/>
        <v>1.1220875915539422E-3</v>
      </c>
      <c r="BP109">
        <f t="shared" si="91"/>
        <v>1.6460544463202541E-3</v>
      </c>
      <c r="BQ109">
        <f t="shared" si="91"/>
        <v>-2.797183766122855E-4</v>
      </c>
      <c r="BR109">
        <f t="shared" si="91"/>
        <v>-1.6181109071963864E-3</v>
      </c>
      <c r="BS109">
        <f t="shared" si="91"/>
        <v>-1.438099584406788E-4</v>
      </c>
      <c r="BT109">
        <f t="shared" si="91"/>
        <v>-5.3416778168511824E-5</v>
      </c>
      <c r="BU109">
        <f t="shared" si="91"/>
        <v>-2.5128546825487126E-3</v>
      </c>
      <c r="BV109">
        <f t="shared" si="91"/>
        <v>-3.2263041635348746E-4</v>
      </c>
      <c r="BW109">
        <f t="shared" si="91"/>
        <v>6.1509874481483805E-3</v>
      </c>
      <c r="BX109">
        <f t="shared" si="91"/>
        <v>4.6424300227781287E-3</v>
      </c>
      <c r="BY109">
        <f t="shared" si="91"/>
        <v>-7.3491201503930986E-4</v>
      </c>
      <c r="BZ109">
        <f t="shared" si="91"/>
        <v>1.5640495166014508E-2</v>
      </c>
      <c r="CA109">
        <f t="shared" si="91"/>
        <v>4.9672029417702386E-2</v>
      </c>
      <c r="CB109">
        <f t="shared" si="91"/>
        <v>4.9759318858664137E-2</v>
      </c>
      <c r="CC109">
        <f t="shared" si="88"/>
        <v>1.0558077381778996E-3</v>
      </c>
      <c r="CD109">
        <f t="shared" si="88"/>
        <v>-1.212222316563475E-2</v>
      </c>
      <c r="CE109">
        <f t="shared" si="88"/>
        <v>9.1534164244590363E-2</v>
      </c>
      <c r="CF109">
        <f t="shared" si="88"/>
        <v>0.24574706063364432</v>
      </c>
      <c r="CG109">
        <f t="shared" si="88"/>
        <v>0.29087533123093429</v>
      </c>
      <c r="CH109">
        <f t="shared" si="88"/>
        <v>0.18087251489334549</v>
      </c>
      <c r="CI109">
        <f t="shared" si="88"/>
        <v>4.2340410668683957E-2</v>
      </c>
      <c r="CJ109">
        <f t="shared" si="88"/>
        <v>2.0372557739368371E-4</v>
      </c>
      <c r="CK109">
        <f t="shared" si="88"/>
        <v>3.3244908738546873E-2</v>
      </c>
      <c r="CL109">
        <f t="shared" si="88"/>
        <v>4.8622136208528503E-2</v>
      </c>
      <c r="CM109">
        <f t="shared" si="89"/>
        <v>2.2002722308747644E-2</v>
      </c>
      <c r="CN109">
        <f t="shared" si="89"/>
        <v>-2.5975231674594638E-3</v>
      </c>
      <c r="CO109">
        <f t="shared" si="89"/>
        <v>-2.5165480935802802E-3</v>
      </c>
      <c r="CP109">
        <f t="shared" si="89"/>
        <v>2.7560870206194718E-3</v>
      </c>
      <c r="CQ109">
        <f t="shared" si="89"/>
        <v>-2.5984323680674126E-4</v>
      </c>
      <c r="CR109">
        <f t="shared" si="89"/>
        <v>-2.8415756544637625E-3</v>
      </c>
      <c r="CS109">
        <f t="shared" si="89"/>
        <v>-9.5576314302702863E-5</v>
      </c>
      <c r="CT109">
        <f t="shared" si="89"/>
        <v>1.4446103165000252E-3</v>
      </c>
      <c r="CU109">
        <f t="shared" si="89"/>
        <v>-1.3788782480577577E-4</v>
      </c>
      <c r="CV109">
        <f t="shared" si="89"/>
        <v>-1.7433456081190413E-4</v>
      </c>
      <c r="CW109">
        <f t="shared" si="89"/>
        <v>1.5434796720518215E-3</v>
      </c>
      <c r="CX109">
        <f t="shared" si="89"/>
        <v>1.4920927695879036E-3</v>
      </c>
      <c r="CY109">
        <f t="shared" si="89"/>
        <v>1.0006891047672527E-4</v>
      </c>
      <c r="CZ109">
        <f t="shared" si="89"/>
        <v>-1.7508413574141471E-4</v>
      </c>
      <c r="DA109">
        <f t="shared" si="89"/>
        <v>5.8427359077529681E-5</v>
      </c>
    </row>
    <row r="110" spans="4:105">
      <c r="D110" s="3">
        <f t="shared" si="62"/>
        <v>69750</v>
      </c>
      <c r="E110" s="2">
        <v>93</v>
      </c>
      <c r="F110">
        <f t="shared" si="63"/>
        <v>0.36328125</v>
      </c>
      <c r="G110">
        <f t="shared" si="64"/>
        <v>-1.1002897837697454</v>
      </c>
      <c r="H110">
        <f t="shared" si="65"/>
        <v>-1.1241322929905739</v>
      </c>
      <c r="I110">
        <f t="shared" si="66"/>
        <v>-1.9749744512236496</v>
      </c>
      <c r="J110">
        <f t="shared" si="67"/>
        <v>0</v>
      </c>
      <c r="K110">
        <f t="shared" si="68"/>
        <v>0.85084215823307607</v>
      </c>
      <c r="L110">
        <f t="shared" si="69"/>
        <v>0.88101947942653036</v>
      </c>
      <c r="M110">
        <f t="shared" si="79"/>
        <v>0.87860442325324239</v>
      </c>
      <c r="N110">
        <f t="shared" si="74"/>
        <v>0.79662013170096369</v>
      </c>
      <c r="O110" s="13">
        <v>1</v>
      </c>
      <c r="P110" s="13">
        <f t="shared" si="70"/>
        <v>0.28532042654672923</v>
      </c>
      <c r="Q110">
        <f t="shared" si="71"/>
        <v>1.1029151640659944</v>
      </c>
      <c r="R110">
        <f t="shared" si="72"/>
        <v>0.57064085309345847</v>
      </c>
      <c r="T110">
        <f t="shared" si="59"/>
        <v>0.58030996935234036</v>
      </c>
      <c r="U110">
        <f t="shared" si="86"/>
        <v>-1.8739838071705817</v>
      </c>
      <c r="V110">
        <f t="shared" si="86"/>
        <v>-3.7344307704734492</v>
      </c>
      <c r="W110">
        <f t="shared" si="86"/>
        <v>-4.4114737984002987</v>
      </c>
      <c r="X110">
        <f t="shared" si="86"/>
        <v>-3.6905646952790154</v>
      </c>
      <c r="Y110">
        <f t="shared" si="86"/>
        <v>-1.800152379329595</v>
      </c>
      <c r="Z110">
        <f t="shared" si="86"/>
        <v>0.66071030533962583</v>
      </c>
      <c r="AA110">
        <f t="shared" si="86"/>
        <v>2.9122004715344221</v>
      </c>
      <c r="AB110">
        <f t="shared" si="86"/>
        <v>4.2408432988881275</v>
      </c>
      <c r="AC110">
        <f t="shared" si="86"/>
        <v>4.2256051018840166</v>
      </c>
      <c r="AD110">
        <f t="shared" si="86"/>
        <v>2.871314713458367</v>
      </c>
      <c r="AE110">
        <f t="shared" si="86"/>
        <v>0.60713327591336208</v>
      </c>
      <c r="AF110">
        <f t="shared" si="86"/>
        <v>-1.8494426528334449</v>
      </c>
      <c r="AG110">
        <f t="shared" si="86"/>
        <v>-3.7199486158655382</v>
      </c>
      <c r="AH110">
        <f t="shared" si="86"/>
        <v>-4.4116398941488439</v>
      </c>
      <c r="AI110">
        <f t="shared" si="86"/>
        <v>-3.7053264072947654</v>
      </c>
      <c r="AJ110">
        <f t="shared" si="86"/>
        <v>-1.8248318680257352</v>
      </c>
      <c r="AK110">
        <f t="shared" si="85"/>
        <v>0.63393372424970362</v>
      </c>
      <c r="AL110">
        <f t="shared" si="85"/>
        <v>2.8918120300406307</v>
      </c>
      <c r="AM110">
        <f t="shared" si="85"/>
        <v>4.2333038911354857</v>
      </c>
      <c r="AN110">
        <f t="shared" si="85"/>
        <v>4.2333038911354857</v>
      </c>
      <c r="AO110">
        <f t="shared" si="85"/>
        <v>2.8918120300406307</v>
      </c>
      <c r="AP110">
        <f t="shared" si="85"/>
        <v>0.63393372424970262</v>
      </c>
      <c r="AQ110">
        <f t="shared" si="85"/>
        <v>-1.8248318680257352</v>
      </c>
      <c r="AR110">
        <f t="shared" si="85"/>
        <v>-3.705326407294764</v>
      </c>
      <c r="AS110">
        <f t="shared" si="85"/>
        <v>-4.4116398941488439</v>
      </c>
      <c r="AT110">
        <f t="shared" si="85"/>
        <v>-3.719948615865539</v>
      </c>
      <c r="AU110">
        <f t="shared" si="85"/>
        <v>-1.8494426528334449</v>
      </c>
      <c r="AV110">
        <f t="shared" si="93"/>
        <v>0.60713327591336208</v>
      </c>
      <c r="AW110">
        <f t="shared" si="93"/>
        <v>2.8713147134583643</v>
      </c>
      <c r="AX110">
        <f t="shared" si="93"/>
        <v>4.2256051018840166</v>
      </c>
      <c r="AY110">
        <f t="shared" si="93"/>
        <v>4.2408432988881275</v>
      </c>
      <c r="AZ110">
        <f t="shared" si="93"/>
        <v>2.9122004715344252</v>
      </c>
      <c r="BA110">
        <f t="shared" si="93"/>
        <v>0.66071030533962583</v>
      </c>
      <c r="BB110">
        <f t="shared" si="93"/>
        <v>-1.800152379329595</v>
      </c>
      <c r="BC110">
        <f t="shared" si="93"/>
        <v>-3.6905646952790154</v>
      </c>
      <c r="BD110">
        <f t="shared" si="93"/>
        <v>-4.4114737984002987</v>
      </c>
      <c r="BE110">
        <f t="shared" si="93"/>
        <v>-3.7344307704734492</v>
      </c>
      <c r="BF110">
        <f t="shared" si="93"/>
        <v>-1.8739838071705888</v>
      </c>
      <c r="BG110">
        <f t="shared" si="93"/>
        <v>0.58030996935234036</v>
      </c>
      <c r="BH110">
        <f t="shared" si="93"/>
        <v>2.8507092935000142</v>
      </c>
      <c r="BJ110">
        <f t="shared" si="73"/>
        <v>1.0611917904777275</v>
      </c>
      <c r="BK110">
        <f t="shared" si="60"/>
        <v>0.31143264355541062</v>
      </c>
      <c r="BM110">
        <f t="shared" si="61"/>
        <v>2.6602149031417876E-4</v>
      </c>
      <c r="BN110">
        <f t="shared" si="91"/>
        <v>2.0635973587863982E-5</v>
      </c>
      <c r="BO110">
        <f t="shared" si="91"/>
        <v>1.0031545928584826E-3</v>
      </c>
      <c r="BP110">
        <f t="shared" si="91"/>
        <v>1.6073684688074669E-3</v>
      </c>
      <c r="BQ110">
        <f t="shared" si="91"/>
        <v>-2.8972803033988507E-4</v>
      </c>
      <c r="BR110">
        <f t="shared" si="91"/>
        <v>-1.8224267063375633E-3</v>
      </c>
      <c r="BS110">
        <f t="shared" si="91"/>
        <v>-3.9443577391057007E-4</v>
      </c>
      <c r="BT110">
        <f t="shared" si="91"/>
        <v>-4.5733368893866921E-5</v>
      </c>
      <c r="BU110">
        <f t="shared" si="91"/>
        <v>-2.4072378378067194E-3</v>
      </c>
      <c r="BV110">
        <f t="shared" si="91"/>
        <v>-3.2350088258291572E-4</v>
      </c>
      <c r="BW110">
        <f t="shared" si="91"/>
        <v>6.4191500210303062E-3</v>
      </c>
      <c r="BX110">
        <f t="shared" si="91"/>
        <v>5.2996303876148574E-3</v>
      </c>
      <c r="BY110">
        <f t="shared" si="91"/>
        <v>-5.5273879060361252E-4</v>
      </c>
      <c r="BZ110">
        <f t="shared" si="91"/>
        <v>1.4920692459945335E-2</v>
      </c>
      <c r="CA110">
        <f t="shared" si="91"/>
        <v>4.9180408215673668E-2</v>
      </c>
      <c r="CB110">
        <f t="shared" si="91"/>
        <v>5.0240143339883539E-2</v>
      </c>
      <c r="CC110">
        <f t="shared" si="88"/>
        <v>1.0870621729033982E-3</v>
      </c>
      <c r="CD110">
        <f t="shared" si="88"/>
        <v>-1.3929263640635294E-2</v>
      </c>
      <c r="CE110">
        <f t="shared" si="88"/>
        <v>8.9152327585345803E-2</v>
      </c>
      <c r="CF110">
        <f t="shared" si="88"/>
        <v>0.24478758281099927</v>
      </c>
      <c r="CG110">
        <f t="shared" si="88"/>
        <v>0.29087533123093429</v>
      </c>
      <c r="CH110">
        <f t="shared" si="88"/>
        <v>0.1801663287590384</v>
      </c>
      <c r="CI110">
        <f t="shared" si="88"/>
        <v>4.1238658736709538E-2</v>
      </c>
      <c r="CJ110">
        <f t="shared" si="88"/>
        <v>2.3409462431792132E-4</v>
      </c>
      <c r="CK110">
        <f t="shared" si="88"/>
        <v>3.4229037564801973E-2</v>
      </c>
      <c r="CL110">
        <f t="shared" si="88"/>
        <v>4.9091972089615403E-2</v>
      </c>
      <c r="CM110">
        <f t="shared" si="89"/>
        <v>2.1784953779534391E-2</v>
      </c>
      <c r="CN110">
        <f t="shared" si="89"/>
        <v>-2.4779806475348129E-3</v>
      </c>
      <c r="CO110">
        <f t="shared" si="89"/>
        <v>-1.8927350775003835E-3</v>
      </c>
      <c r="CP110">
        <f t="shared" si="89"/>
        <v>3.1462493680508219E-3</v>
      </c>
      <c r="CQ110">
        <f t="shared" si="89"/>
        <v>-2.7117153677734822E-4</v>
      </c>
      <c r="CR110">
        <f t="shared" si="89"/>
        <v>-2.8492423080717292E-3</v>
      </c>
      <c r="CS110">
        <f t="shared" si="89"/>
        <v>-9.155918238543577E-5</v>
      </c>
      <c r="CT110">
        <f t="shared" si="89"/>
        <v>1.2368191938488472E-3</v>
      </c>
      <c r="CU110">
        <f t="shared" si="89"/>
        <v>-3.7819280027499711E-4</v>
      </c>
      <c r="CV110">
        <f t="shared" si="89"/>
        <v>-1.9634745557195858E-4</v>
      </c>
      <c r="CW110">
        <f t="shared" si="89"/>
        <v>1.5987127147998219E-3</v>
      </c>
      <c r="CX110">
        <f t="shared" si="89"/>
        <v>1.4570252373684743E-3</v>
      </c>
      <c r="CY110">
        <f t="shared" si="89"/>
        <v>8.9462344920909412E-5</v>
      </c>
      <c r="CZ110">
        <f t="shared" si="89"/>
        <v>-1.0030402511665852E-4</v>
      </c>
      <c r="DA110">
        <f t="shared" si="89"/>
        <v>8.1565379166273529E-5</v>
      </c>
    </row>
    <row r="111" spans="4:105">
      <c r="D111" s="3">
        <f t="shared" si="62"/>
        <v>70500</v>
      </c>
      <c r="E111" s="2">
        <v>94</v>
      </c>
      <c r="F111">
        <f t="shared" si="63"/>
        <v>0.3671875</v>
      </c>
      <c r="G111">
        <f t="shared" si="64"/>
        <v>-1.1808483573393285</v>
      </c>
      <c r="H111">
        <f t="shared" si="65"/>
        <v>-1.2048683311005763</v>
      </c>
      <c r="I111">
        <f t="shared" si="66"/>
        <v>-2.0198381913237089</v>
      </c>
      <c r="J111">
        <f t="shared" si="67"/>
        <v>0</v>
      </c>
      <c r="K111">
        <f t="shared" si="68"/>
        <v>0.81496986022313211</v>
      </c>
      <c r="L111">
        <f t="shared" si="69"/>
        <v>0.8728861087851969</v>
      </c>
      <c r="M111">
        <f t="shared" si="79"/>
        <v>0.87047556267747972</v>
      </c>
      <c r="N111">
        <f t="shared" si="74"/>
        <v>0.79251609405576695</v>
      </c>
      <c r="O111" s="13">
        <v>1</v>
      </c>
      <c r="P111" s="13">
        <f t="shared" si="70"/>
        <v>0.28838838812250056</v>
      </c>
      <c r="Q111">
        <f t="shared" si="71"/>
        <v>1.0983695715537443</v>
      </c>
      <c r="R111">
        <f t="shared" si="72"/>
        <v>0.57677677624500112</v>
      </c>
      <c r="T111">
        <f t="shared" si="59"/>
        <v>0.54682901534165451</v>
      </c>
      <c r="U111">
        <f t="shared" si="86"/>
        <v>-0.70186261739587474</v>
      </c>
      <c r="V111">
        <f t="shared" si="86"/>
        <v>-1.7234661869548644</v>
      </c>
      <c r="W111">
        <f t="shared" si="86"/>
        <v>-2.187441256792046</v>
      </c>
      <c r="X111">
        <f t="shared" si="86"/>
        <v>-1.9436684198311707</v>
      </c>
      <c r="Y111">
        <f t="shared" si="86"/>
        <v>-1.0710205210263939</v>
      </c>
      <c r="Z111">
        <f t="shared" si="86"/>
        <v>0.14815669807009441</v>
      </c>
      <c r="AA111">
        <f t="shared" si="86"/>
        <v>1.319397730257956</v>
      </c>
      <c r="AB111">
        <f t="shared" si="86"/>
        <v>2.0637468498403013</v>
      </c>
      <c r="AC111">
        <f t="shared" si="86"/>
        <v>2.1403694608362653</v>
      </c>
      <c r="AD111">
        <f t="shared" si="86"/>
        <v>1.5244742723357914</v>
      </c>
      <c r="AE111">
        <f t="shared" si="86"/>
        <v>0.41533453527292341</v>
      </c>
      <c r="AF111">
        <f t="shared" si="86"/>
        <v>-0.8281869352639879</v>
      </c>
      <c r="AG111">
        <f t="shared" si="86"/>
        <v>-1.8037480351849633</v>
      </c>
      <c r="AH111">
        <f t="shared" si="86"/>
        <v>-2.1957053961120785</v>
      </c>
      <c r="AI111">
        <f t="shared" si="86"/>
        <v>-1.8772409830974695</v>
      </c>
      <c r="AJ111">
        <f t="shared" si="86"/>
        <v>-0.95139414451262272</v>
      </c>
      <c r="AK111">
        <f t="shared" si="85"/>
        <v>0.28227682979608798</v>
      </c>
      <c r="AL111">
        <f t="shared" si="85"/>
        <v>1.4246169695941815</v>
      </c>
      <c r="AM111">
        <f t="shared" si="85"/>
        <v>2.1060214499369287</v>
      </c>
      <c r="AN111">
        <f t="shared" si="85"/>
        <v>2.1060214499369287</v>
      </c>
      <c r="AO111">
        <f t="shared" si="85"/>
        <v>1.4246169695941815</v>
      </c>
      <c r="AP111">
        <f t="shared" si="85"/>
        <v>0.28227682979608798</v>
      </c>
      <c r="AQ111">
        <f t="shared" si="85"/>
        <v>-0.95139414451262272</v>
      </c>
      <c r="AR111">
        <f t="shared" si="85"/>
        <v>-1.8772409830974695</v>
      </c>
      <c r="AS111">
        <f t="shared" si="85"/>
        <v>-2.1957053961120785</v>
      </c>
      <c r="AT111">
        <f t="shared" si="85"/>
        <v>-1.8037480351849626</v>
      </c>
      <c r="AU111">
        <f t="shared" si="85"/>
        <v>-0.8281869352639879</v>
      </c>
      <c r="AV111">
        <f t="shared" si="93"/>
        <v>0.41533453527292341</v>
      </c>
      <c r="AW111">
        <f t="shared" si="93"/>
        <v>1.5244742723357914</v>
      </c>
      <c r="AX111">
        <f t="shared" si="93"/>
        <v>2.1403694608362658</v>
      </c>
      <c r="AY111">
        <f t="shared" si="93"/>
        <v>2.0637468498403013</v>
      </c>
      <c r="AZ111">
        <f t="shared" si="93"/>
        <v>1.319397730257956</v>
      </c>
      <c r="BA111">
        <f t="shared" si="93"/>
        <v>0.14815669807009246</v>
      </c>
      <c r="BB111">
        <f t="shared" si="93"/>
        <v>-1.0710205210263939</v>
      </c>
      <c r="BC111">
        <f t="shared" si="93"/>
        <v>-1.9436684198311707</v>
      </c>
      <c r="BD111">
        <f t="shared" si="93"/>
        <v>-2.187441256792046</v>
      </c>
      <c r="BE111">
        <f t="shared" si="93"/>
        <v>-1.7234661869548644</v>
      </c>
      <c r="BF111">
        <f t="shared" si="93"/>
        <v>-0.70186261739587474</v>
      </c>
      <c r="BG111">
        <f t="shared" si="93"/>
        <v>0.54682901534165451</v>
      </c>
      <c r="BH111">
        <f t="shared" si="93"/>
        <v>1.6185937981430754</v>
      </c>
      <c r="BJ111">
        <f t="shared" si="73"/>
        <v>1.0558880421258598</v>
      </c>
      <c r="BK111">
        <f t="shared" si="60"/>
        <v>0.31338010842919573</v>
      </c>
      <c r="BM111">
        <f t="shared" si="61"/>
        <v>3.3748379905610126E-4</v>
      </c>
      <c r="BN111">
        <f t="shared" si="91"/>
        <v>4.9709873855055582E-6</v>
      </c>
      <c r="BO111">
        <f t="shared" si="91"/>
        <v>8.7199709210989686E-4</v>
      </c>
      <c r="BP111">
        <f t="shared" si="91"/>
        <v>1.5512090160622956E-3</v>
      </c>
      <c r="BQ111">
        <f t="shared" si="91"/>
        <v>-2.9694744475385965E-4</v>
      </c>
      <c r="BR111">
        <f t="shared" si="91"/>
        <v>-2.0113153516567502E-3</v>
      </c>
      <c r="BS111">
        <f t="shared" si="91"/>
        <v>-6.4215271404567784E-4</v>
      </c>
      <c r="BT111">
        <f t="shared" si="91"/>
        <v>-3.7759122768243429E-5</v>
      </c>
      <c r="BU111">
        <f t="shared" si="91"/>
        <v>-2.2885759626522554E-3</v>
      </c>
      <c r="BV111">
        <f t="shared" si="91"/>
        <v>-3.2289816891197096E-4</v>
      </c>
      <c r="BW111">
        <f t="shared" si="91"/>
        <v>6.6631523626790668E-3</v>
      </c>
      <c r="BX111">
        <f t="shared" si="91"/>
        <v>5.9406730334171307E-3</v>
      </c>
      <c r="BY111">
        <f t="shared" si="91"/>
        <v>-3.6923397000714785E-4</v>
      </c>
      <c r="BZ111">
        <f t="shared" si="91"/>
        <v>1.4173367872741902E-2</v>
      </c>
      <c r="CA111">
        <f t="shared" si="91"/>
        <v>4.8622136208528524E-2</v>
      </c>
      <c r="CB111">
        <f t="shared" si="91"/>
        <v>5.0673683556706303E-2</v>
      </c>
      <c r="CC111">
        <f t="shared" si="88"/>
        <v>1.1176618020238129E-3</v>
      </c>
      <c r="CD111">
        <f t="shared" si="88"/>
        <v>-1.5731584373972905E-2</v>
      </c>
      <c r="CE111">
        <f t="shared" si="88"/>
        <v>8.6757064913494886E-2</v>
      </c>
      <c r="CF111">
        <f t="shared" si="88"/>
        <v>0.24381888887421588</v>
      </c>
      <c r="CG111">
        <f t="shared" si="88"/>
        <v>0.29087533123093429</v>
      </c>
      <c r="CH111">
        <f t="shared" si="88"/>
        <v>0.17945335946428398</v>
      </c>
      <c r="CI111">
        <f t="shared" si="88"/>
        <v>4.0130696414417064E-2</v>
      </c>
      <c r="CJ111">
        <f t="shared" si="88"/>
        <v>2.6438435146044142E-4</v>
      </c>
      <c r="CK111">
        <f t="shared" si="88"/>
        <v>3.5192548098734205E-2</v>
      </c>
      <c r="CL111">
        <f t="shared" si="88"/>
        <v>4.9515604324897926E-2</v>
      </c>
      <c r="CM111">
        <f t="shared" si="89"/>
        <v>2.1537661609474915E-2</v>
      </c>
      <c r="CN111">
        <f t="shared" si="89"/>
        <v>-2.3538673820487528E-3</v>
      </c>
      <c r="CO111">
        <f t="shared" si="89"/>
        <v>-1.264362296834764E-3</v>
      </c>
      <c r="CP111">
        <f t="shared" si="89"/>
        <v>3.5268193081663519E-3</v>
      </c>
      <c r="CQ111">
        <f t="shared" si="89"/>
        <v>-2.8147920831413927E-4</v>
      </c>
      <c r="CR111">
        <f t="shared" si="89"/>
        <v>-2.8439338919796376E-3</v>
      </c>
      <c r="CS111">
        <f t="shared" si="89"/>
        <v>-8.7045883325894422E-5</v>
      </c>
      <c r="CT111">
        <f t="shared" si="89"/>
        <v>1.0211626414629027E-3</v>
      </c>
      <c r="CU111">
        <f t="shared" si="89"/>
        <v>-6.1570868869563326E-4</v>
      </c>
      <c r="CV111">
        <f t="shared" si="89"/>
        <v>-2.1669823553248163E-4</v>
      </c>
      <c r="CW111">
        <f t="shared" si="89"/>
        <v>1.6385492801590327E-3</v>
      </c>
      <c r="CX111">
        <f t="shared" si="89"/>
        <v>1.4061185899168016E-3</v>
      </c>
      <c r="CY111">
        <f t="shared" si="89"/>
        <v>7.7765585862567821E-5</v>
      </c>
      <c r="CZ111">
        <f t="shared" si="89"/>
        <v>-2.4162176863008529E-5</v>
      </c>
      <c r="DA111">
        <f t="shared" si="89"/>
        <v>1.0347658003109155E-4</v>
      </c>
    </row>
    <row r="112" spans="4:105">
      <c r="D112" s="3">
        <f t="shared" si="62"/>
        <v>71250</v>
      </c>
      <c r="E112" s="2">
        <v>95</v>
      </c>
      <c r="F112">
        <f t="shared" si="63"/>
        <v>0.37109375</v>
      </c>
      <c r="G112">
        <f t="shared" si="64"/>
        <v>-1.2648181718487912</v>
      </c>
      <c r="H112">
        <f t="shared" si="65"/>
        <v>-1.2886099146710659</v>
      </c>
      <c r="I112">
        <f t="shared" si="66"/>
        <v>-2.0652840279157254</v>
      </c>
      <c r="J112">
        <f t="shared" si="67"/>
        <v>0</v>
      </c>
      <c r="K112">
        <f t="shared" si="68"/>
        <v>0.77667411324466029</v>
      </c>
      <c r="L112">
        <f t="shared" si="69"/>
        <v>0.86448824328318175</v>
      </c>
      <c r="M112">
        <f t="shared" si="79"/>
        <v>0.86212354147573356</v>
      </c>
      <c r="N112">
        <f t="shared" si="74"/>
        <v>0.78838036351031981</v>
      </c>
      <c r="O112" s="13">
        <v>1</v>
      </c>
      <c r="P112" s="13">
        <f t="shared" si="70"/>
        <v>0.29145634969827183</v>
      </c>
      <c r="Q112">
        <f t="shared" si="71"/>
        <v>1.0935375630578457</v>
      </c>
      <c r="R112">
        <f t="shared" si="72"/>
        <v>0.58291269939654367</v>
      </c>
      <c r="T112">
        <f t="shared" si="59"/>
        <v>1.5867480432400265</v>
      </c>
      <c r="U112">
        <f t="shared" si="86"/>
        <v>-0.91906074428751117</v>
      </c>
      <c r="V112">
        <f t="shared" si="86"/>
        <v>-3.121327433766008</v>
      </c>
      <c r="W112">
        <f t="shared" si="86"/>
        <v>-4.2927000459679903</v>
      </c>
      <c r="X112">
        <f t="shared" si="86"/>
        <v>-4.0463043698959975</v>
      </c>
      <c r="Y112">
        <f t="shared" si="86"/>
        <v>-2.4635185526746568</v>
      </c>
      <c r="Z112">
        <f t="shared" si="86"/>
        <v>-6.7095993040507854E-2</v>
      </c>
      <c r="AA112">
        <f t="shared" si="86"/>
        <v>2.3514866453749277</v>
      </c>
      <c r="AB112">
        <f t="shared" si="86"/>
        <v>3.9934337955400943</v>
      </c>
      <c r="AC112">
        <f t="shared" si="86"/>
        <v>4.3164525938498191</v>
      </c>
      <c r="AD112">
        <f t="shared" si="86"/>
        <v>3.2138582489476604</v>
      </c>
      <c r="AE112">
        <f t="shared" si="86"/>
        <v>1.0498092811804587</v>
      </c>
      <c r="AF112">
        <f t="shared" si="86"/>
        <v>-1.4609646596002612</v>
      </c>
      <c r="AG112">
        <f t="shared" si="86"/>
        <v>-3.4892195931151981</v>
      </c>
      <c r="AH112">
        <f t="shared" si="86"/>
        <v>-4.3650751423336631</v>
      </c>
      <c r="AI112">
        <f t="shared" si="86"/>
        <v>-3.7992587726053308</v>
      </c>
      <c r="AJ112">
        <f t="shared" si="86"/>
        <v>-1.9786450610953608</v>
      </c>
      <c r="AK112">
        <f t="shared" si="85"/>
        <v>0.49546416403798205</v>
      </c>
      <c r="AL112">
        <f t="shared" si="85"/>
        <v>2.8059343339783069</v>
      </c>
      <c r="AM112">
        <f t="shared" si="85"/>
        <v>4.1896766461382633</v>
      </c>
      <c r="AN112">
        <f t="shared" si="85"/>
        <v>4.1896766461382633</v>
      </c>
      <c r="AO112">
        <f t="shared" si="85"/>
        <v>2.8059343339783069</v>
      </c>
      <c r="AP112">
        <f t="shared" si="85"/>
        <v>0.49546416403798205</v>
      </c>
      <c r="AQ112">
        <f t="shared" si="85"/>
        <v>-1.9786450610953608</v>
      </c>
      <c r="AR112">
        <f t="shared" si="85"/>
        <v>-3.7992587726053308</v>
      </c>
      <c r="AS112">
        <f t="shared" si="85"/>
        <v>-4.3650751423336631</v>
      </c>
      <c r="AT112">
        <f t="shared" si="85"/>
        <v>-3.4892195931151981</v>
      </c>
      <c r="AU112">
        <f t="shared" si="85"/>
        <v>-1.4609646596002612</v>
      </c>
      <c r="AV112">
        <f t="shared" si="93"/>
        <v>1.0498092811804587</v>
      </c>
      <c r="AW112">
        <f t="shared" si="93"/>
        <v>3.2138582489476604</v>
      </c>
      <c r="AX112">
        <f t="shared" si="93"/>
        <v>4.3164525938498191</v>
      </c>
      <c r="AY112">
        <f t="shared" si="93"/>
        <v>3.9934337955400943</v>
      </c>
      <c r="AZ112">
        <f t="shared" si="93"/>
        <v>2.3514866453749277</v>
      </c>
      <c r="BA112">
        <f t="shared" si="93"/>
        <v>-6.7095993040507854E-2</v>
      </c>
      <c r="BB112">
        <f t="shared" si="93"/>
        <v>-2.463518552674663</v>
      </c>
      <c r="BC112">
        <f t="shared" si="93"/>
        <v>-4.0463043698959975</v>
      </c>
      <c r="BD112">
        <f t="shared" si="93"/>
        <v>-4.2927000459679903</v>
      </c>
      <c r="BE112">
        <f t="shared" si="93"/>
        <v>-3.1213274337660022</v>
      </c>
      <c r="BF112">
        <f t="shared" si="93"/>
        <v>-0.91906074428750362</v>
      </c>
      <c r="BG112">
        <f t="shared" si="93"/>
        <v>1.5867480432400265</v>
      </c>
      <c r="BH112">
        <f t="shared" si="93"/>
        <v>3.5684948108042724</v>
      </c>
      <c r="BJ112">
        <f t="shared" si="73"/>
        <v>1.0502586537046021</v>
      </c>
      <c r="BK112">
        <f t="shared" si="60"/>
        <v>0.31519861284770417</v>
      </c>
      <c r="BM112">
        <f t="shared" si="61"/>
        <v>4.0387003732942717E-4</v>
      </c>
      <c r="BN112">
        <f t="shared" si="91"/>
        <v>-1.0761485446304405E-5</v>
      </c>
      <c r="BO112">
        <f t="shared" si="91"/>
        <v>7.302133824811474E-4</v>
      </c>
      <c r="BP112">
        <f t="shared" si="91"/>
        <v>1.4781865895507414E-3</v>
      </c>
      <c r="BQ112">
        <f t="shared" si="91"/>
        <v>-3.0130709294686896E-4</v>
      </c>
      <c r="BR112">
        <f t="shared" si="91"/>
        <v>-2.1831778684591415E-3</v>
      </c>
      <c r="BS112">
        <f t="shared" si="91"/>
        <v>-8.8513392199164674E-4</v>
      </c>
      <c r="BT112">
        <f t="shared" si="91"/>
        <v>-2.9544751223757825E-5</v>
      </c>
      <c r="BU112">
        <f t="shared" si="91"/>
        <v>-2.1575120960679647E-3</v>
      </c>
      <c r="BV112">
        <f t="shared" si="91"/>
        <v>-3.2082502001837596E-4</v>
      </c>
      <c r="BW112">
        <f t="shared" si="91"/>
        <v>6.8820761033764888E-3</v>
      </c>
      <c r="BX112">
        <f t="shared" si="91"/>
        <v>6.563603524459693E-3</v>
      </c>
      <c r="BY112">
        <f t="shared" si="91"/>
        <v>-1.848396324358631E-4</v>
      </c>
      <c r="BZ112">
        <f t="shared" si="91"/>
        <v>1.3399899877857321E-2</v>
      </c>
      <c r="CA112">
        <f t="shared" si="91"/>
        <v>4.799796998369886E-2</v>
      </c>
      <c r="CB112">
        <f t="shared" si="91"/>
        <v>5.10595314762552E-2</v>
      </c>
      <c r="CC112">
        <f t="shared" si="88"/>
        <v>1.1475881934667547E-3</v>
      </c>
      <c r="CD112">
        <f t="shared" si="88"/>
        <v>-1.7528574673763491E-2</v>
      </c>
      <c r="CE112">
        <f t="shared" si="88"/>
        <v>8.4348736946785588E-2</v>
      </c>
      <c r="CF112">
        <f t="shared" si="88"/>
        <v>0.24284101529407337</v>
      </c>
      <c r="CG112">
        <f t="shared" si="88"/>
        <v>0.29087533123093429</v>
      </c>
      <c r="CH112">
        <f t="shared" si="88"/>
        <v>0.17873363385197313</v>
      </c>
      <c r="CI112">
        <f t="shared" si="88"/>
        <v>3.9016690556856894E-2</v>
      </c>
      <c r="CJ112">
        <f t="shared" si="88"/>
        <v>2.9458449555888708E-4</v>
      </c>
      <c r="CK112">
        <f t="shared" si="88"/>
        <v>3.613485995762588E-2</v>
      </c>
      <c r="CL112">
        <f t="shared" si="88"/>
        <v>4.9892634206544245E-2</v>
      </c>
      <c r="CM112">
        <f t="shared" si="89"/>
        <v>2.1261180936540457E-2</v>
      </c>
      <c r="CN112">
        <f t="shared" si="89"/>
        <v>-2.2254123034418606E-3</v>
      </c>
      <c r="CO112">
        <f t="shared" si="89"/>
        <v>-6.329435566510233E-4</v>
      </c>
      <c r="CP112">
        <f t="shared" si="89"/>
        <v>3.8966365445461735E-3</v>
      </c>
      <c r="CQ112">
        <f t="shared" si="89"/>
        <v>-2.9072745566892491E-4</v>
      </c>
      <c r="CR112">
        <f t="shared" si="89"/>
        <v>-2.825674580006821E-3</v>
      </c>
      <c r="CS112">
        <f t="shared" si="89"/>
        <v>-8.2060875082726818E-5</v>
      </c>
      <c r="CT112">
        <f t="shared" si="89"/>
        <v>7.9901210592717349E-4</v>
      </c>
      <c r="CU112">
        <f t="shared" si="89"/>
        <v>-8.4868386368095882E-4</v>
      </c>
      <c r="CV112">
        <f t="shared" si="89"/>
        <v>-2.3521462785980744E-4</v>
      </c>
      <c r="CW112">
        <f t="shared" si="89"/>
        <v>1.6626057202281611E-3</v>
      </c>
      <c r="CX112">
        <f t="shared" si="89"/>
        <v>1.3399262261956468E-3</v>
      </c>
      <c r="CY112">
        <f t="shared" si="89"/>
        <v>6.5121170709336643E-5</v>
      </c>
      <c r="CZ112">
        <f t="shared" si="89"/>
        <v>5.2307699556927102E-5</v>
      </c>
      <c r="DA112">
        <f t="shared" si="89"/>
        <v>1.2383139681597369E-4</v>
      </c>
    </row>
    <row r="113" spans="4:105">
      <c r="D113" s="3">
        <f t="shared" si="62"/>
        <v>72000</v>
      </c>
      <c r="E113" s="2">
        <v>96</v>
      </c>
      <c r="F113">
        <f t="shared" si="63"/>
        <v>0.375</v>
      </c>
      <c r="G113">
        <f t="shared" si="64"/>
        <v>-1.3522212753642942</v>
      </c>
      <c r="H113">
        <f t="shared" si="65"/>
        <v>-1.3753861631621744</v>
      </c>
      <c r="I113">
        <f t="shared" si="66"/>
        <v>-2.1113158900181404</v>
      </c>
      <c r="J113">
        <f t="shared" si="67"/>
        <v>0</v>
      </c>
      <c r="K113">
        <f t="shared" si="68"/>
        <v>0.73592972685596592</v>
      </c>
      <c r="L113">
        <f t="shared" si="69"/>
        <v>0.85583281837289948</v>
      </c>
      <c r="M113">
        <f t="shared" si="79"/>
        <v>0.85355339059327373</v>
      </c>
      <c r="N113">
        <f t="shared" si="74"/>
        <v>0.78421330357653718</v>
      </c>
      <c r="O113" s="13">
        <v>1</v>
      </c>
      <c r="P113" s="13">
        <f t="shared" si="70"/>
        <v>0.2945243112740431</v>
      </c>
      <c r="Q113">
        <f t="shared" si="71"/>
        <v>1.0884199320522865</v>
      </c>
      <c r="R113">
        <f t="shared" si="72"/>
        <v>0.58904862254808621</v>
      </c>
      <c r="T113">
        <f t="shared" si="59"/>
        <v>1.0261552085316399</v>
      </c>
      <c r="U113">
        <f t="shared" si="86"/>
        <v>-0.21336761843492361</v>
      </c>
      <c r="V113">
        <f t="shared" si="86"/>
        <v>-1.3809725904876464</v>
      </c>
      <c r="W113">
        <f t="shared" si="86"/>
        <v>-2.0831058703914866</v>
      </c>
      <c r="X113">
        <f t="shared" si="86"/>
        <v>-2.0831058703914853</v>
      </c>
      <c r="Y113">
        <f t="shared" si="86"/>
        <v>-1.3809725904876424</v>
      </c>
      <c r="Z113">
        <f t="shared" si="86"/>
        <v>-0.21336761843492008</v>
      </c>
      <c r="AA113">
        <f t="shared" si="86"/>
        <v>1.0261552085316445</v>
      </c>
      <c r="AB113">
        <f t="shared" si="86"/>
        <v>1.9198013652350063</v>
      </c>
      <c r="AC113">
        <f t="shared" si="86"/>
        <v>2.1663577851680516</v>
      </c>
      <c r="AD113">
        <f t="shared" si="86"/>
        <v>1.6827199702495541</v>
      </c>
      <c r="AE113">
        <f t="shared" si="86"/>
        <v>0.63190325738624298</v>
      </c>
      <c r="AF113">
        <f t="shared" si="86"/>
        <v>-0.63190325738624387</v>
      </c>
      <c r="AG113">
        <f t="shared" si="86"/>
        <v>-1.6827199702495546</v>
      </c>
      <c r="AH113">
        <f t="shared" si="86"/>
        <v>-2.1663577851680516</v>
      </c>
      <c r="AI113">
        <f t="shared" si="86"/>
        <v>-1.9198013652350061</v>
      </c>
      <c r="AJ113">
        <f t="shared" ref="AJ113:AY128" si="94">$Q113*COS(AJ$14*$R113+$P113)*IF(OR($E113=0,$E113=$F$4),1,IF(MOD($E113,2)=0,2,4))</f>
        <v>-1.0261552085316439</v>
      </c>
      <c r="AK113">
        <f t="shared" si="94"/>
        <v>0.21336761843491991</v>
      </c>
      <c r="AL113">
        <f t="shared" si="94"/>
        <v>1.3809725904876438</v>
      </c>
      <c r="AM113">
        <f t="shared" si="94"/>
        <v>2.0831058703914858</v>
      </c>
      <c r="AN113">
        <f t="shared" si="94"/>
        <v>2.0831058703914858</v>
      </c>
      <c r="AO113">
        <f t="shared" si="94"/>
        <v>1.3809725904876438</v>
      </c>
      <c r="AP113">
        <f t="shared" si="94"/>
        <v>0.21336761843491991</v>
      </c>
      <c r="AQ113">
        <f t="shared" si="94"/>
        <v>-1.0261552085316439</v>
      </c>
      <c r="AR113">
        <f t="shared" si="94"/>
        <v>-1.9198013652350061</v>
      </c>
      <c r="AS113">
        <f t="shared" si="94"/>
        <v>-2.1663577851680516</v>
      </c>
      <c r="AT113">
        <f t="shared" si="94"/>
        <v>-1.682719970249555</v>
      </c>
      <c r="AU113">
        <f t="shared" si="94"/>
        <v>-0.63190325738624387</v>
      </c>
      <c r="AV113">
        <f t="shared" si="94"/>
        <v>0.63190325738624298</v>
      </c>
      <c r="AW113">
        <f t="shared" si="94"/>
        <v>1.6827199702495541</v>
      </c>
      <c r="AX113">
        <f t="shared" si="94"/>
        <v>2.1663577851680516</v>
      </c>
      <c r="AY113">
        <f t="shared" si="94"/>
        <v>1.9198013652350063</v>
      </c>
      <c r="AZ113">
        <f t="shared" si="93"/>
        <v>1.0261552085316445</v>
      </c>
      <c r="BA113">
        <f t="shared" si="93"/>
        <v>-0.21336761843491817</v>
      </c>
      <c r="BB113">
        <f t="shared" si="93"/>
        <v>-1.3809725904876453</v>
      </c>
      <c r="BC113">
        <f t="shared" si="93"/>
        <v>-2.0831058703914862</v>
      </c>
      <c r="BD113">
        <f t="shared" si="93"/>
        <v>-2.0831058703914858</v>
      </c>
      <c r="BE113">
        <f t="shared" si="93"/>
        <v>-1.3809725904876435</v>
      </c>
      <c r="BF113">
        <f t="shared" si="93"/>
        <v>-0.21336761843491975</v>
      </c>
      <c r="BG113">
        <f t="shared" si="93"/>
        <v>1.0261552085316432</v>
      </c>
      <c r="BH113">
        <f t="shared" si="93"/>
        <v>1.9198013652350057</v>
      </c>
      <c r="BJ113">
        <f t="shared" si="73"/>
        <v>1.0443068723083482</v>
      </c>
      <c r="BK113">
        <f t="shared" si="60"/>
        <v>0.31688617664267771</v>
      </c>
      <c r="BM113">
        <f t="shared" si="61"/>
        <v>4.6418169431804585E-4</v>
      </c>
      <c r="BN113">
        <f t="shared" si="91"/>
        <v>-2.6347859259077543E-5</v>
      </c>
      <c r="BO113">
        <f t="shared" si="91"/>
        <v>5.7953124876412062E-4</v>
      </c>
      <c r="BP113">
        <f t="shared" si="91"/>
        <v>1.3890950057410384E-3</v>
      </c>
      <c r="BQ113">
        <f t="shared" si="91"/>
        <v>-3.0276498912358834E-4</v>
      </c>
      <c r="BR113">
        <f t="shared" si="91"/>
        <v>-2.3365594111404049E-3</v>
      </c>
      <c r="BS113">
        <f t="shared" si="91"/>
        <v>-1.1215874658564919E-3</v>
      </c>
      <c r="BT113">
        <f t="shared" si="91"/>
        <v>-2.1142492746455189E-5</v>
      </c>
      <c r="BU113">
        <f t="shared" si="91"/>
        <v>-2.0147564845025821E-3</v>
      </c>
      <c r="BV113">
        <f t="shared" si="91"/>
        <v>-3.1729087674586549E-4</v>
      </c>
      <c r="BW113">
        <f t="shared" si="91"/>
        <v>7.0750972635956408E-3</v>
      </c>
      <c r="BX113">
        <f t="shared" si="91"/>
        <v>7.1665226460585017E-3</v>
      </c>
      <c r="BY113">
        <f t="shared" si="91"/>
        <v>-6.9227651357668655E-19</v>
      </c>
      <c r="BZ113">
        <f t="shared" si="91"/>
        <v>1.2601715171423384E-2</v>
      </c>
      <c r="CA113">
        <f t="shared" si="91"/>
        <v>4.7308755430491407E-2</v>
      </c>
      <c r="CB113">
        <f t="shared" si="91"/>
        <v>5.1397323951973883E-2</v>
      </c>
      <c r="CC113">
        <f t="shared" ref="CC113:CL122" si="95">CC$15*COS(-$F$6*$F113/$O$7*CC$14)</f>
        <v>1.1768233206930385E-3</v>
      </c>
      <c r="CD113">
        <f t="shared" si="95"/>
        <v>-1.9319625654268067E-2</v>
      </c>
      <c r="CE113">
        <f t="shared" si="95"/>
        <v>8.1927706370551148E-2</v>
      </c>
      <c r="CF113">
        <f t="shared" si="95"/>
        <v>0.24185399888695935</v>
      </c>
      <c r="CG113">
        <f t="shared" si="95"/>
        <v>0.29087533123093429</v>
      </c>
      <c r="CH113">
        <f t="shared" si="95"/>
        <v>0.17800717901936847</v>
      </c>
      <c r="CI113">
        <f t="shared" si="95"/>
        <v>3.7896808929213537E-2</v>
      </c>
      <c r="CJ113">
        <f t="shared" si="95"/>
        <v>3.2468482370490105E-4</v>
      </c>
      <c r="CK113">
        <f t="shared" si="95"/>
        <v>3.7055405528048521E-2</v>
      </c>
      <c r="CL113">
        <f t="shared" si="95"/>
        <v>5.0222706887226652E-2</v>
      </c>
      <c r="CM113">
        <f t="shared" ref="CM113:DA122" si="96">CM$15*COS(-$F$6*$F113/$O$7*CM$14)</f>
        <v>2.0955886455861019E-2</v>
      </c>
      <c r="CN113">
        <f t="shared" si="96"/>
        <v>-2.092852352822196E-3</v>
      </c>
      <c r="CO113">
        <f t="shared" si="96"/>
        <v>-2.3705519910143634E-18</v>
      </c>
      <c r="CP113">
        <f t="shared" si="96"/>
        <v>4.2545735640313644E-3</v>
      </c>
      <c r="CQ113">
        <f t="shared" si="96"/>
        <v>-2.98881470526919E-4</v>
      </c>
      <c r="CR113">
        <f t="shared" si="96"/>
        <v>-2.7945475226262497E-3</v>
      </c>
      <c r="CS113">
        <f t="shared" si="96"/>
        <v>-7.6631171847516732E-5</v>
      </c>
      <c r="CT113">
        <f t="shared" si="96"/>
        <v>5.7178033167227659E-4</v>
      </c>
      <c r="CU113">
        <f t="shared" si="96"/>
        <v>-1.0754001855870644E-3</v>
      </c>
      <c r="CV113">
        <f t="shared" si="96"/>
        <v>-2.5173988812538515E-4</v>
      </c>
      <c r="CW113">
        <f t="shared" si="96"/>
        <v>1.6706503583387544E-3</v>
      </c>
      <c r="CX113">
        <f t="shared" si="96"/>
        <v>1.2591677140268889E-3</v>
      </c>
      <c r="CY113">
        <f t="shared" si="96"/>
        <v>5.1683185062878121E-5</v>
      </c>
      <c r="CZ113">
        <f t="shared" si="96"/>
        <v>1.2806744133685684E-4</v>
      </c>
      <c r="DA113">
        <f t="shared" si="96"/>
        <v>1.4232367413015998E-4</v>
      </c>
    </row>
    <row r="114" spans="4:105">
      <c r="D114" s="3">
        <f t="shared" si="62"/>
        <v>72750</v>
      </c>
      <c r="E114" s="2">
        <v>97</v>
      </c>
      <c r="F114">
        <f t="shared" si="63"/>
        <v>0.37890625</v>
      </c>
      <c r="G114">
        <f t="shared" si="64"/>
        <v>-1.4430759508978699</v>
      </c>
      <c r="H114">
        <f t="shared" si="65"/>
        <v>-1.4652275489861681</v>
      </c>
      <c r="I114">
        <f t="shared" si="66"/>
        <v>-2.1579377903061161</v>
      </c>
      <c r="J114">
        <f t="shared" si="67"/>
        <v>0</v>
      </c>
      <c r="K114">
        <f t="shared" si="68"/>
        <v>0.69271024131994707</v>
      </c>
      <c r="L114">
        <f t="shared" si="69"/>
        <v>0.84692743697659201</v>
      </c>
      <c r="M114">
        <f t="shared" si="79"/>
        <v>0.84477027236853353</v>
      </c>
      <c r="N114">
        <f t="shared" si="74"/>
        <v>0.78001528028737144</v>
      </c>
      <c r="O114" s="13">
        <v>1</v>
      </c>
      <c r="P114" s="13">
        <f t="shared" si="70"/>
        <v>0.29759227284981438</v>
      </c>
      <c r="Q114">
        <f t="shared" si="71"/>
        <v>1.083017594292903</v>
      </c>
      <c r="R114">
        <f t="shared" si="72"/>
        <v>0.59518454569962875</v>
      </c>
      <c r="T114">
        <f t="shared" si="59"/>
        <v>2.4835636731690038</v>
      </c>
      <c r="U114">
        <f t="shared" ref="U114:AJ129" si="97">$Q114*COS(U$14*$R114+$P114)*IF(OR($E114=0,$E114=$F$4),1,IF(MOD($E114,2)=0,2,4))</f>
        <v>6.6450521156519005E-2</v>
      </c>
      <c r="V114">
        <f t="shared" si="97"/>
        <v>-2.3735156235720947</v>
      </c>
      <c r="W114">
        <f t="shared" si="97"/>
        <v>-3.9972062250380165</v>
      </c>
      <c r="X114">
        <f t="shared" si="97"/>
        <v>-4.2462179954602783</v>
      </c>
      <c r="Y114">
        <f t="shared" si="97"/>
        <v>-3.0349133194123881</v>
      </c>
      <c r="Z114">
        <f t="shared" si="97"/>
        <v>-0.77987187839211314</v>
      </c>
      <c r="AA114">
        <f t="shared" si="97"/>
        <v>1.7433752297354883</v>
      </c>
      <c r="AB114">
        <f t="shared" si="97"/>
        <v>3.6670583204072615</v>
      </c>
      <c r="AC114">
        <f t="shared" si="97"/>
        <v>4.3296037160334313</v>
      </c>
      <c r="AD114">
        <f t="shared" si="97"/>
        <v>3.5031554895748394</v>
      </c>
      <c r="AE114">
        <f t="shared" si="97"/>
        <v>1.4719373757864771</v>
      </c>
      <c r="AF114">
        <f t="shared" si="97"/>
        <v>-1.0654945876754509</v>
      </c>
      <c r="AG114">
        <f t="shared" si="97"/>
        <v>-3.2364924039337017</v>
      </c>
      <c r="AH114">
        <f t="shared" si="97"/>
        <v>-4.2944284105078765</v>
      </c>
      <c r="AI114">
        <f t="shared" si="97"/>
        <v>-3.875467931136674</v>
      </c>
      <c r="AJ114">
        <f t="shared" si="97"/>
        <v>-2.1236956263582192</v>
      </c>
      <c r="AK114">
        <f t="shared" si="94"/>
        <v>0.35843664905369338</v>
      </c>
      <c r="AL114">
        <f t="shared" si="94"/>
        <v>2.7172990089336277</v>
      </c>
      <c r="AM114">
        <f t="shared" si="94"/>
        <v>4.1416553126089077</v>
      </c>
      <c r="AN114">
        <f t="shared" si="94"/>
        <v>4.1416553126089077</v>
      </c>
      <c r="AO114">
        <f t="shared" si="94"/>
        <v>2.7172990089336277</v>
      </c>
      <c r="AP114">
        <f t="shared" si="94"/>
        <v>0.35843664905369338</v>
      </c>
      <c r="AQ114">
        <f t="shared" si="94"/>
        <v>-2.1236956263582192</v>
      </c>
      <c r="AR114">
        <f t="shared" si="94"/>
        <v>-3.875467931136674</v>
      </c>
      <c r="AS114">
        <f t="shared" si="94"/>
        <v>-4.2944284105078765</v>
      </c>
      <c r="AT114">
        <f t="shared" si="94"/>
        <v>-3.2364924039336986</v>
      </c>
      <c r="AU114">
        <f t="shared" si="94"/>
        <v>-1.0654945876754509</v>
      </c>
      <c r="AV114">
        <f t="shared" si="94"/>
        <v>1.4719373757864771</v>
      </c>
      <c r="AW114">
        <f t="shared" si="94"/>
        <v>3.5031554895748411</v>
      </c>
      <c r="AX114">
        <f t="shared" si="94"/>
        <v>4.3296037160334313</v>
      </c>
      <c r="AY114">
        <f t="shared" si="94"/>
        <v>3.6670583204072615</v>
      </c>
      <c r="AZ114">
        <f t="shared" si="93"/>
        <v>1.7433752297354883</v>
      </c>
      <c r="BA114">
        <f t="shared" si="93"/>
        <v>-0.77987187839211314</v>
      </c>
      <c r="BB114">
        <f t="shared" si="93"/>
        <v>-3.0349133194123823</v>
      </c>
      <c r="BC114">
        <f t="shared" si="93"/>
        <v>-4.2462179954602766</v>
      </c>
      <c r="BD114">
        <f t="shared" si="93"/>
        <v>-3.9972062250380196</v>
      </c>
      <c r="BE114">
        <f t="shared" si="93"/>
        <v>-2.3735156235721009</v>
      </c>
      <c r="BF114">
        <f t="shared" si="93"/>
        <v>6.6450521156519005E-2</v>
      </c>
      <c r="BG114">
        <f t="shared" si="93"/>
        <v>2.4835636731689976</v>
      </c>
      <c r="BH114">
        <f t="shared" si="93"/>
        <v>4.046554667142968</v>
      </c>
      <c r="BJ114">
        <f t="shared" si="73"/>
        <v>1.0380367374188615</v>
      </c>
      <c r="BK114">
        <f t="shared" si="60"/>
        <v>0.31844112436180361</v>
      </c>
      <c r="BM114">
        <f t="shared" si="61"/>
        <v>5.1751162656260325E-4</v>
      </c>
      <c r="BN114">
        <f t="shared" ref="BN114:CB123" si="98">BN$15*COS(-$F$6*$F114/$O$7*BN$14)</f>
        <v>-4.1576531859440464E-5</v>
      </c>
      <c r="BO114">
        <f t="shared" si="98"/>
        <v>4.2178691248050777E-4</v>
      </c>
      <c r="BP114">
        <f t="shared" si="98"/>
        <v>1.284902766637125E-3</v>
      </c>
      <c r="BQ114">
        <f t="shared" si="98"/>
        <v>-3.0130709294686896E-4</v>
      </c>
      <c r="BR114">
        <f t="shared" si="98"/>
        <v>-2.4701615787035731E-3</v>
      </c>
      <c r="BS114">
        <f t="shared" si="98"/>
        <v>-1.3497695538062361E-3</v>
      </c>
      <c r="BT114">
        <f t="shared" si="98"/>
        <v>-1.2605780670807604E-5</v>
      </c>
      <c r="BU114">
        <f t="shared" si="98"/>
        <v>-1.861082732983901E-3</v>
      </c>
      <c r="BV114">
        <f t="shared" si="98"/>
        <v>-3.1231183311184244E-4</v>
      </c>
      <c r="BW114">
        <f t="shared" si="98"/>
        <v>7.2414893552736935E-3</v>
      </c>
      <c r="BX114">
        <f t="shared" si="98"/>
        <v>7.7475921949701704E-3</v>
      </c>
      <c r="BY114">
        <f t="shared" si="98"/>
        <v>1.8483963243586172E-4</v>
      </c>
      <c r="BZ114">
        <f t="shared" si="98"/>
        <v>1.1780286040646121E-2</v>
      </c>
      <c r="CA114">
        <f t="shared" si="98"/>
        <v>4.6555426593712541E-2</v>
      </c>
      <c r="CB114">
        <f t="shared" si="98"/>
        <v>5.1686743065407673E-2</v>
      </c>
      <c r="CC114">
        <f t="shared" si="95"/>
        <v>1.2053495735551952E-3</v>
      </c>
      <c r="CD114">
        <f t="shared" si="95"/>
        <v>-2.1104130442205229E-2</v>
      </c>
      <c r="CE114">
        <f t="shared" si="95"/>
        <v>7.949433778309109E-2</v>
      </c>
      <c r="CF114">
        <f t="shared" si="95"/>
        <v>0.2408578768134837</v>
      </c>
      <c r="CG114">
        <f t="shared" si="95"/>
        <v>0.29087533123093429</v>
      </c>
      <c r="CH114">
        <f t="shared" si="95"/>
        <v>0.17727402231708378</v>
      </c>
      <c r="CI114">
        <f t="shared" si="95"/>
        <v>3.6771220181540845E-2</v>
      </c>
      <c r="CJ114">
        <f t="shared" si="95"/>
        <v>3.546751368114041E-4</v>
      </c>
      <c r="CK114">
        <f t="shared" si="95"/>
        <v>3.7953630307771928E-2</v>
      </c>
      <c r="CL114">
        <f t="shared" si="95"/>
        <v>5.0505511714091338E-2</v>
      </c>
      <c r="CM114">
        <f t="shared" si="96"/>
        <v>2.0622191911927004E-2</v>
      </c>
      <c r="CN114">
        <f t="shared" si="96"/>
        <v>-1.9564320429168967E-3</v>
      </c>
      <c r="CO114">
        <f t="shared" si="96"/>
        <v>6.3294355665101853E-4</v>
      </c>
      <c r="CP114">
        <f t="shared" si="96"/>
        <v>4.5995390743298484E-3</v>
      </c>
      <c r="CQ114">
        <f t="shared" si="96"/>
        <v>-3.0591056301737508E-4</v>
      </c>
      <c r="CR114">
        <f t="shared" si="96"/>
        <v>-2.7506944683083601E-3</v>
      </c>
      <c r="CS114">
        <f t="shared" si="96"/>
        <v>-7.0786197652539487E-5</v>
      </c>
      <c r="CT114">
        <f t="shared" si="96"/>
        <v>3.4091237676554559E-4</v>
      </c>
      <c r="CU114">
        <f t="shared" si="96"/>
        <v>-1.2941856724072213E-3</v>
      </c>
      <c r="CV114">
        <f t="shared" si="96"/>
        <v>-2.6613412717417772E-4</v>
      </c>
      <c r="CW114">
        <f t="shared" si="96"/>
        <v>1.6626057202281611E-3</v>
      </c>
      <c r="CX114">
        <f t="shared" si="96"/>
        <v>1.1647209677715245E-3</v>
      </c>
      <c r="CY114">
        <f t="shared" si="96"/>
        <v>3.7615385022495574E-5</v>
      </c>
      <c r="CZ114">
        <f t="shared" si="96"/>
        <v>2.0208852653045745E-4</v>
      </c>
      <c r="DA114">
        <f t="shared" si="96"/>
        <v>1.5867527091018583E-4</v>
      </c>
    </row>
    <row r="115" spans="4:105">
      <c r="D115" s="3">
        <f t="shared" si="62"/>
        <v>73500</v>
      </c>
      <c r="E115" s="2">
        <v>98</v>
      </c>
      <c r="F115">
        <f t="shared" si="63"/>
        <v>0.3828125</v>
      </c>
      <c r="G115">
        <f t="shared" si="64"/>
        <v>-1.5373969450303873</v>
      </c>
      <c r="H115">
        <f t="shared" si="65"/>
        <v>-1.5581659433681008</v>
      </c>
      <c r="I115">
        <f t="shared" si="66"/>
        <v>-2.2051538270458715</v>
      </c>
      <c r="J115">
        <f t="shared" si="67"/>
        <v>0</v>
      </c>
      <c r="K115">
        <f t="shared" si="68"/>
        <v>0.64698788367776983</v>
      </c>
      <c r="L115">
        <f t="shared" si="69"/>
        <v>0.83778031703100897</v>
      </c>
      <c r="M115">
        <f t="shared" si="79"/>
        <v>0.83577947742350922</v>
      </c>
      <c r="N115">
        <f t="shared" si="74"/>
        <v>0.77578666215805925</v>
      </c>
      <c r="O115" s="13">
        <v>1</v>
      </c>
      <c r="P115" s="13">
        <f t="shared" si="70"/>
        <v>0.30066023442558565</v>
      </c>
      <c r="Q115">
        <f t="shared" si="71"/>
        <v>1.0773315889429753</v>
      </c>
      <c r="R115">
        <f t="shared" si="72"/>
        <v>0.6013204688511713</v>
      </c>
      <c r="T115">
        <f t="shared" si="59"/>
        <v>1.4371601722404377</v>
      </c>
      <c r="U115">
        <f t="shared" si="97"/>
        <v>0.27687014775529301</v>
      </c>
      <c r="V115">
        <f t="shared" si="97"/>
        <v>-0.98055184804138662</v>
      </c>
      <c r="W115">
        <f t="shared" si="97"/>
        <v>-1.8939752771973257</v>
      </c>
      <c r="X115">
        <f t="shared" si="97"/>
        <v>-2.1429516585910471</v>
      </c>
      <c r="Y115">
        <f t="shared" si="97"/>
        <v>-1.6401347509218862</v>
      </c>
      <c r="Z115">
        <f t="shared" si="97"/>
        <v>-0.56192348288128879</v>
      </c>
      <c r="AA115">
        <f t="shared" si="97"/>
        <v>0.71342256498665302</v>
      </c>
      <c r="AB115">
        <f t="shared" si="97"/>
        <v>1.7384847137881878</v>
      </c>
      <c r="AC115">
        <f t="shared" si="97"/>
        <v>2.1536492311033983</v>
      </c>
      <c r="AD115">
        <f t="shared" si="97"/>
        <v>1.813267522049927</v>
      </c>
      <c r="AE115">
        <f t="shared" si="97"/>
        <v>0.83675277243636093</v>
      </c>
      <c r="AF115">
        <f t="shared" si="97"/>
        <v>-0.43331275159645577</v>
      </c>
      <c r="AG115">
        <f t="shared" si="97"/>
        <v>-1.551362891889926</v>
      </c>
      <c r="AH115">
        <f t="shared" si="97"/>
        <v>-2.1251617391836923</v>
      </c>
      <c r="AI115">
        <f t="shared" si="97"/>
        <v>-1.9534083817478598</v>
      </c>
      <c r="AJ115">
        <f t="shared" si="97"/>
        <v>-1.0963575719360916</v>
      </c>
      <c r="AK115">
        <f t="shared" si="94"/>
        <v>0.14531893005612895</v>
      </c>
      <c r="AL115">
        <f t="shared" si="94"/>
        <v>1.3360144423689906</v>
      </c>
      <c r="AM115">
        <f t="shared" si="94"/>
        <v>2.0580075050314117</v>
      </c>
      <c r="AN115">
        <f t="shared" si="94"/>
        <v>2.0580075050314117</v>
      </c>
      <c r="AO115">
        <f t="shared" si="94"/>
        <v>1.3360144423689906</v>
      </c>
      <c r="AP115">
        <f t="shared" si="94"/>
        <v>0.14531893005612895</v>
      </c>
      <c r="AQ115">
        <f t="shared" si="94"/>
        <v>-1.0963575719360916</v>
      </c>
      <c r="AR115">
        <f t="shared" si="94"/>
        <v>-1.9534083817478598</v>
      </c>
      <c r="AS115">
        <f t="shared" si="94"/>
        <v>-2.1251617391836923</v>
      </c>
      <c r="AT115">
        <f t="shared" si="94"/>
        <v>-1.5513628918899256</v>
      </c>
      <c r="AU115">
        <f t="shared" si="94"/>
        <v>-0.4333127515964576</v>
      </c>
      <c r="AV115">
        <f t="shared" si="94"/>
        <v>0.83675277243635915</v>
      </c>
      <c r="AW115">
        <f t="shared" si="94"/>
        <v>1.8132675220499261</v>
      </c>
      <c r="AX115">
        <f t="shared" si="94"/>
        <v>2.1536492311033983</v>
      </c>
      <c r="AY115">
        <f t="shared" si="94"/>
        <v>1.7384847137881889</v>
      </c>
      <c r="AZ115">
        <f t="shared" si="93"/>
        <v>0.71342256498665491</v>
      </c>
      <c r="BA115">
        <f t="shared" si="93"/>
        <v>-0.56192348288128879</v>
      </c>
      <c r="BB115">
        <f t="shared" si="93"/>
        <v>-1.6401347509218835</v>
      </c>
      <c r="BC115">
        <f t="shared" si="93"/>
        <v>-2.1429516585910471</v>
      </c>
      <c r="BD115">
        <f t="shared" si="93"/>
        <v>-1.8939752771973257</v>
      </c>
      <c r="BE115">
        <f t="shared" si="93"/>
        <v>-0.98055184804138995</v>
      </c>
      <c r="BF115">
        <f t="shared" si="93"/>
        <v>0.27687014775529301</v>
      </c>
      <c r="BG115">
        <f t="shared" si="93"/>
        <v>1.4371601722404348</v>
      </c>
      <c r="BH115">
        <f t="shared" si="93"/>
        <v>2.0932636610810031</v>
      </c>
      <c r="BJ115">
        <f t="shared" si="73"/>
        <v>1.0314530377018163</v>
      </c>
      <c r="BK115">
        <f t="shared" si="60"/>
        <v>0.31986207967441732</v>
      </c>
      <c r="BM115">
        <f t="shared" si="61"/>
        <v>5.6305770224250205E-4</v>
      </c>
      <c r="BN115">
        <f t="shared" si="98"/>
        <v>-5.624075724199726E-5</v>
      </c>
      <c r="BO115">
        <f t="shared" si="98"/>
        <v>2.5890265557618273E-4</v>
      </c>
      <c r="BP115">
        <f t="shared" si="98"/>
        <v>1.1667425313303824E-3</v>
      </c>
      <c r="BQ115">
        <f t="shared" si="98"/>
        <v>-2.9694744475385965E-4</v>
      </c>
      <c r="BR115">
        <f t="shared" si="98"/>
        <v>-2.5828534059456169E-3</v>
      </c>
      <c r="BS115">
        <f t="shared" si="98"/>
        <v>-1.5679973941384606E-3</v>
      </c>
      <c r="BT115">
        <f t="shared" si="98"/>
        <v>-3.9889033756913636E-6</v>
      </c>
      <c r="BU115">
        <f t="shared" si="98"/>
        <v>-1.6973236128860966E-3</v>
      </c>
      <c r="BV115">
        <f t="shared" si="98"/>
        <v>-3.0591056301736721E-4</v>
      </c>
      <c r="BW115">
        <f t="shared" si="98"/>
        <v>7.3806261161489545E-3</v>
      </c>
      <c r="BX115">
        <f t="shared" si="98"/>
        <v>8.3050405837774254E-3</v>
      </c>
      <c r="BY115">
        <f t="shared" si="98"/>
        <v>3.692339700071465E-4</v>
      </c>
      <c r="BZ115">
        <f t="shared" si="98"/>
        <v>1.0937127648106467E-2</v>
      </c>
      <c r="CA115">
        <f t="shared" si="98"/>
        <v>4.5739004407821957E-2</v>
      </c>
      <c r="CB115">
        <f t="shared" si="98"/>
        <v>5.1927516425417319E-2</v>
      </c>
      <c r="CC115">
        <f t="shared" si="95"/>
        <v>1.2331497689051659E-3</v>
      </c>
      <c r="CD115">
        <f t="shared" si="95"/>
        <v>-2.2881484382381932E-2</v>
      </c>
      <c r="CE115">
        <f t="shared" si="95"/>
        <v>7.7048997640764061E-2</v>
      </c>
      <c r="CF115">
        <f t="shared" si="95"/>
        <v>0.23985268657707939</v>
      </c>
      <c r="CG115">
        <f t="shared" si="95"/>
        <v>0.29087533123093429</v>
      </c>
      <c r="CH115">
        <f t="shared" si="95"/>
        <v>0.17653419134805451</v>
      </c>
      <c r="CI115">
        <f t="shared" si="95"/>
        <v>3.5640093823364007E-2</v>
      </c>
      <c r="CJ115">
        <f t="shared" si="95"/>
        <v>3.8454527306841784E-4</v>
      </c>
      <c r="CK115">
        <f t="shared" si="95"/>
        <v>3.8828993239775574E-2</v>
      </c>
      <c r="CL115">
        <f t="shared" si="95"/>
        <v>5.0740782521134065E-2</v>
      </c>
      <c r="CM115">
        <f t="shared" si="96"/>
        <v>2.0260549537869918E-2</v>
      </c>
      <c r="CN115">
        <f t="shared" si="96"/>
        <v>-1.8164030070575601E-3</v>
      </c>
      <c r="CO115">
        <f t="shared" si="96"/>
        <v>1.2643622968347595E-3</v>
      </c>
      <c r="CP115">
        <f t="shared" si="96"/>
        <v>4.9304813311907307E-3</v>
      </c>
      <c r="CQ115">
        <f t="shared" si="96"/>
        <v>-3.1178827722333019E-4</v>
      </c>
      <c r="CR115">
        <f t="shared" si="96"/>
        <v>-2.6943151180174123E-3</v>
      </c>
      <c r="CS115">
        <f t="shared" si="96"/>
        <v>-6.4557626919381546E-5</v>
      </c>
      <c r="CT115">
        <f t="shared" si="96"/>
        <v>1.0787642320671357E-4</v>
      </c>
      <c r="CU115">
        <f t="shared" si="96"/>
        <v>-1.5034268302640675E-3</v>
      </c>
      <c r="CV115">
        <f t="shared" si="96"/>
        <v>-2.7827549531029172E-4</v>
      </c>
      <c r="CW115">
        <f t="shared" si="96"/>
        <v>1.6385492801590329E-3</v>
      </c>
      <c r="CX115">
        <f t="shared" si="96"/>
        <v>1.0576127046468587E-3</v>
      </c>
      <c r="CY115">
        <f t="shared" si="96"/>
        <v>2.3089201643483271E-5</v>
      </c>
      <c r="CZ115">
        <f t="shared" si="96"/>
        <v>2.7336603736974942E-4</v>
      </c>
      <c r="DA115">
        <f t="shared" si="96"/>
        <v>1.7264024392037094E-4</v>
      </c>
    </row>
    <row r="116" spans="4:105">
      <c r="D116" s="3">
        <f t="shared" si="62"/>
        <v>74250</v>
      </c>
      <c r="E116" s="2">
        <v>99</v>
      </c>
      <c r="F116">
        <f t="shared" si="63"/>
        <v>0.38671875</v>
      </c>
      <c r="G116">
        <f t="shared" si="64"/>
        <v>-1.6351957368512782</v>
      </c>
      <c r="H116">
        <f t="shared" si="65"/>
        <v>-1.6542346649985229</v>
      </c>
      <c r="I116">
        <f t="shared" si="66"/>
        <v>-2.2529681860919717</v>
      </c>
      <c r="J116">
        <f t="shared" si="67"/>
        <v>0</v>
      </c>
      <c r="K116">
        <f t="shared" si="68"/>
        <v>0.59873352109344835</v>
      </c>
      <c r="L116">
        <f t="shared" si="69"/>
        <v>0.82840023449575928</v>
      </c>
      <c r="M116">
        <f t="shared" si="79"/>
        <v>0.82658642147688843</v>
      </c>
      <c r="N116">
        <f t="shared" si="74"/>
        <v>0.77152782014711863</v>
      </c>
      <c r="O116" s="13">
        <v>1</v>
      </c>
      <c r="P116" s="13">
        <f t="shared" si="70"/>
        <v>0.30372819600135698</v>
      </c>
      <c r="Q116">
        <f t="shared" si="71"/>
        <v>1.0713630797127587</v>
      </c>
      <c r="R116">
        <f t="shared" si="72"/>
        <v>0.60745639200271395</v>
      </c>
      <c r="T116">
        <f t="shared" si="59"/>
        <v>3.2190823563824091</v>
      </c>
      <c r="U116">
        <f t="shared" si="97"/>
        <v>1.028521509084217</v>
      </c>
      <c r="V116">
        <f t="shared" si="97"/>
        <v>-1.5300391607194155</v>
      </c>
      <c r="W116">
        <f t="shared" si="97"/>
        <v>-3.5411595148873993</v>
      </c>
      <c r="X116">
        <f t="shared" si="97"/>
        <v>-4.2852708065980325</v>
      </c>
      <c r="Y116">
        <f t="shared" si="97"/>
        <v>-3.4961337585438095</v>
      </c>
      <c r="Z116">
        <f t="shared" si="97"/>
        <v>-1.4560976371732188</v>
      </c>
      <c r="AA116">
        <f t="shared" si="97"/>
        <v>1.1049228946327394</v>
      </c>
      <c r="AB116">
        <f t="shared" si="97"/>
        <v>3.2706075724816062</v>
      </c>
      <c r="AC116">
        <f t="shared" si="97"/>
        <v>4.2660853119944582</v>
      </c>
      <c r="AD116">
        <f t="shared" si="97"/>
        <v>3.735179185208914</v>
      </c>
      <c r="AE116">
        <f t="shared" si="97"/>
        <v>1.8678447338404711</v>
      </c>
      <c r="AF116">
        <f t="shared" si="97"/>
        <v>-0.66779516807031103</v>
      </c>
      <c r="AG116">
        <f t="shared" si="97"/>
        <v>-2.964501317843351</v>
      </c>
      <c r="AH116">
        <f t="shared" si="97"/>
        <v>-4.2005238074809288</v>
      </c>
      <c r="AI116">
        <f t="shared" si="97"/>
        <v>-3.933620007361851</v>
      </c>
      <c r="AJ116">
        <f t="shared" si="97"/>
        <v>-2.2592867546473592</v>
      </c>
      <c r="AK116">
        <f t="shared" si="94"/>
        <v>0.22340793470777653</v>
      </c>
      <c r="AL116">
        <f t="shared" si="94"/>
        <v>2.626168388762407</v>
      </c>
      <c r="AM116">
        <f t="shared" si="94"/>
        <v>4.0892990028981222</v>
      </c>
      <c r="AN116">
        <f t="shared" si="94"/>
        <v>4.0892990028981222</v>
      </c>
      <c r="AO116">
        <f t="shared" si="94"/>
        <v>2.626168388762407</v>
      </c>
      <c r="AP116">
        <f t="shared" si="94"/>
        <v>0.22340793470777748</v>
      </c>
      <c r="AQ116">
        <f t="shared" si="94"/>
        <v>-2.2592867546473592</v>
      </c>
      <c r="AR116">
        <f t="shared" si="94"/>
        <v>-3.933620007361851</v>
      </c>
      <c r="AS116">
        <f t="shared" si="94"/>
        <v>-4.2005238074809288</v>
      </c>
      <c r="AT116">
        <f t="shared" si="94"/>
        <v>-2.964501317843351</v>
      </c>
      <c r="AU116">
        <f t="shared" si="94"/>
        <v>-0.66779516807031103</v>
      </c>
      <c r="AV116">
        <f t="shared" si="94"/>
        <v>1.8678447338404711</v>
      </c>
      <c r="AW116">
        <f t="shared" si="94"/>
        <v>3.735179185208914</v>
      </c>
      <c r="AX116">
        <f t="shared" si="94"/>
        <v>4.2660853119944582</v>
      </c>
      <c r="AY116">
        <f t="shared" si="94"/>
        <v>3.2706075724816088</v>
      </c>
      <c r="AZ116">
        <f t="shared" si="93"/>
        <v>1.1049228946327394</v>
      </c>
      <c r="BA116">
        <f t="shared" si="93"/>
        <v>-1.4560976371732188</v>
      </c>
      <c r="BB116">
        <f t="shared" si="93"/>
        <v>-3.4961337585438095</v>
      </c>
      <c r="BC116">
        <f t="shared" si="93"/>
        <v>-4.2852708065980325</v>
      </c>
      <c r="BD116">
        <f t="shared" si="93"/>
        <v>-3.5411595148873993</v>
      </c>
      <c r="BE116">
        <f t="shared" si="93"/>
        <v>-1.5300391607194155</v>
      </c>
      <c r="BF116">
        <f t="shared" si="93"/>
        <v>1.028521509084217</v>
      </c>
      <c r="BG116">
        <f t="shared" si="93"/>
        <v>3.2190823563824091</v>
      </c>
      <c r="BH116">
        <f t="shared" si="93"/>
        <v>4.2578717284939591</v>
      </c>
      <c r="BJ116">
        <f t="shared" si="73"/>
        <v>1.024561261641592</v>
      </c>
      <c r="BK116">
        <f t="shared" si="60"/>
        <v>0.32114795663273504</v>
      </c>
      <c r="BM116">
        <f t="shared" si="61"/>
        <v>6.0013486598511142E-4</v>
      </c>
      <c r="BN116">
        <f t="shared" si="98"/>
        <v>-7.0141452394089724E-5</v>
      </c>
      <c r="BO116">
        <f t="shared" si="98"/>
        <v>9.2863395378064349E-5</v>
      </c>
      <c r="BP116">
        <f t="shared" si="98"/>
        <v>1.0358988030228717E-3</v>
      </c>
      <c r="BQ116">
        <f t="shared" si="98"/>
        <v>-2.8972803033988512E-4</v>
      </c>
      <c r="BR116">
        <f t="shared" si="98"/>
        <v>-2.6736809372713386E-3</v>
      </c>
      <c r="BS116">
        <f t="shared" si="98"/>
        <v>-1.7746616054935252E-3</v>
      </c>
      <c r="BT116">
        <f t="shared" si="98"/>
        <v>4.6533409572073835E-6</v>
      </c>
      <c r="BU116">
        <f t="shared" si="98"/>
        <v>-1.524366549069494E-3</v>
      </c>
      <c r="BV116">
        <f t="shared" si="98"/>
        <v>-2.9811621699323525E-4</v>
      </c>
      <c r="BW116">
        <f t="shared" si="98"/>
        <v>7.4919838668706098E-3</v>
      </c>
      <c r="BX116">
        <f t="shared" si="98"/>
        <v>8.8371682421737163E-3</v>
      </c>
      <c r="BY116">
        <f t="shared" si="98"/>
        <v>5.5273879060361122E-4</v>
      </c>
      <c r="BZ116">
        <f t="shared" si="98"/>
        <v>1.0073795236975549E-2</v>
      </c>
      <c r="CA116">
        <f t="shared" si="98"/>
        <v>4.486059531333076E-2</v>
      </c>
      <c r="CB116">
        <f t="shared" si="98"/>
        <v>5.2119417424543964E-2</v>
      </c>
      <c r="CC116">
        <f t="shared" si="95"/>
        <v>1.2602071609447883E-3</v>
      </c>
      <c r="CD116">
        <f t="shared" si="95"/>
        <v>-2.4651085242572764E-2</v>
      </c>
      <c r="CE116">
        <f t="shared" si="95"/>
        <v>7.4592054202800753E-2</v>
      </c>
      <c r="CF116">
        <f t="shared" si="95"/>
        <v>0.23883846602259076</v>
      </c>
      <c r="CG116">
        <f t="shared" si="95"/>
        <v>0.29087533123093429</v>
      </c>
      <c r="CH116">
        <f t="shared" si="95"/>
        <v>0.17578771396649853</v>
      </c>
      <c r="CI116">
        <f t="shared" si="95"/>
        <v>3.4503600198151907E-2</v>
      </c>
      <c r="CJ116">
        <f t="shared" si="95"/>
        <v>4.1428511138625652E-4</v>
      </c>
      <c r="CK116">
        <f t="shared" si="95"/>
        <v>3.9680967038161173E-2</v>
      </c>
      <c r="CL116">
        <f t="shared" si="95"/>
        <v>5.0928297879706215E-2</v>
      </c>
      <c r="CM116">
        <f t="shared" si="96"/>
        <v>1.9871449442582081E-2</v>
      </c>
      <c r="CN116">
        <f t="shared" si="96"/>
        <v>-1.6730235350313791E-3</v>
      </c>
      <c r="CO116">
        <f t="shared" si="96"/>
        <v>1.8927350775003787E-3</v>
      </c>
      <c r="CP116">
        <f t="shared" si="96"/>
        <v>5.2463913450030691E-3</v>
      </c>
      <c r="CQ116">
        <f t="shared" si="96"/>
        <v>-3.1649249075570271E-4</v>
      </c>
      <c r="CR116">
        <f t="shared" si="96"/>
        <v>-2.6256662157999183E-3</v>
      </c>
      <c r="CS116">
        <f t="shared" si="96"/>
        <v>-5.7979212812505392E-5</v>
      </c>
      <c r="CT116">
        <f t="shared" si="96"/>
        <v>-1.2584555983079741E-4</v>
      </c>
      <c r="CU116">
        <f t="shared" si="96"/>
        <v>-1.7015805525649171E-3</v>
      </c>
      <c r="CV116">
        <f t="shared" si="96"/>
        <v>-2.8806121377549534E-4</v>
      </c>
      <c r="CW116">
        <f t="shared" si="96"/>
        <v>1.5987127147998224E-3</v>
      </c>
      <c r="CX116">
        <f t="shared" si="96"/>
        <v>9.3900728342886767E-4</v>
      </c>
      <c r="CY116">
        <f t="shared" si="96"/>
        <v>8.2816518679999451E-6</v>
      </c>
      <c r="CZ116">
        <f t="shared" si="96"/>
        <v>3.4093230313074463E-4</v>
      </c>
      <c r="DA116">
        <f t="shared" si="96"/>
        <v>1.8400854696800921E-4</v>
      </c>
    </row>
    <row r="117" spans="4:105">
      <c r="D117" s="3">
        <f t="shared" si="62"/>
        <v>75000</v>
      </c>
      <c r="E117" s="2">
        <v>100</v>
      </c>
      <c r="F117">
        <f t="shared" si="63"/>
        <v>0.390625</v>
      </c>
      <c r="G117">
        <f t="shared" si="64"/>
        <v>-1.7364808473950777</v>
      </c>
      <c r="H117">
        <f t="shared" si="65"/>
        <v>-1.7534685316467007</v>
      </c>
      <c r="I117">
        <f t="shared" si="66"/>
        <v>-2.3013851429499179</v>
      </c>
      <c r="J117">
        <f t="shared" si="67"/>
        <v>0</v>
      </c>
      <c r="K117">
        <f t="shared" si="68"/>
        <v>0.54791661130321623</v>
      </c>
      <c r="L117">
        <f t="shared" si="69"/>
        <v>0.81879646239937454</v>
      </c>
      <c r="M117">
        <f t="shared" si="79"/>
        <v>0.81719664208182274</v>
      </c>
      <c r="N117">
        <f t="shared" si="74"/>
        <v>0.76723912761710322</v>
      </c>
      <c r="O117" s="13">
        <v>1</v>
      </c>
      <c r="P117" s="13">
        <f t="shared" si="70"/>
        <v>0.30679615757712825</v>
      </c>
      <c r="Q117">
        <f t="shared" si="71"/>
        <v>1.0651133560144121</v>
      </c>
      <c r="R117">
        <f t="shared" si="72"/>
        <v>0.6135923151542565</v>
      </c>
      <c r="T117">
        <f t="shared" si="59"/>
        <v>1.7565621592458853</v>
      </c>
      <c r="U117">
        <f t="shared" si="97"/>
        <v>0.74221077963717463</v>
      </c>
      <c r="V117">
        <f t="shared" si="97"/>
        <v>-0.54292163606838439</v>
      </c>
      <c r="W117">
        <f t="shared" si="97"/>
        <v>-1.6299797483990164</v>
      </c>
      <c r="X117">
        <f t="shared" si="97"/>
        <v>-2.1223717400029685</v>
      </c>
      <c r="Y117">
        <f t="shared" si="97"/>
        <v>-1.8404580565780393</v>
      </c>
      <c r="Z117">
        <f t="shared" si="97"/>
        <v>-0.88708937259840026</v>
      </c>
      <c r="AA117">
        <f t="shared" si="97"/>
        <v>0.38991645868880453</v>
      </c>
      <c r="AB117">
        <f t="shared" si="97"/>
        <v>1.5246689226420269</v>
      </c>
      <c r="AC117">
        <f t="shared" si="97"/>
        <v>2.1031758537838101</v>
      </c>
      <c r="AD117">
        <f t="shared" si="97"/>
        <v>1.9143803522394918</v>
      </c>
      <c r="AE117">
        <f t="shared" si="97"/>
        <v>1.0271607513897645</v>
      </c>
      <c r="AF117">
        <f t="shared" si="97"/>
        <v>-0.23479829023620855</v>
      </c>
      <c r="AG117">
        <f t="shared" si="97"/>
        <v>-1.4110957838919276</v>
      </c>
      <c r="AH117">
        <f t="shared" si="97"/>
        <v>-2.0725826753883321</v>
      </c>
      <c r="AI117">
        <f t="shared" si="97"/>
        <v>-1.9779284549052292</v>
      </c>
      <c r="AJ117">
        <f t="shared" si="97"/>
        <v>-1.161665857073453</v>
      </c>
      <c r="AK117">
        <f t="shared" si="94"/>
        <v>7.8407729505283075E-2</v>
      </c>
      <c r="AL117">
        <f t="shared" si="94"/>
        <v>1.2898757948278856</v>
      </c>
      <c r="AM117">
        <f t="shared" si="94"/>
        <v>2.030757991900932</v>
      </c>
      <c r="AN117">
        <f t="shared" si="94"/>
        <v>2.030757991900932</v>
      </c>
      <c r="AO117">
        <f t="shared" si="94"/>
        <v>1.2898757948278856</v>
      </c>
      <c r="AP117">
        <f t="shared" si="94"/>
        <v>7.8407729505282603E-2</v>
      </c>
      <c r="AQ117">
        <f t="shared" si="94"/>
        <v>-1.1616658570734522</v>
      </c>
      <c r="AR117">
        <f t="shared" si="94"/>
        <v>-1.9779284549052287</v>
      </c>
      <c r="AS117">
        <f t="shared" si="94"/>
        <v>-2.0725826753883321</v>
      </c>
      <c r="AT117">
        <f t="shared" si="94"/>
        <v>-1.4110957838919291</v>
      </c>
      <c r="AU117">
        <f t="shared" si="94"/>
        <v>-0.23479829023620666</v>
      </c>
      <c r="AV117">
        <f t="shared" si="94"/>
        <v>1.0271607513897663</v>
      </c>
      <c r="AW117">
        <f t="shared" si="94"/>
        <v>1.9143803522394918</v>
      </c>
      <c r="AX117">
        <f t="shared" si="94"/>
        <v>2.1031758537838101</v>
      </c>
      <c r="AY117">
        <f t="shared" si="94"/>
        <v>1.5246689226420256</v>
      </c>
      <c r="AZ117">
        <f t="shared" si="93"/>
        <v>0.38991645868880453</v>
      </c>
      <c r="BA117">
        <f t="shared" si="93"/>
        <v>-0.88708937259840026</v>
      </c>
      <c r="BB117">
        <f t="shared" si="93"/>
        <v>-1.8404580565780413</v>
      </c>
      <c r="BC117">
        <f t="shared" si="93"/>
        <v>-2.1223717400029685</v>
      </c>
      <c r="BD117">
        <f t="shared" si="93"/>
        <v>-1.6299797483990164</v>
      </c>
      <c r="BE117">
        <f t="shared" si="93"/>
        <v>-0.54292163606838073</v>
      </c>
      <c r="BF117">
        <f t="shared" si="93"/>
        <v>0.74221077963717463</v>
      </c>
      <c r="BG117">
        <f t="shared" si="93"/>
        <v>1.7565621592458853</v>
      </c>
      <c r="BH117">
        <f t="shared" si="93"/>
        <v>2.1300663098752031</v>
      </c>
      <c r="BJ117">
        <f t="shared" si="73"/>
        <v>1.0173675424585602</v>
      </c>
      <c r="BK117">
        <f t="shared" si="60"/>
        <v>0.32229794787160893</v>
      </c>
      <c r="BM117">
        <f t="shared" si="61"/>
        <v>6.2818544273622308E-4</v>
      </c>
      <c r="BN117">
        <f t="shared" si="98"/>
        <v>-8.30899000669893E-5</v>
      </c>
      <c r="BO117">
        <f t="shared" si="98"/>
        <v>-7.4307503727494617E-5</v>
      </c>
      <c r="BP117">
        <f t="shared" si="98"/>
        <v>8.9379396537476227E-4</v>
      </c>
      <c r="BQ117">
        <f t="shared" si="98"/>
        <v>-2.7971837661228561E-4</v>
      </c>
      <c r="BR117">
        <f t="shared" si="98"/>
        <v>-2.7418753020906814E-3</v>
      </c>
      <c r="BS117">
        <f t="shared" si="98"/>
        <v>-1.9682380856810085E-3</v>
      </c>
      <c r="BT117">
        <f t="shared" si="98"/>
        <v>1.3265992827025779E-5</v>
      </c>
      <c r="BU117">
        <f t="shared" si="98"/>
        <v>-1.3431488108483793E-3</v>
      </c>
      <c r="BV117">
        <f t="shared" si="98"/>
        <v>-2.8896428945234464E-4</v>
      </c>
      <c r="BW117">
        <f t="shared" si="98"/>
        <v>7.5751434820095567E-3</v>
      </c>
      <c r="BX117">
        <f t="shared" si="98"/>
        <v>9.3423527986791349E-3</v>
      </c>
      <c r="BY117">
        <f t="shared" si="98"/>
        <v>7.3491201503930845E-4</v>
      </c>
      <c r="BZ117">
        <f t="shared" si="98"/>
        <v>9.1918812622994572E-3</v>
      </c>
      <c r="CA117">
        <f t="shared" si="98"/>
        <v>4.3921389757319344E-2</v>
      </c>
      <c r="CB117">
        <f t="shared" si="98"/>
        <v>5.2262265452284191E-2</v>
      </c>
      <c r="CC117">
        <f t="shared" si="95"/>
        <v>1.2865054513128381E-3</v>
      </c>
      <c r="CD117">
        <f t="shared" si="95"/>
        <v>-2.6412333417577934E-2</v>
      </c>
      <c r="CE117">
        <f t="shared" si="95"/>
        <v>7.2123877475845713E-2</v>
      </c>
      <c r="CF117">
        <f t="shared" si="95"/>
        <v>0.23781525333484843</v>
      </c>
      <c r="CG117">
        <f t="shared" si="95"/>
        <v>0.29087533123093429</v>
      </c>
      <c r="CH117">
        <f t="shared" si="95"/>
        <v>0.17503461827686734</v>
      </c>
      <c r="CI117">
        <f t="shared" si="95"/>
        <v>3.3361910457664207E-2</v>
      </c>
      <c r="CJ117">
        <f t="shared" si="95"/>
        <v>4.4388457482491794E-4</v>
      </c>
      <c r="CK117">
        <f t="shared" si="95"/>
        <v>4.0509038505769895E-2</v>
      </c>
      <c r="CL117">
        <f t="shared" si="95"/>
        <v>5.1067881306915766E-2</v>
      </c>
      <c r="CM117">
        <f t="shared" si="96"/>
        <v>1.9455418946506008E-2</v>
      </c>
      <c r="CN117">
        <f t="shared" si="96"/>
        <v>-1.5265580966541395E-3</v>
      </c>
      <c r="CO117">
        <f t="shared" si="96"/>
        <v>2.5165480935802759E-3</v>
      </c>
      <c r="CP117">
        <f t="shared" si="96"/>
        <v>5.5463059570425594E-3</v>
      </c>
      <c r="CQ117">
        <f t="shared" si="96"/>
        <v>-3.2000549801696962E-4</v>
      </c>
      <c r="CR117">
        <f t="shared" si="96"/>
        <v>-2.5450603796064765E-3</v>
      </c>
      <c r="CS117">
        <f t="shared" si="96"/>
        <v>-5.1086604327927637E-5</v>
      </c>
      <c r="CT117">
        <f t="shared" si="96"/>
        <v>-3.5876724043670794E-4</v>
      </c>
      <c r="CU117">
        <f t="shared" si="96"/>
        <v>-1.8871855000666625E-3</v>
      </c>
      <c r="CV117">
        <f t="shared" si="96"/>
        <v>-2.9540844478898981E-4</v>
      </c>
      <c r="CW117">
        <f t="shared" si="96"/>
        <v>1.5434796720518221E-3</v>
      </c>
      <c r="CX117">
        <f t="shared" si="96"/>
        <v>8.1019404687268518E-4</v>
      </c>
      <c r="CY117">
        <f t="shared" si="96"/>
        <v>-6.6268186140066795E-6</v>
      </c>
      <c r="CZ117">
        <f t="shared" si="96"/>
        <v>4.0387003732943888E-4</v>
      </c>
      <c r="DA117">
        <f t="shared" si="96"/>
        <v>1.9260919019361831E-4</v>
      </c>
    </row>
    <row r="118" spans="4:105">
      <c r="D118" s="3">
        <f t="shared" si="62"/>
        <v>75750</v>
      </c>
      <c r="E118" s="2">
        <v>101</v>
      </c>
      <c r="F118">
        <f t="shared" si="63"/>
        <v>0.39453125</v>
      </c>
      <c r="G118">
        <f t="shared" si="64"/>
        <v>-1.8412581894893967</v>
      </c>
      <c r="H118">
        <f t="shared" si="65"/>
        <v>-1.855903914916136</v>
      </c>
      <c r="I118">
        <f t="shared" si="66"/>
        <v>-2.3504090649065508</v>
      </c>
      <c r="J118">
        <f t="shared" si="67"/>
        <v>0</v>
      </c>
      <c r="K118">
        <f t="shared" si="68"/>
        <v>0.49450514999041528</v>
      </c>
      <c r="L118">
        <f t="shared" si="69"/>
        <v>0.80897870655084148</v>
      </c>
      <c r="M118">
        <f t="shared" si="79"/>
        <v>0.80761579529031335</v>
      </c>
      <c r="N118">
        <f t="shared" ref="N118:N181" si="99">SIN(PI()*F118)/(PI()*F118)</f>
        <v>0.76292096029511591</v>
      </c>
      <c r="O118" s="13">
        <v>1</v>
      </c>
      <c r="P118" s="13">
        <f t="shared" si="70"/>
        <v>0.30986411915289952</v>
      </c>
      <c r="Q118">
        <f t="shared" si="71"/>
        <v>1.0585838341338905</v>
      </c>
      <c r="R118">
        <f t="shared" ref="R118:R181" si="100">$F$6*F118/$O$7</f>
        <v>0.61972823830579904</v>
      </c>
      <c r="T118">
        <f t="shared" si="59"/>
        <v>3.7525633754433549</v>
      </c>
      <c r="U118">
        <f t="shared" si="97"/>
        <v>1.9153998416912288</v>
      </c>
      <c r="V118">
        <f t="shared" si="97"/>
        <v>-0.63415326134398908</v>
      </c>
      <c r="W118">
        <f t="shared" si="97"/>
        <v>-2.9478474283622704</v>
      </c>
      <c r="X118">
        <f t="shared" si="97"/>
        <v>-4.1651565408902878</v>
      </c>
      <c r="Y118">
        <f t="shared" si="97"/>
        <v>-3.833330058031839</v>
      </c>
      <c r="Z118">
        <f t="shared" si="97"/>
        <v>-2.0757833210931658</v>
      </c>
      <c r="AA118">
        <f t="shared" si="97"/>
        <v>0.45380398609682165</v>
      </c>
      <c r="AB118">
        <f t="shared" si="97"/>
        <v>2.8146091835895413</v>
      </c>
      <c r="AC118">
        <f t="shared" si="97"/>
        <v>4.1285842726349529</v>
      </c>
      <c r="AD118">
        <f t="shared" si="97"/>
        <v>3.9070259927653761</v>
      </c>
      <c r="AE118">
        <f t="shared" si="97"/>
        <v>2.2323379257979807</v>
      </c>
      <c r="AF118">
        <f t="shared" si="97"/>
        <v>-0.27261764920542225</v>
      </c>
      <c r="AG118">
        <f t="shared" si="97"/>
        <v>-2.6761792669424724</v>
      </c>
      <c r="AH118">
        <f t="shared" si="97"/>
        <v>-4.0843966469885871</v>
      </c>
      <c r="AI118">
        <f t="shared" si="97"/>
        <v>-3.9735152442132708</v>
      </c>
      <c r="AJ118">
        <f t="shared" si="97"/>
        <v>-2.3847748838714256</v>
      </c>
      <c r="AK118">
        <f t="shared" si="94"/>
        <v>9.0928456930021315E-2</v>
      </c>
      <c r="AL118">
        <f t="shared" si="94"/>
        <v>2.5328130185617064</v>
      </c>
      <c r="AM118">
        <f t="shared" si="94"/>
        <v>4.0326751699928094</v>
      </c>
      <c r="AN118">
        <f t="shared" si="94"/>
        <v>4.0326751699928094</v>
      </c>
      <c r="AO118">
        <f t="shared" si="94"/>
        <v>2.5328130185617064</v>
      </c>
      <c r="AP118">
        <f t="shared" si="94"/>
        <v>9.0928456930022258E-2</v>
      </c>
      <c r="AQ118">
        <f t="shared" si="94"/>
        <v>-2.3847748838714269</v>
      </c>
      <c r="AR118">
        <f t="shared" si="94"/>
        <v>-3.9735152442132717</v>
      </c>
      <c r="AS118">
        <f t="shared" si="94"/>
        <v>-4.0843966469885871</v>
      </c>
      <c r="AT118">
        <f t="shared" si="94"/>
        <v>-2.6761792669424724</v>
      </c>
      <c r="AU118">
        <f t="shared" si="94"/>
        <v>-0.27261764920542597</v>
      </c>
      <c r="AV118">
        <f t="shared" si="94"/>
        <v>2.2323379257979776</v>
      </c>
      <c r="AW118">
        <f t="shared" si="94"/>
        <v>3.9070259927653761</v>
      </c>
      <c r="AX118">
        <f t="shared" si="94"/>
        <v>4.1285842726349538</v>
      </c>
      <c r="AY118">
        <f t="shared" si="94"/>
        <v>2.8146091835895439</v>
      </c>
      <c r="AZ118">
        <f t="shared" si="93"/>
        <v>0.45380398609682165</v>
      </c>
      <c r="BA118">
        <f t="shared" si="93"/>
        <v>-2.0757833210931724</v>
      </c>
      <c r="BB118">
        <f t="shared" si="93"/>
        <v>-3.833330058031839</v>
      </c>
      <c r="BC118">
        <f t="shared" si="93"/>
        <v>-4.165156540890286</v>
      </c>
      <c r="BD118">
        <f t="shared" si="93"/>
        <v>-2.9478474283622651</v>
      </c>
      <c r="BE118">
        <f t="shared" si="93"/>
        <v>-0.63415326134398908</v>
      </c>
      <c r="BF118">
        <f t="shared" si="93"/>
        <v>1.9153998416912352</v>
      </c>
      <c r="BG118">
        <f t="shared" si="93"/>
        <v>3.7525633754433585</v>
      </c>
      <c r="BH118">
        <f t="shared" si="93"/>
        <v>4.1940459925785198</v>
      </c>
      <c r="BJ118">
        <f t="shared" si="73"/>
        <v>1.0098785978277947</v>
      </c>
      <c r="BK118">
        <f t="shared" si="60"/>
        <v>0.323311509869744</v>
      </c>
      <c r="BM118">
        <f t="shared" si="61"/>
        <v>6.4678752571195087E-4</v>
      </c>
      <c r="BN118">
        <f t="shared" si="98"/>
        <v>-9.4910310820427757E-5</v>
      </c>
      <c r="BO118">
        <f t="shared" si="98"/>
        <v>-2.4057288713453295E-4</v>
      </c>
      <c r="BP118">
        <f t="shared" si="98"/>
        <v>7.4197281997276778E-4</v>
      </c>
      <c r="BQ118">
        <f t="shared" si="98"/>
        <v>-2.6701488200829104E-4</v>
      </c>
      <c r="BR118">
        <f t="shared" si="98"/>
        <v>-2.7868592234398053E-3</v>
      </c>
      <c r="BS118">
        <f t="shared" si="98"/>
        <v>-2.1472992515914236E-3</v>
      </c>
      <c r="BT118">
        <f t="shared" si="98"/>
        <v>2.1794280923253208E-5</v>
      </c>
      <c r="BU118">
        <f t="shared" si="98"/>
        <v>-1.1546524328473415E-3</v>
      </c>
      <c r="BV118">
        <f t="shared" si="98"/>
        <v>-2.7849645705287107E-4</v>
      </c>
      <c r="BW118">
        <f t="shared" si="98"/>
        <v>7.6297919675518775E-3</v>
      </c>
      <c r="BX118">
        <f t="shared" si="98"/>
        <v>9.8190540269896803E-3</v>
      </c>
      <c r="BY118">
        <f t="shared" si="98"/>
        <v>9.1531477206008597E-4</v>
      </c>
      <c r="BZ118">
        <f t="shared" si="98"/>
        <v>8.2930124536449885E-3</v>
      </c>
      <c r="CA118">
        <f t="shared" si="98"/>
        <v>4.2922660580106575E-2</v>
      </c>
      <c r="CB118">
        <f t="shared" si="98"/>
        <v>5.2355926065074283E-2</v>
      </c>
      <c r="CC118">
        <f t="shared" si="95"/>
        <v>1.3120287989025542E-3</v>
      </c>
      <c r="CD118">
        <f t="shared" si="95"/>
        <v>-2.8164632132391704E-2</v>
      </c>
      <c r="CE118">
        <f t="shared" si="95"/>
        <v>6.9644839158235272E-2</v>
      </c>
      <c r="CF118">
        <f t="shared" si="95"/>
        <v>0.23678308703723178</v>
      </c>
      <c r="CG118">
        <f t="shared" si="95"/>
        <v>0.29087533123093429</v>
      </c>
      <c r="CH118">
        <f t="shared" si="95"/>
        <v>0.17427493263278798</v>
      </c>
      <c r="CI118">
        <f t="shared" si="95"/>
        <v>3.2215196536176334E-2</v>
      </c>
      <c r="CJ118">
        <f t="shared" si="95"/>
        <v>4.7333363400852286E-4</v>
      </c>
      <c r="CK118">
        <f t="shared" si="95"/>
        <v>4.1312708843313256E-2</v>
      </c>
      <c r="CL118">
        <f t="shared" si="95"/>
        <v>5.1159401431726738E-2</v>
      </c>
      <c r="CM118">
        <f t="shared" si="96"/>
        <v>1.9013021866993385E-2</v>
      </c>
      <c r="CN118">
        <f t="shared" si="96"/>
        <v>-1.3772768539438661E-3</v>
      </c>
      <c r="CO118">
        <f t="shared" si="96"/>
        <v>3.1342985248791581E-3</v>
      </c>
      <c r="CP118">
        <f t="shared" si="96"/>
        <v>5.829310775987322E-3</v>
      </c>
      <c r="CQ118">
        <f t="shared" si="96"/>
        <v>-3.2231407684103752E-4</v>
      </c>
      <c r="CR118">
        <f t="shared" si="96"/>
        <v>-2.4528646776712905E-3</v>
      </c>
      <c r="CS118">
        <f t="shared" si="96"/>
        <v>-4.3917153108219455E-5</v>
      </c>
      <c r="CT118">
        <f t="shared" si="96"/>
        <v>-5.8940737614517232E-4</v>
      </c>
      <c r="CU118">
        <f t="shared" si="96"/>
        <v>-2.0588728779248376E-3</v>
      </c>
      <c r="CV118">
        <f t="shared" si="96"/>
        <v>-3.0025499278339435E-4</v>
      </c>
      <c r="CW118">
        <f t="shared" si="96"/>
        <v>1.4733820763101469E-3</v>
      </c>
      <c r="CX118">
        <f t="shared" si="96"/>
        <v>6.7257330544989735E-4</v>
      </c>
      <c r="CY118">
        <f t="shared" si="96"/>
        <v>-2.1454534286805368E-5</v>
      </c>
      <c r="CZ118">
        <f t="shared" si="96"/>
        <v>4.6132479089625793E-4</v>
      </c>
      <c r="DA118">
        <f t="shared" si="96"/>
        <v>1.9831281191758416E-4</v>
      </c>
    </row>
    <row r="119" spans="4:105">
      <c r="D119" s="3">
        <f t="shared" si="62"/>
        <v>76500</v>
      </c>
      <c r="E119" s="2">
        <v>102</v>
      </c>
      <c r="F119">
        <f t="shared" si="63"/>
        <v>0.3984375</v>
      </c>
      <c r="G119">
        <f t="shared" si="64"/>
        <v>-1.9495314576354232</v>
      </c>
      <c r="H119">
        <f t="shared" si="65"/>
        <v>-1.9615787983388311</v>
      </c>
      <c r="I119">
        <f t="shared" si="66"/>
        <v>-2.4000444132308316</v>
      </c>
      <c r="J119">
        <f t="shared" si="67"/>
        <v>0</v>
      </c>
      <c r="K119">
        <f t="shared" si="68"/>
        <v>0.43846561489200064</v>
      </c>
      <c r="L119">
        <f t="shared" si="69"/>
        <v>0.7989570385911734</v>
      </c>
      <c r="M119">
        <f t="shared" si="79"/>
        <v>0.79784965224621673</v>
      </c>
      <c r="N119">
        <f t="shared" si="99"/>
        <v>0.7585736962330889</v>
      </c>
      <c r="O119" s="13">
        <v>1</v>
      </c>
      <c r="P119" s="13">
        <f t="shared" si="70"/>
        <v>0.31293208072867079</v>
      </c>
      <c r="Q119">
        <f t="shared" si="71"/>
        <v>1.0517760584214344</v>
      </c>
      <c r="R119">
        <f t="shared" si="100"/>
        <v>0.62586416145734158</v>
      </c>
      <c r="T119">
        <f t="shared" si="59"/>
        <v>1.9672072519686175</v>
      </c>
      <c r="U119">
        <f t="shared" si="97"/>
        <v>1.1579170342038303</v>
      </c>
      <c r="V119">
        <f t="shared" si="97"/>
        <v>-9.032286126903695E-2</v>
      </c>
      <c r="W119">
        <f t="shared" si="97"/>
        <v>-1.3043226603683535</v>
      </c>
      <c r="X119">
        <f t="shared" si="97"/>
        <v>-2.023872516609976</v>
      </c>
      <c r="Y119">
        <f t="shared" si="97"/>
        <v>-1.9762014384959445</v>
      </c>
      <c r="Z119">
        <f t="shared" si="97"/>
        <v>-1.1793808454423658</v>
      </c>
      <c r="AA119">
        <f t="shared" si="97"/>
        <v>6.4526047155954155E-2</v>
      </c>
      <c r="AB119">
        <f t="shared" si="97"/>
        <v>1.283972044227023</v>
      </c>
      <c r="AC119">
        <f t="shared" si="97"/>
        <v>2.016682724041825</v>
      </c>
      <c r="AD119">
        <f t="shared" si="97"/>
        <v>1.9848980163556744</v>
      </c>
      <c r="AE119">
        <f t="shared" si="97"/>
        <v>1.200667046263681</v>
      </c>
      <c r="AF119">
        <f t="shared" si="97"/>
        <v>-3.8719515657511389E-2</v>
      </c>
      <c r="AG119">
        <f t="shared" si="97"/>
        <v>-1.2634280666186495</v>
      </c>
      <c r="AH119">
        <f t="shared" si="97"/>
        <v>-2.0091892264733753</v>
      </c>
      <c r="AI119">
        <f t="shared" si="97"/>
        <v>-1.9932956758751701</v>
      </c>
      <c r="AJ119">
        <f t="shared" si="97"/>
        <v>-1.2217724310442306</v>
      </c>
      <c r="AK119">
        <f t="shared" si="94"/>
        <v>1.2907153142433112E-2</v>
      </c>
      <c r="AL119">
        <f t="shared" si="94"/>
        <v>1.2426938213906971</v>
      </c>
      <c r="AM119">
        <f t="shared" si="94"/>
        <v>2.0013931523977968</v>
      </c>
      <c r="AN119">
        <f t="shared" si="94"/>
        <v>2.0013931523977968</v>
      </c>
      <c r="AO119">
        <f t="shared" si="94"/>
        <v>1.2426938213906971</v>
      </c>
      <c r="AP119">
        <f t="shared" si="94"/>
        <v>1.2907153142432643E-2</v>
      </c>
      <c r="AQ119">
        <f t="shared" si="94"/>
        <v>-1.2217724310442306</v>
      </c>
      <c r="AR119">
        <f t="shared" si="94"/>
        <v>-1.9932956758751701</v>
      </c>
      <c r="AS119">
        <f t="shared" si="94"/>
        <v>-2.0091892264733748</v>
      </c>
      <c r="AT119">
        <f t="shared" si="94"/>
        <v>-1.2634280666186495</v>
      </c>
      <c r="AU119">
        <f t="shared" si="94"/>
        <v>-3.8719515657511389E-2</v>
      </c>
      <c r="AV119">
        <f t="shared" si="94"/>
        <v>1.200667046263681</v>
      </c>
      <c r="AW119">
        <f t="shared" si="94"/>
        <v>1.9848980163556744</v>
      </c>
      <c r="AX119">
        <f t="shared" si="94"/>
        <v>2.016682724041825</v>
      </c>
      <c r="AY119">
        <f t="shared" si="94"/>
        <v>1.2839720442270215</v>
      </c>
      <c r="AZ119">
        <f t="shared" si="93"/>
        <v>6.4526047155954155E-2</v>
      </c>
      <c r="BA119">
        <f t="shared" si="93"/>
        <v>-1.1793808454423627</v>
      </c>
      <c r="BB119">
        <f t="shared" si="93"/>
        <v>-1.9762014384959434</v>
      </c>
      <c r="BC119">
        <f t="shared" si="93"/>
        <v>-2.0238725166099769</v>
      </c>
      <c r="BD119">
        <f t="shared" si="93"/>
        <v>-1.3043226603683564</v>
      </c>
      <c r="BE119">
        <f t="shared" si="93"/>
        <v>-9.0322861269040683E-2</v>
      </c>
      <c r="BF119">
        <f t="shared" si="93"/>
        <v>1.1579170342038274</v>
      </c>
      <c r="BG119">
        <f t="shared" si="93"/>
        <v>1.9672072519686163</v>
      </c>
      <c r="BH119">
        <f t="shared" si="93"/>
        <v>2.0307575214215148</v>
      </c>
      <c r="BJ119">
        <f t="shared" si="73"/>
        <v>1.002101664988625</v>
      </c>
      <c r="BK119">
        <f t="shared" si="60"/>
        <v>0.32418834543471392</v>
      </c>
      <c r="BM119">
        <f t="shared" si="61"/>
        <v>6.5566132226947357E-4</v>
      </c>
      <c r="BN119">
        <f t="shared" si="98"/>
        <v>-1.0544220955788523E-4</v>
      </c>
      <c r="BO119">
        <f t="shared" si="98"/>
        <v>-4.0390663490570754E-4</v>
      </c>
      <c r="BP119">
        <f t="shared" si="98"/>
        <v>5.8208579301063685E-4</v>
      </c>
      <c r="BQ119">
        <f t="shared" si="98"/>
        <v>-2.5173988812537441E-4</v>
      </c>
      <c r="BR119">
        <f t="shared" si="98"/>
        <v>-2.8082519047293287E-3</v>
      </c>
      <c r="BS119">
        <f t="shared" si="98"/>
        <v>-2.3105245673013457E-3</v>
      </c>
      <c r="BT119">
        <f t="shared" si="98"/>
        <v>3.0183970438480231E-5</v>
      </c>
      <c r="BU119">
        <f t="shared" si="98"/>
        <v>-9.5989889327059697E-4</v>
      </c>
      <c r="BV119">
        <f t="shared" si="98"/>
        <v>-2.6676038890832124E-4</v>
      </c>
      <c r="BW119">
        <f t="shared" si="98"/>
        <v>7.6557236389376369E-3</v>
      </c>
      <c r="BX119">
        <f t="shared" si="98"/>
        <v>1.0265818541878994E-2</v>
      </c>
      <c r="BY119">
        <f t="shared" si="98"/>
        <v>1.0935124556228654E-3</v>
      </c>
      <c r="BZ119">
        <f t="shared" si="98"/>
        <v>7.3788468145245751E-3</v>
      </c>
      <c r="CA119">
        <f t="shared" si="98"/>
        <v>4.1865761290257576E-2</v>
      </c>
      <c r="CB119">
        <f t="shared" si="98"/>
        <v>5.2400311112823797E-2</v>
      </c>
      <c r="CC119">
        <f t="shared" si="95"/>
        <v>1.3367618294037281E-3</v>
      </c>
      <c r="CD119">
        <f t="shared" si="95"/>
        <v>-2.9907387644411108E-2</v>
      </c>
      <c r="CE119">
        <f t="shared" si="95"/>
        <v>6.7155312584021451E-2</v>
      </c>
      <c r="CF119">
        <f t="shared" si="95"/>
        <v>0.23574200599021847</v>
      </c>
      <c r="CG119">
        <f t="shared" si="95"/>
        <v>0.29087533123093429</v>
      </c>
      <c r="CH119">
        <f t="shared" si="95"/>
        <v>0.17350868563599556</v>
      </c>
      <c r="CI119">
        <f t="shared" si="95"/>
        <v>3.1063631124586915E-2</v>
      </c>
      <c r="CJ119">
        <f t="shared" si="95"/>
        <v>5.0262231052362709E-4</v>
      </c>
      <c r="CK119">
        <f t="shared" si="95"/>
        <v>4.2091493949831082E-2</v>
      </c>
      <c r="CL119">
        <f t="shared" si="95"/>
        <v>5.1202772118601067E-2</v>
      </c>
      <c r="CM119">
        <f t="shared" si="96"/>
        <v>1.8544857754202525E-2</v>
      </c>
      <c r="CN119">
        <f t="shared" si="96"/>
        <v>-1.2254551627949571E-3</v>
      </c>
      <c r="CO119">
        <f t="shared" si="96"/>
        <v>3.7444981564994789E-3</v>
      </c>
      <c r="CP119">
        <f t="shared" si="96"/>
        <v>6.0945429657496449E-3</v>
      </c>
      <c r="CQ119">
        <f t="shared" si="96"/>
        <v>-3.234095382584906E-4</v>
      </c>
      <c r="CR119">
        <f t="shared" si="96"/>
        <v>-2.3494989569323565E-3</v>
      </c>
      <c r="CS119">
        <f t="shared" si="96"/>
        <v>-3.6509711030720825E-5</v>
      </c>
      <c r="CT119">
        <f t="shared" si="96"/>
        <v>-8.162992337501947E-4</v>
      </c>
      <c r="CU119">
        <f t="shared" si="96"/>
        <v>-2.2153765302484782E-3</v>
      </c>
      <c r="CV119">
        <f t="shared" si="96"/>
        <v>-3.0255983090086302E-4</v>
      </c>
      <c r="CW119">
        <f t="shared" si="96"/>
        <v>1.389095005741033E-3</v>
      </c>
      <c r="CX119">
        <f t="shared" si="96"/>
        <v>5.2764111477150558E-4</v>
      </c>
      <c r="CY119">
        <f t="shared" si="96"/>
        <v>-3.6020803717613842E-5</v>
      </c>
      <c r="CZ119">
        <f t="shared" si="96"/>
        <v>5.1251655226337378E-4</v>
      </c>
      <c r="DA119">
        <f t="shared" si="96"/>
        <v>2.0103362436023263E-4</v>
      </c>
    </row>
    <row r="120" spans="4:105">
      <c r="D120" s="3">
        <f t="shared" si="62"/>
        <v>77250</v>
      </c>
      <c r="E120" s="2">
        <v>103</v>
      </c>
      <c r="F120">
        <f t="shared" si="63"/>
        <v>0.40234375</v>
      </c>
      <c r="G120">
        <f t="shared" si="64"/>
        <v>-2.0613025572220605</v>
      </c>
      <c r="H120">
        <f t="shared" si="65"/>
        <v>-2.0705328390205882</v>
      </c>
      <c r="I120">
        <f t="shared" si="66"/>
        <v>-2.4502957454477565</v>
      </c>
      <c r="J120">
        <f t="shared" si="67"/>
        <v>0</v>
      </c>
      <c r="K120">
        <f t="shared" si="68"/>
        <v>0.37976290642716792</v>
      </c>
      <c r="L120">
        <f t="shared" si="69"/>
        <v>0.78874182709861895</v>
      </c>
      <c r="M120">
        <f t="shared" si="79"/>
        <v>0.78790409570892261</v>
      </c>
      <c r="N120">
        <f t="shared" si="99"/>
        <v>0.7541977157678319</v>
      </c>
      <c r="O120" s="13">
        <v>1</v>
      </c>
      <c r="P120" s="13">
        <f t="shared" si="70"/>
        <v>0.31600004230444206</v>
      </c>
      <c r="Q120">
        <f t="shared" si="71"/>
        <v>1.0446917025024067</v>
      </c>
      <c r="R120">
        <f t="shared" si="100"/>
        <v>0.63200008460888413</v>
      </c>
      <c r="T120">
        <f t="shared" si="59"/>
        <v>4.0566304017601311</v>
      </c>
      <c r="U120">
        <f t="shared" si="97"/>
        <v>2.6805995655758679</v>
      </c>
      <c r="V120">
        <f t="shared" si="97"/>
        <v>0.26904000127078442</v>
      </c>
      <c r="W120">
        <f t="shared" si="97"/>
        <v>-2.2464510319143556</v>
      </c>
      <c r="X120">
        <f t="shared" si="97"/>
        <v>-3.8941270397828718</v>
      </c>
      <c r="Y120">
        <f t="shared" si="97"/>
        <v>-4.037482718560776</v>
      </c>
      <c r="Z120">
        <f t="shared" si="97"/>
        <v>-2.6211390681093905</v>
      </c>
      <c r="AA120">
        <f t="shared" si="97"/>
        <v>-0.19223657064348695</v>
      </c>
      <c r="AB120">
        <f t="shared" si="97"/>
        <v>2.3109278546586869</v>
      </c>
      <c r="AC120">
        <f t="shared" si="97"/>
        <v>3.9213695425386565</v>
      </c>
      <c r="AD120">
        <f t="shared" si="97"/>
        <v>4.0169669892182753</v>
      </c>
      <c r="AE120">
        <f t="shared" si="97"/>
        <v>2.5607904332952778</v>
      </c>
      <c r="AF120">
        <f t="shared" si="97"/>
        <v>0.11536800326704594</v>
      </c>
      <c r="AG120">
        <f t="shared" si="97"/>
        <v>-2.3746216509087792</v>
      </c>
      <c r="AH120">
        <f t="shared" si="97"/>
        <v>-3.9472833425228186</v>
      </c>
      <c r="AI120">
        <f t="shared" si="97"/>
        <v>-3.9950901652086759</v>
      </c>
      <c r="AJ120">
        <f t="shared" si="97"/>
        <v>-2.4995741094482078</v>
      </c>
      <c r="AK120">
        <f t="shared" si="94"/>
        <v>-3.8460345010739035E-2</v>
      </c>
      <c r="AL120">
        <f t="shared" si="94"/>
        <v>2.4375108388874782</v>
      </c>
      <c r="AM120">
        <f t="shared" si="94"/>
        <v>3.9718596591964501</v>
      </c>
      <c r="AN120">
        <f t="shared" si="94"/>
        <v>3.9718596591964501</v>
      </c>
      <c r="AO120">
        <f t="shared" si="94"/>
        <v>2.4375108388874782</v>
      </c>
      <c r="AP120">
        <f t="shared" si="94"/>
        <v>-3.8460345010738105E-2</v>
      </c>
      <c r="AQ120">
        <f t="shared" si="94"/>
        <v>-2.4995741094482078</v>
      </c>
      <c r="AR120">
        <f t="shared" si="94"/>
        <v>-3.9950901652086759</v>
      </c>
      <c r="AS120">
        <f t="shared" si="94"/>
        <v>-3.9472833425228195</v>
      </c>
      <c r="AT120">
        <f t="shared" si="94"/>
        <v>-2.3746216509087765</v>
      </c>
      <c r="AU120">
        <f t="shared" si="94"/>
        <v>0.11536800326704964</v>
      </c>
      <c r="AV120">
        <f t="shared" si="94"/>
        <v>2.5607904332952804</v>
      </c>
      <c r="AW120">
        <f t="shared" si="94"/>
        <v>4.0169669892182762</v>
      </c>
      <c r="AX120">
        <f t="shared" si="94"/>
        <v>3.9213695425386552</v>
      </c>
      <c r="AY120">
        <f t="shared" si="94"/>
        <v>2.3109278546586869</v>
      </c>
      <c r="AZ120">
        <f t="shared" si="93"/>
        <v>-0.19223657064349436</v>
      </c>
      <c r="BA120">
        <f t="shared" si="93"/>
        <v>-2.6211390681093842</v>
      </c>
      <c r="BB120">
        <f t="shared" si="93"/>
        <v>-4.037482718560776</v>
      </c>
      <c r="BC120">
        <f t="shared" si="93"/>
        <v>-3.8941270397828744</v>
      </c>
      <c r="BD120">
        <f t="shared" si="93"/>
        <v>-2.2464510319143618</v>
      </c>
      <c r="BE120">
        <f t="shared" si="93"/>
        <v>0.26904000127078442</v>
      </c>
      <c r="BF120">
        <f t="shared" si="93"/>
        <v>2.6805995655758617</v>
      </c>
      <c r="BG120">
        <f t="shared" si="93"/>
        <v>4.0566304017601311</v>
      </c>
      <c r="BH120">
        <f t="shared" si="93"/>
        <v>3.8655650650072602</v>
      </c>
      <c r="BJ120">
        <f t="shared" si="73"/>
        <v>0.9940444318996442</v>
      </c>
      <c r="BK120">
        <f t="shared" si="60"/>
        <v>0.32492838361247056</v>
      </c>
      <c r="BM120">
        <f t="shared" si="61"/>
        <v>6.5467336224881302E-4</v>
      </c>
      <c r="BN120">
        <f t="shared" si="98"/>
        <v>-1.1454261415279397E-4</v>
      </c>
      <c r="BO120">
        <f t="shared" si="98"/>
        <v>-5.6231835219142643E-4</v>
      </c>
      <c r="BP120">
        <f t="shared" si="98"/>
        <v>4.1587099373949758E-4</v>
      </c>
      <c r="BQ120">
        <f t="shared" si="98"/>
        <v>-2.3404050150478933E-4</v>
      </c>
      <c r="BR120">
        <f t="shared" si="98"/>
        <v>-2.8058722532526043E-3</v>
      </c>
      <c r="BS120">
        <f t="shared" si="98"/>
        <v>-2.4567102827295498E-3</v>
      </c>
      <c r="BT120">
        <f t="shared" si="98"/>
        <v>3.8381707969309923E-5</v>
      </c>
      <c r="BU120">
        <f t="shared" si="98"/>
        <v>-7.5994357842305979E-4</v>
      </c>
      <c r="BV120">
        <f t="shared" si="98"/>
        <v>-2.5380952950874395E-4</v>
      </c>
      <c r="BW120">
        <f t="shared" si="98"/>
        <v>7.6528408952111172E-3</v>
      </c>
      <c r="BX120">
        <f t="shared" si="98"/>
        <v>1.0681284230335767E-2</v>
      </c>
      <c r="BY120">
        <f t="shared" si="98"/>
        <v>1.2690757718996706E-3</v>
      </c>
      <c r="BZ120">
        <f t="shared" si="98"/>
        <v>6.4510705641351272E-3</v>
      </c>
      <c r="CA120">
        <f t="shared" si="98"/>
        <v>4.0752124230267035E-2</v>
      </c>
      <c r="CB120">
        <f t="shared" si="98"/>
        <v>5.2395378821879383E-2</v>
      </c>
      <c r="CC120">
        <f t="shared" si="95"/>
        <v>1.3606896445636136E-3</v>
      </c>
      <c r="CD120">
        <f t="shared" si="95"/>
        <v>-3.1640009444617895E-2</v>
      </c>
      <c r="CE120">
        <f t="shared" si="95"/>
        <v>6.4655672666749139E-2</v>
      </c>
      <c r="CF120">
        <f t="shared" si="95"/>
        <v>0.23469204938992161</v>
      </c>
      <c r="CG120">
        <f t="shared" si="95"/>
        <v>0.29087533123093429</v>
      </c>
      <c r="CH120">
        <f t="shared" si="95"/>
        <v>0.1727359061352565</v>
      </c>
      <c r="CI120">
        <f t="shared" si="95"/>
        <v>2.990738764441115E-2</v>
      </c>
      <c r="CJ120">
        <f t="shared" si="95"/>
        <v>5.3174068030027591E-4</v>
      </c>
      <c r="CK120">
        <f t="shared" si="95"/>
        <v>4.2844924714295872E-2</v>
      </c>
      <c r="CL120">
        <f t="shared" si="95"/>
        <v>5.1197952548566343E-2</v>
      </c>
      <c r="CM120">
        <f t="shared" si="96"/>
        <v>1.8051561078569426E-2</v>
      </c>
      <c r="CN120">
        <f t="shared" si="96"/>
        <v>-1.0713730650720014E-3</v>
      </c>
      <c r="CO120">
        <f t="shared" si="96"/>
        <v>4.3456769640814906E-3</v>
      </c>
      <c r="CP120">
        <f t="shared" si="96"/>
        <v>6.3411938761242116E-3</v>
      </c>
      <c r="CQ120">
        <f t="shared" si="96"/>
        <v>-3.232877591999089E-4</v>
      </c>
      <c r="CR120">
        <f t="shared" si="96"/>
        <v>-2.2354339311044715E-3</v>
      </c>
      <c r="CS120">
        <f t="shared" si="96"/>
        <v>-2.8904419665849529E-5</v>
      </c>
      <c r="CT120">
        <f t="shared" si="96"/>
        <v>-1.0379999168508645E-3</v>
      </c>
      <c r="CU120">
        <f t="shared" si="96"/>
        <v>-2.3555422777157232E-3</v>
      </c>
      <c r="CV120">
        <f t="shared" si="96"/>
        <v>-3.0230344829245521E-4</v>
      </c>
      <c r="CW120">
        <f t="shared" si="96"/>
        <v>1.2914301909100604E-3</v>
      </c>
      <c r="CX120">
        <f t="shared" si="96"/>
        <v>3.7697301217903546E-4</v>
      </c>
      <c r="CY120">
        <f t="shared" si="96"/>
        <v>-5.0148121473240993E-5</v>
      </c>
      <c r="CZ120">
        <f t="shared" si="96"/>
        <v>5.5675033688094584E-4</v>
      </c>
      <c r="DA120">
        <f t="shared" si="96"/>
        <v>2.0073070396988701E-4</v>
      </c>
    </row>
    <row r="121" spans="4:105">
      <c r="D121" s="3">
        <f t="shared" si="62"/>
        <v>78000</v>
      </c>
      <c r="E121" s="2">
        <v>104</v>
      </c>
      <c r="F121">
        <f t="shared" si="63"/>
        <v>0.40625</v>
      </c>
      <c r="G121">
        <f t="shared" si="64"/>
        <v>-2.1765720720278972</v>
      </c>
      <c r="H121">
        <f t="shared" si="65"/>
        <v>-2.1828074330668703</v>
      </c>
      <c r="I121">
        <f t="shared" si="66"/>
        <v>-2.5011677176882028</v>
      </c>
      <c r="J121">
        <f t="shared" si="67"/>
        <v>0</v>
      </c>
      <c r="K121">
        <f t="shared" si="68"/>
        <v>0.3183602846213327</v>
      </c>
      <c r="L121">
        <f t="shared" si="69"/>
        <v>0.77834366749185424</v>
      </c>
      <c r="M121">
        <f t="shared" si="79"/>
        <v>0.7777851165098012</v>
      </c>
      <c r="N121">
        <f t="shared" si="99"/>
        <v>0.74979340148085627</v>
      </c>
      <c r="O121" s="13">
        <v>1</v>
      </c>
      <c r="P121" s="13">
        <f t="shared" si="70"/>
        <v>0.31906800388021339</v>
      </c>
      <c r="Q121">
        <f t="shared" si="71"/>
        <v>1.0373325705103043</v>
      </c>
      <c r="R121">
        <f t="shared" si="100"/>
        <v>0.63813600776042678</v>
      </c>
      <c r="T121">
        <f t="shared" si="59"/>
        <v>2.0590626936083005</v>
      </c>
      <c r="U121">
        <f t="shared" si="97"/>
        <v>1.5025701764852712</v>
      </c>
      <c r="V121">
        <f t="shared" si="97"/>
        <v>0.35468867105403967</v>
      </c>
      <c r="W121">
        <f t="shared" si="97"/>
        <v>-0.93279295264233719</v>
      </c>
      <c r="X121">
        <f t="shared" si="97"/>
        <v>-1.8531413208028276</v>
      </c>
      <c r="Y121">
        <f t="shared" si="97"/>
        <v>-2.0441211788913058</v>
      </c>
      <c r="Z121">
        <f t="shared" si="97"/>
        <v>-1.4305657314863565</v>
      </c>
      <c r="AA121">
        <f t="shared" si="97"/>
        <v>-0.25396116072461011</v>
      </c>
      <c r="AB121">
        <f t="shared" si="97"/>
        <v>1.0225986974912069</v>
      </c>
      <c r="AC121">
        <f t="shared" si="97"/>
        <v>1.8966791117390807</v>
      </c>
      <c r="AD121">
        <f t="shared" si="97"/>
        <v>2.0242551972104921</v>
      </c>
      <c r="AE121">
        <f t="shared" si="97"/>
        <v>1.355114928337529</v>
      </c>
      <c r="AF121">
        <f t="shared" si="97"/>
        <v>0.15262183571462445</v>
      </c>
      <c r="AG121">
        <f t="shared" si="97"/>
        <v>-1.1099409125087529</v>
      </c>
      <c r="AH121">
        <f t="shared" si="97"/>
        <v>-1.9356476365656854</v>
      </c>
      <c r="AI121">
        <f t="shared" si="97"/>
        <v>-1.9995126074557834</v>
      </c>
      <c r="AJ121">
        <f t="shared" si="97"/>
        <v>-1.2763995346322901</v>
      </c>
      <c r="AK121">
        <f t="shared" si="94"/>
        <v>-5.0914831334306958E-2</v>
      </c>
      <c r="AL121">
        <f t="shared" si="94"/>
        <v>1.1946091826487255</v>
      </c>
      <c r="AM121">
        <f t="shared" si="94"/>
        <v>1.9699530166930943</v>
      </c>
      <c r="AN121">
        <f t="shared" si="94"/>
        <v>1.9699530166930943</v>
      </c>
      <c r="AO121">
        <f t="shared" si="94"/>
        <v>1.1946091826487255</v>
      </c>
      <c r="AP121">
        <f t="shared" si="94"/>
        <v>-5.0914831334306958E-2</v>
      </c>
      <c r="AQ121">
        <f t="shared" si="94"/>
        <v>-1.2763995346322901</v>
      </c>
      <c r="AR121">
        <f t="shared" si="94"/>
        <v>-1.9995126074557834</v>
      </c>
      <c r="AS121">
        <f t="shared" si="94"/>
        <v>-1.9356476365656854</v>
      </c>
      <c r="AT121">
        <f t="shared" si="94"/>
        <v>-1.1099409125087545</v>
      </c>
      <c r="AU121">
        <f t="shared" si="94"/>
        <v>0.15262183571462445</v>
      </c>
      <c r="AV121">
        <f t="shared" si="94"/>
        <v>1.355114928337529</v>
      </c>
      <c r="AW121">
        <f t="shared" si="94"/>
        <v>2.0242551972104916</v>
      </c>
      <c r="AX121">
        <f t="shared" si="94"/>
        <v>1.8966791117390813</v>
      </c>
      <c r="AY121">
        <f t="shared" si="94"/>
        <v>1.0225986974912069</v>
      </c>
      <c r="AZ121">
        <f t="shared" si="93"/>
        <v>-0.25396116072461011</v>
      </c>
      <c r="BA121">
        <f t="shared" si="93"/>
        <v>-1.4305657314863538</v>
      </c>
      <c r="BB121">
        <f t="shared" si="93"/>
        <v>-2.0441211788913058</v>
      </c>
      <c r="BC121">
        <f t="shared" si="93"/>
        <v>-1.8531413208028276</v>
      </c>
      <c r="BD121">
        <f t="shared" si="93"/>
        <v>-0.93279295264233719</v>
      </c>
      <c r="BE121">
        <f t="shared" si="93"/>
        <v>0.35468867105403967</v>
      </c>
      <c r="BF121">
        <f t="shared" si="93"/>
        <v>1.5025701764852688</v>
      </c>
      <c r="BG121">
        <f t="shared" si="93"/>
        <v>2.0590626936083005</v>
      </c>
      <c r="BH121">
        <f t="shared" si="93"/>
        <v>1.8051391501087513</v>
      </c>
      <c r="BJ121">
        <f t="shared" si="73"/>
        <v>0.98571496515287882</v>
      </c>
      <c r="BK121">
        <f t="shared" si="60"/>
        <v>0.32553175725884603</v>
      </c>
      <c r="BM121">
        <f t="shared" si="61"/>
        <v>6.4383850548827535E-4</v>
      </c>
      <c r="BN121">
        <f t="shared" si="98"/>
        <v>-1.2208797658840582E-4</v>
      </c>
      <c r="BO121">
        <f t="shared" si="98"/>
        <v>-7.138776243008916E-4</v>
      </c>
      <c r="BP121">
        <f t="shared" si="98"/>
        <v>2.4513531972806635E-4</v>
      </c>
      <c r="BQ121">
        <f t="shared" si="98"/>
        <v>-2.1408717691516051E-4</v>
      </c>
      <c r="BR121">
        <f t="shared" si="98"/>
        <v>-2.7797404131664552E-3</v>
      </c>
      <c r="BS121">
        <f t="shared" si="98"/>
        <v>-2.5847783110237942E-3</v>
      </c>
      <c r="BT121">
        <f t="shared" si="98"/>
        <v>4.6335360812067218E-5</v>
      </c>
      <c r="BU121">
        <f t="shared" si="98"/>
        <v>-5.5587006348054567E-4</v>
      </c>
      <c r="BV121">
        <f t="shared" si="98"/>
        <v>-2.3970285534164523E-4</v>
      </c>
      <c r="BW121">
        <f t="shared" si="98"/>
        <v>7.6211545863687797E-3</v>
      </c>
      <c r="BX121">
        <f t="shared" si="98"/>
        <v>1.1064184404426778E-2</v>
      </c>
      <c r="BY121">
        <f t="shared" si="98"/>
        <v>1.4415817734840632E-3</v>
      </c>
      <c r="BZ121">
        <f t="shared" si="98"/>
        <v>5.5113950270516037E-3</v>
      </c>
      <c r="CA121">
        <f t="shared" si="98"/>
        <v>3.9583258635404649E-2</v>
      </c>
      <c r="CB121">
        <f t="shared" si="98"/>
        <v>5.2341133834340629E-2</v>
      </c>
      <c r="CC121">
        <f t="shared" si="95"/>
        <v>1.3837978311610772E-3</v>
      </c>
      <c r="CD121">
        <f t="shared" si="95"/>
        <v>-3.3361910457664207E-2</v>
      </c>
      <c r="CE121">
        <f t="shared" si="95"/>
        <v>6.2146295842995414E-2</v>
      </c>
      <c r="CF121">
        <f t="shared" si="95"/>
        <v>0.23363325676661367</v>
      </c>
      <c r="CG121">
        <f t="shared" si="95"/>
        <v>0.29087533123093429</v>
      </c>
      <c r="CH121">
        <f t="shared" si="95"/>
        <v>0.17195662322528216</v>
      </c>
      <c r="CI121">
        <f t="shared" si="95"/>
        <v>2.8746640221664132E-2</v>
      </c>
      <c r="CJ121">
        <f t="shared" si="95"/>
        <v>5.6067887697463657E-4</v>
      </c>
      <c r="CK121">
        <f t="shared" si="95"/>
        <v>4.35725472981877E-2</v>
      </c>
      <c r="CL121">
        <f t="shared" si="95"/>
        <v>5.1144947257633189E-2</v>
      </c>
      <c r="CM121">
        <f t="shared" si="96"/>
        <v>1.753380037095395E-2</v>
      </c>
      <c r="CN121">
        <f t="shared" si="96"/>
        <v>-9.1531477206008413E-4</v>
      </c>
      <c r="CO121">
        <f t="shared" si="96"/>
        <v>4.9363866552206937E-3</v>
      </c>
      <c r="CP121">
        <f t="shared" si="96"/>
        <v>6.5685115082322462E-3</v>
      </c>
      <c r="CQ121">
        <f t="shared" si="96"/>
        <v>-3.2194919801417123E-4</v>
      </c>
      <c r="CR121">
        <f t="shared" si="96"/>
        <v>-2.1111890371117064E-3</v>
      </c>
      <c r="CS121">
        <f t="shared" si="96"/>
        <v>-2.1142492746454359E-5</v>
      </c>
      <c r="CT121">
        <f t="shared" si="96"/>
        <v>-1.2530995418087777E-3</v>
      </c>
      <c r="CU121">
        <f t="shared" si="96"/>
        <v>-2.4783364293873701E-3</v>
      </c>
      <c r="CV121">
        <f t="shared" si="96"/>
        <v>-2.9948801528080883E-4</v>
      </c>
      <c r="CW121">
        <f t="shared" si="96"/>
        <v>1.1813281973730681E-3</v>
      </c>
      <c r="CX121">
        <f t="shared" si="96"/>
        <v>2.2220688930097766E-4</v>
      </c>
      <c r="CY121">
        <f t="shared" si="96"/>
        <v>-6.3664331211944473E-5</v>
      </c>
      <c r="CZ121">
        <f t="shared" si="96"/>
        <v>5.9342562239793231E-4</v>
      </c>
      <c r="DA121">
        <f t="shared" si="96"/>
        <v>1.9740860695117705E-4</v>
      </c>
    </row>
    <row r="122" spans="4:105">
      <c r="D122" s="3">
        <f t="shared" si="62"/>
        <v>78750</v>
      </c>
      <c r="E122" s="2">
        <v>105</v>
      </c>
      <c r="F122">
        <f t="shared" si="63"/>
        <v>0.41015625</v>
      </c>
      <c r="G122">
        <f t="shared" si="64"/>
        <v>-2.2953397685957371</v>
      </c>
      <c r="H122">
        <f t="shared" si="65"/>
        <v>-2.298445785037686</v>
      </c>
      <c r="I122">
        <f t="shared" si="66"/>
        <v>-2.5526650871177177</v>
      </c>
      <c r="J122">
        <f t="shared" si="67"/>
        <v>0</v>
      </c>
      <c r="K122">
        <f t="shared" si="68"/>
        <v>0.2542193020800313</v>
      </c>
      <c r="L122">
        <f t="shared" si="69"/>
        <v>0.76777331149721495</v>
      </c>
      <c r="M122">
        <f t="shared" si="79"/>
        <v>0.76749880994354858</v>
      </c>
      <c r="N122">
        <f t="shared" si="99"/>
        <v>0.74536113815797689</v>
      </c>
      <c r="O122" s="13">
        <v>1</v>
      </c>
      <c r="P122" s="13">
        <f t="shared" si="70"/>
        <v>0.32213596545598466</v>
      </c>
      <c r="Q122">
        <f t="shared" si="71"/>
        <v>1.0297005983438858</v>
      </c>
      <c r="R122">
        <f t="shared" si="100"/>
        <v>0.64427193091196933</v>
      </c>
      <c r="T122">
        <f t="shared" si="59"/>
        <v>4.1187830095071618</v>
      </c>
      <c r="U122">
        <f t="shared" si="97"/>
        <v>3.285530944851391</v>
      </c>
      <c r="V122">
        <f t="shared" si="97"/>
        <v>1.1350258689248292</v>
      </c>
      <c r="W122">
        <f t="shared" si="97"/>
        <v>-1.4705399776374213</v>
      </c>
      <c r="X122">
        <f t="shared" si="97"/>
        <v>-3.4865289045932761</v>
      </c>
      <c r="Y122">
        <f t="shared" si="97"/>
        <v>-4.1046796204511447</v>
      </c>
      <c r="Z122">
        <f t="shared" si="97"/>
        <v>-3.0771597640034836</v>
      </c>
      <c r="AA122">
        <f t="shared" si="97"/>
        <v>-0.81592820818899603</v>
      </c>
      <c r="AB122">
        <f t="shared" si="97"/>
        <v>1.7724297412764083</v>
      </c>
      <c r="AC122">
        <f t="shared" si="97"/>
        <v>3.6501754782405396</v>
      </c>
      <c r="AD122">
        <f t="shared" si="97"/>
        <v>4.0644729259977552</v>
      </c>
      <c r="AE122">
        <f t="shared" si="97"/>
        <v>2.8492196889899843</v>
      </c>
      <c r="AF122">
        <f t="shared" si="97"/>
        <v>0.49164173244929693</v>
      </c>
      <c r="AG122">
        <f t="shared" si="97"/>
        <v>-2.0630479127060042</v>
      </c>
      <c r="AH122">
        <f t="shared" si="97"/>
        <v>-3.7906091207767401</v>
      </c>
      <c r="AI122">
        <f t="shared" si="97"/>
        <v>-3.9984186166567004</v>
      </c>
      <c r="AJ122">
        <f t="shared" si="97"/>
        <v>-2.6031602822470705</v>
      </c>
      <c r="AK122">
        <f t="shared" si="94"/>
        <v>-0.16422870957927299</v>
      </c>
      <c r="AL122">
        <f t="shared" si="94"/>
        <v>2.340546334314817</v>
      </c>
      <c r="AM122">
        <f t="shared" si="94"/>
        <v>3.906936758296446</v>
      </c>
      <c r="AN122">
        <f t="shared" si="94"/>
        <v>3.906936758296446</v>
      </c>
      <c r="AO122">
        <f t="shared" si="94"/>
        <v>2.340546334314817</v>
      </c>
      <c r="AP122">
        <f t="shared" si="94"/>
        <v>-0.16422870957927299</v>
      </c>
      <c r="AQ122">
        <f t="shared" si="94"/>
        <v>-2.6031602822470705</v>
      </c>
      <c r="AR122">
        <f t="shared" si="94"/>
        <v>-3.9984186166567004</v>
      </c>
      <c r="AS122">
        <f t="shared" si="94"/>
        <v>-3.7906091207767392</v>
      </c>
      <c r="AT122">
        <f t="shared" si="94"/>
        <v>-2.0630479127060042</v>
      </c>
      <c r="AU122">
        <f t="shared" si="94"/>
        <v>0.49164173244929693</v>
      </c>
      <c r="AV122">
        <f t="shared" si="94"/>
        <v>2.8492196889899843</v>
      </c>
      <c r="AW122">
        <f t="shared" si="94"/>
        <v>4.0644729259977552</v>
      </c>
      <c r="AX122">
        <f t="shared" si="94"/>
        <v>3.6501754782405378</v>
      </c>
      <c r="AY122">
        <f t="shared" si="94"/>
        <v>1.7724297412764083</v>
      </c>
      <c r="AZ122">
        <f t="shared" si="93"/>
        <v>-0.81592820818899603</v>
      </c>
      <c r="BA122">
        <f t="shared" si="93"/>
        <v>-3.0771597640034836</v>
      </c>
      <c r="BB122">
        <f t="shared" si="93"/>
        <v>-4.1046796204511447</v>
      </c>
      <c r="BC122">
        <f t="shared" si="93"/>
        <v>-3.4865289045932761</v>
      </c>
      <c r="BD122">
        <f t="shared" si="93"/>
        <v>-1.4705399776374213</v>
      </c>
      <c r="BE122">
        <f t="shared" si="93"/>
        <v>1.1350258689248292</v>
      </c>
      <c r="BF122">
        <f t="shared" si="93"/>
        <v>3.285530944851391</v>
      </c>
      <c r="BG122">
        <f t="shared" si="93"/>
        <v>4.1187830095071618</v>
      </c>
      <c r="BH122">
        <f t="shared" si="93"/>
        <v>3.300710094087397</v>
      </c>
      <c r="BJ122">
        <f t="shared" si="73"/>
        <v>0.97712163541272523</v>
      </c>
      <c r="BK122">
        <f t="shared" si="60"/>
        <v>0.32599877854531445</v>
      </c>
      <c r="BM122">
        <f t="shared" si="61"/>
        <v>6.2331971831865217E-4</v>
      </c>
      <c r="BN122">
        <f t="shared" si="98"/>
        <v>-1.2797586025821092E-4</v>
      </c>
      <c r="BO122">
        <f t="shared" si="98"/>
        <v>-8.5673754085133235E-4</v>
      </c>
      <c r="BP122">
        <f t="shared" si="98"/>
        <v>7.1734814334800033E-5</v>
      </c>
      <c r="BQ122">
        <f t="shared" si="98"/>
        <v>-1.9207207577988359E-4</v>
      </c>
      <c r="BR122">
        <f t="shared" si="98"/>
        <v>-2.7300775949674477E-3</v>
      </c>
      <c r="BS122">
        <f t="shared" si="98"/>
        <v>-2.6937841792094566E-3</v>
      </c>
      <c r="BT122">
        <f t="shared" si="98"/>
        <v>5.3994348495587895E-5</v>
      </c>
      <c r="BU122">
        <f t="shared" si="98"/>
        <v>-3.487842405019945E-4</v>
      </c>
      <c r="BV122">
        <f t="shared" si="98"/>
        <v>-2.2450460632092721E-4</v>
      </c>
      <c r="BW122">
        <f t="shared" si="98"/>
        <v>7.5607839725223306E-3</v>
      </c>
      <c r="BX122">
        <f t="shared" si="98"/>
        <v>1.1413351663224273E-2</v>
      </c>
      <c r="BY122">
        <f t="shared" si="98"/>
        <v>1.6106148783084789E-3</v>
      </c>
      <c r="BZ122">
        <f t="shared" si="98"/>
        <v>4.5615534766128025E-3</v>
      </c>
      <c r="CA122">
        <f t="shared" si="98"/>
        <v>3.8360748588352866E-2</v>
      </c>
      <c r="CB122">
        <f t="shared" si="98"/>
        <v>5.2237627203691107E-2</v>
      </c>
      <c r="CC122">
        <f t="shared" si="95"/>
        <v>1.4060724696885829E-3</v>
      </c>
      <c r="CD122">
        <f t="shared" si="95"/>
        <v>-3.507250724079522E-2</v>
      </c>
      <c r="CE122">
        <f t="shared" si="95"/>
        <v>5.9627560015679808E-2</v>
      </c>
      <c r="CF122">
        <f t="shared" si="95"/>
        <v>0.23256566798323852</v>
      </c>
      <c r="CG122">
        <f t="shared" si="95"/>
        <v>0.29087533123093429</v>
      </c>
      <c r="CH122">
        <f t="shared" si="95"/>
        <v>0.17117086624563363</v>
      </c>
      <c r="CI122">
        <f t="shared" si="95"/>
        <v>2.7581563660638204E-2</v>
      </c>
      <c r="CJ122">
        <f t="shared" si="95"/>
        <v>5.8942709523208318E-4</v>
      </c>
      <c r="CK122">
        <f t="shared" si="95"/>
        <v>4.4273923408869577E-2</v>
      </c>
      <c r="CL122">
        <f t="shared" si="95"/>
        <v>5.1043806132526112E-2</v>
      </c>
      <c r="CM122">
        <f t="shared" si="96"/>
        <v>1.6992277316626156E-2</v>
      </c>
      <c r="CN122">
        <f t="shared" si="96"/>
        <v>-7.5756814022444395E-4</v>
      </c>
      <c r="CO122">
        <f t="shared" si="96"/>
        <v>5.5152041585310538E-3</v>
      </c>
      <c r="CP122">
        <f t="shared" si="96"/>
        <v>6.7758028072449064E-3</v>
      </c>
      <c r="CQ122">
        <f t="shared" si="96"/>
        <v>-3.1939889274333323E-4</v>
      </c>
      <c r="CR122">
        <f t="shared" si="96"/>
        <v>-1.9773300696409131E-3</v>
      </c>
      <c r="CS122">
        <f t="shared" si="96"/>
        <v>-1.3265992827025288E-5</v>
      </c>
      <c r="CT122">
        <f t="shared" si="96"/>
        <v>-1.4602302037640276E-3</v>
      </c>
      <c r="CU122">
        <f t="shared" si="96"/>
        <v>-2.5828534059456117E-3</v>
      </c>
      <c r="CV122">
        <f t="shared" si="96"/>
        <v>-2.9413736498798898E-4</v>
      </c>
      <c r="CW122">
        <f t="shared" si="96"/>
        <v>1.0598493675156933E-3</v>
      </c>
      <c r="CX122">
        <f t="shared" si="96"/>
        <v>6.5025186764606705E-5</v>
      </c>
      <c r="CY122">
        <f t="shared" si="96"/>
        <v>-7.6404723590939292E-5</v>
      </c>
      <c r="CZ122">
        <f t="shared" si="96"/>
        <v>6.2204450141449649E-4</v>
      </c>
      <c r="DA122">
        <f t="shared" si="96"/>
        <v>1.9111730073548074E-4</v>
      </c>
    </row>
    <row r="123" spans="4:105">
      <c r="D123" s="3">
        <f t="shared" si="62"/>
        <v>79500</v>
      </c>
      <c r="E123" s="2">
        <v>106</v>
      </c>
      <c r="F123">
        <f t="shared" si="63"/>
        <v>0.4140625</v>
      </c>
      <c r="G123">
        <f t="shared" si="64"/>
        <v>-2.4176051356736536</v>
      </c>
      <c r="H123">
        <f t="shared" si="65"/>
        <v>-2.4174929817003599</v>
      </c>
      <c r="I123">
        <f t="shared" si="66"/>
        <v>-2.6047927144473282</v>
      </c>
      <c r="J123">
        <f t="shared" si="67"/>
        <v>0</v>
      </c>
      <c r="K123">
        <f t="shared" si="68"/>
        <v>0.18729973274696857</v>
      </c>
      <c r="L123">
        <f t="shared" si="69"/>
        <v>0.75704159695845641</v>
      </c>
      <c r="M123">
        <f t="shared" si="79"/>
        <v>0.75705137209661089</v>
      </c>
      <c r="N123">
        <f t="shared" si="99"/>
        <v>0.74090131274869864</v>
      </c>
      <c r="O123" s="13">
        <v>1</v>
      </c>
      <c r="P123" s="13">
        <f t="shared" si="70"/>
        <v>0.32520392703175593</v>
      </c>
      <c r="Q123">
        <f t="shared" si="71"/>
        <v>1.0217978549504745</v>
      </c>
      <c r="R123">
        <f t="shared" si="100"/>
        <v>0.65040785406351187</v>
      </c>
      <c r="T123">
        <f t="shared" si="59"/>
        <v>2.0297236784785855</v>
      </c>
      <c r="U123">
        <f t="shared" si="97"/>
        <v>1.7592639825957033</v>
      </c>
      <c r="V123">
        <f t="shared" si="97"/>
        <v>0.77045072611913834</v>
      </c>
      <c r="W123">
        <f t="shared" si="97"/>
        <v>-0.53295774053905876</v>
      </c>
      <c r="X123">
        <f t="shared" si="97"/>
        <v>-1.6187456031550391</v>
      </c>
      <c r="Y123">
        <f t="shared" si="97"/>
        <v>-2.0435572397892323</v>
      </c>
      <c r="Z123">
        <f t="shared" si="97"/>
        <v>-1.6339309330548346</v>
      </c>
      <c r="AA123">
        <f t="shared" si="97"/>
        <v>-0.55712783242489794</v>
      </c>
      <c r="AB123">
        <f t="shared" si="97"/>
        <v>0.74716515379786208</v>
      </c>
      <c r="AC123">
        <f t="shared" si="97"/>
        <v>1.7463710388851172</v>
      </c>
      <c r="AD123">
        <f t="shared" si="97"/>
        <v>2.0324878899720034</v>
      </c>
      <c r="AE123">
        <f t="shared" si="97"/>
        <v>1.4886867031356033</v>
      </c>
      <c r="AF123">
        <f t="shared" si="97"/>
        <v>0.33701574553967972</v>
      </c>
      <c r="AG123">
        <f t="shared" si="97"/>
        <v>-0.95226756766609266</v>
      </c>
      <c r="AH123">
        <f t="shared" si="97"/>
        <v>-1.8527150923613096</v>
      </c>
      <c r="AI123">
        <f t="shared" si="97"/>
        <v>-1.9966505207878793</v>
      </c>
      <c r="AJ123">
        <f t="shared" si="97"/>
        <v>-1.3253012477377726</v>
      </c>
      <c r="AK123">
        <f t="shared" si="94"/>
        <v>-0.1127967645599609</v>
      </c>
      <c r="AL123">
        <f t="shared" si="94"/>
        <v>1.1457655918231799</v>
      </c>
      <c r="AM123">
        <f t="shared" si="94"/>
        <v>1.9364818485678108</v>
      </c>
      <c r="AN123">
        <f t="shared" si="94"/>
        <v>1.9364818485678108</v>
      </c>
      <c r="AO123">
        <f t="shared" si="94"/>
        <v>1.1457655918231799</v>
      </c>
      <c r="AP123">
        <f t="shared" si="94"/>
        <v>-0.1127967645599609</v>
      </c>
      <c r="AQ123">
        <f t="shared" si="94"/>
        <v>-1.3253012477377726</v>
      </c>
      <c r="AR123">
        <f t="shared" si="94"/>
        <v>-1.9966505207878793</v>
      </c>
      <c r="AS123">
        <f t="shared" si="94"/>
        <v>-1.8527150923613096</v>
      </c>
      <c r="AT123">
        <f t="shared" si="94"/>
        <v>-0.95226756766609266</v>
      </c>
      <c r="AU123">
        <f t="shared" si="94"/>
        <v>0.33701574553967972</v>
      </c>
      <c r="AV123">
        <f t="shared" si="94"/>
        <v>1.4886867031356033</v>
      </c>
      <c r="AW123">
        <f t="shared" si="94"/>
        <v>2.0324878899720034</v>
      </c>
      <c r="AX123">
        <f t="shared" si="94"/>
        <v>1.7463710388851172</v>
      </c>
      <c r="AY123">
        <f t="shared" si="94"/>
        <v>0.74716515379786208</v>
      </c>
      <c r="AZ123">
        <f t="shared" si="93"/>
        <v>-0.55712783242489794</v>
      </c>
      <c r="BA123">
        <f t="shared" si="93"/>
        <v>-1.6339309330548368</v>
      </c>
      <c r="BB123">
        <f t="shared" si="93"/>
        <v>-2.0435572397892323</v>
      </c>
      <c r="BC123">
        <f t="shared" si="93"/>
        <v>-1.6187456031550391</v>
      </c>
      <c r="BD123">
        <f t="shared" si="93"/>
        <v>-0.53295774053905876</v>
      </c>
      <c r="BE123">
        <f t="shared" si="93"/>
        <v>0.77045072611914167</v>
      </c>
      <c r="BF123">
        <f t="shared" si="93"/>
        <v>1.759263982595705</v>
      </c>
      <c r="BG123">
        <f t="shared" si="93"/>
        <v>2.0297236784785855</v>
      </c>
      <c r="BH123">
        <f t="shared" si="93"/>
        <v>1.4713940363878029</v>
      </c>
      <c r="BJ123">
        <f t="shared" si="73"/>
        <v>0.96827304118933299</v>
      </c>
      <c r="BK123">
        <f t="shared" si="60"/>
        <v>0.32632991270349743</v>
      </c>
      <c r="BM123">
        <f t="shared" si="61"/>
        <v>5.9342562239791485E-4</v>
      </c>
      <c r="BN123">
        <f t="shared" si="98"/>
        <v>-1.3212633065570883E-4</v>
      </c>
      <c r="BO123">
        <f t="shared" si="98"/>
        <v>-9.8915720232874127E-4</v>
      </c>
      <c r="BP123">
        <f t="shared" si="98"/>
        <v>-1.0244551007688259E-4</v>
      </c>
      <c r="BQ123">
        <f t="shared" si="98"/>
        <v>-1.6820721555756935E-4</v>
      </c>
      <c r="BR123">
        <f t="shared" si="98"/>
        <v>-2.6573042029071898E-3</v>
      </c>
      <c r="BS123">
        <f t="shared" si="98"/>
        <v>-2.7829239934658366E-3</v>
      </c>
      <c r="BT123">
        <f t="shared" si="98"/>
        <v>6.1309964442739801E-5</v>
      </c>
      <c r="BU123">
        <f t="shared" si="98"/>
        <v>-1.3980832550458271E-4</v>
      </c>
      <c r="BV123">
        <f t="shared" si="98"/>
        <v>-2.0828399324687952E-4</v>
      </c>
      <c r="BW123">
        <f t="shared" si="98"/>
        <v>7.4719562750305861E-3</v>
      </c>
      <c r="BX123">
        <f t="shared" si="98"/>
        <v>1.1727721452023289E-2</v>
      </c>
      <c r="BY123">
        <f t="shared" si="98"/>
        <v>1.7757678708178479E-3</v>
      </c>
      <c r="BZ123">
        <f t="shared" si="98"/>
        <v>3.6032979378213749E-3</v>
      </c>
      <c r="CA123">
        <f t="shared" si="98"/>
        <v>3.7086250872409264E-2</v>
      </c>
      <c r="CB123">
        <f t="shared" si="98"/>
        <v>5.2084956346748638E-2</v>
      </c>
      <c r="CC123">
        <f t="shared" ref="CC123:CL132" si="101">CC$15*COS(-$F$6*$F123/$O$7*CC$14)</f>
        <v>1.4275001427367839E-3</v>
      </c>
      <c r="CD123">
        <f t="shared" si="101"/>
        <v>-3.6771220181540824E-2</v>
      </c>
      <c r="CE123">
        <f t="shared" si="101"/>
        <v>5.7099844497153267E-2</v>
      </c>
      <c r="CF123">
        <f t="shared" si="101"/>
        <v>0.23148932323391047</v>
      </c>
      <c r="CG123">
        <f t="shared" si="101"/>
        <v>0.29087533123093429</v>
      </c>
      <c r="CH123">
        <f t="shared" si="101"/>
        <v>0.17037866477961716</v>
      </c>
      <c r="CI123">
        <f t="shared" si="101"/>
        <v>2.6412333417577954E-2</v>
      </c>
      <c r="CJ123">
        <f t="shared" si="101"/>
        <v>6.1797559412959545E-4</v>
      </c>
      <c r="CK123">
        <f t="shared" si="101"/>
        <v>4.4948630563598574E-2</v>
      </c>
      <c r="CL123">
        <f t="shared" si="101"/>
        <v>5.0894624363731926E-2</v>
      </c>
      <c r="CM123">
        <f t="shared" ref="CM123:DA132" si="102">CM$15*COS(-$F$6*$F123/$O$7*CM$14)</f>
        <v>1.6427725804320795E-2</v>
      </c>
      <c r="CN123">
        <f t="shared" si="102"/>
        <v>-5.9842414024638239E-4</v>
      </c>
      <c r="CO123">
        <f t="shared" si="102"/>
        <v>6.0807350519486826E-3</v>
      </c>
      <c r="CP123">
        <f t="shared" si="102"/>
        <v>6.9624357753957887E-3</v>
      </c>
      <c r="CQ123">
        <f t="shared" si="102"/>
        <v>-3.1564644216057469E-4</v>
      </c>
      <c r="CR123">
        <f t="shared" si="102"/>
        <v>-1.8344666045881015E-3</v>
      </c>
      <c r="CS123">
        <f t="shared" si="102"/>
        <v>-5.3176033430661987E-6</v>
      </c>
      <c r="CT123">
        <f t="shared" si="102"/>
        <v>-1.6580746756913426E-3</v>
      </c>
      <c r="CU123">
        <f t="shared" si="102"/>
        <v>-2.6683224181383463E-3</v>
      </c>
      <c r="CV123">
        <f t="shared" si="102"/>
        <v>-2.8629679158403146E-4</v>
      </c>
      <c r="CW123">
        <f t="shared" si="102"/>
        <v>9.2816360887654399E-4</v>
      </c>
      <c r="CX123">
        <f t="shared" si="102"/>
        <v>-9.2863395378065962E-5</v>
      </c>
      <c r="CY123">
        <f t="shared" si="102"/>
        <v>-8.8214043424331343E-5</v>
      </c>
      <c r="CZ123">
        <f t="shared" si="102"/>
        <v>6.4221844112342344E-4</v>
      </c>
      <c r="DA123">
        <f t="shared" si="102"/>
        <v>1.819514124242463E-4</v>
      </c>
    </row>
    <row r="124" spans="4:105">
      <c r="D124" s="3">
        <f t="shared" si="62"/>
        <v>80250</v>
      </c>
      <c r="E124" s="2">
        <v>107</v>
      </c>
      <c r="F124">
        <f t="shared" si="63"/>
        <v>0.41796875</v>
      </c>
      <c r="G124">
        <f t="shared" si="64"/>
        <v>-2.5433679565109104</v>
      </c>
      <c r="H124">
        <f t="shared" si="65"/>
        <v>-2.5399960703716773</v>
      </c>
      <c r="I124">
        <f t="shared" si="66"/>
        <v>-2.657555566529668</v>
      </c>
      <c r="J124">
        <f t="shared" si="67"/>
        <v>0</v>
      </c>
      <c r="K124">
        <f t="shared" si="68"/>
        <v>0.11755949615799052</v>
      </c>
      <c r="L124">
        <f t="shared" si="69"/>
        <v>0.74615937877019411</v>
      </c>
      <c r="M124">
        <f t="shared" si="79"/>
        <v>0.74644909611489219</v>
      </c>
      <c r="N124">
        <f t="shared" si="99"/>
        <v>0.73641431432539017</v>
      </c>
      <c r="O124" s="13">
        <v>1</v>
      </c>
      <c r="P124" s="13">
        <f t="shared" si="70"/>
        <v>0.32827188860752721</v>
      </c>
      <c r="Q124">
        <f t="shared" si="71"/>
        <v>1.0136265436375915</v>
      </c>
      <c r="R124">
        <f t="shared" si="100"/>
        <v>0.65654377721505441</v>
      </c>
      <c r="T124">
        <f t="shared" si="59"/>
        <v>3.9418983354680228</v>
      </c>
      <c r="U124">
        <f t="shared" si="97"/>
        <v>3.701610838222964</v>
      </c>
      <c r="V124">
        <f t="shared" si="97"/>
        <v>1.9222422476563026</v>
      </c>
      <c r="W124">
        <f t="shared" si="97"/>
        <v>-0.65636938315716153</v>
      </c>
      <c r="X124">
        <f t="shared" si="97"/>
        <v>-2.9620712587308446</v>
      </c>
      <c r="Y124">
        <f t="shared" si="97"/>
        <v>-4.0361828697880817</v>
      </c>
      <c r="Z124">
        <f t="shared" si="97"/>
        <v>-3.4321027379603284</v>
      </c>
      <c r="AA124">
        <f t="shared" si="97"/>
        <v>-1.4009994356288062</v>
      </c>
      <c r="AB124">
        <f t="shared" si="97"/>
        <v>1.2126210024494022</v>
      </c>
      <c r="AC124">
        <f t="shared" si="97"/>
        <v>3.3220495792539033</v>
      </c>
      <c r="AD124">
        <f t="shared" si="97"/>
        <v>4.0502136412394387</v>
      </c>
      <c r="AE124">
        <f t="shared" si="97"/>
        <v>3.0943521501396996</v>
      </c>
      <c r="AF124">
        <f t="shared" si="97"/>
        <v>0.85189973997798296</v>
      </c>
      <c r="AG124">
        <f t="shared" si="97"/>
        <v>-1.7447613756658975</v>
      </c>
      <c r="AH124">
        <f t="shared" si="97"/>
        <v>-3.6159736629466321</v>
      </c>
      <c r="AI124">
        <f t="shared" si="97"/>
        <v>-3.9837116678628393</v>
      </c>
      <c r="AJ124">
        <f t="shared" si="97"/>
        <v>-2.6950747654168756</v>
      </c>
      <c r="AK124">
        <f t="shared" si="94"/>
        <v>-0.28586122814222809</v>
      </c>
      <c r="AL124">
        <f t="shared" si="94"/>
        <v>2.2422096474037239</v>
      </c>
      <c r="AM124">
        <f t="shared" si="94"/>
        <v>3.8379992469311874</v>
      </c>
      <c r="AN124">
        <f t="shared" si="94"/>
        <v>3.8379992469311874</v>
      </c>
      <c r="AO124">
        <f t="shared" si="94"/>
        <v>2.2422096474037239</v>
      </c>
      <c r="AP124">
        <f t="shared" si="94"/>
        <v>-0.28586122814222809</v>
      </c>
      <c r="AQ124">
        <f t="shared" si="94"/>
        <v>-2.6950747654168756</v>
      </c>
      <c r="AR124">
        <f t="shared" si="94"/>
        <v>-3.9837116678628393</v>
      </c>
      <c r="AS124">
        <f t="shared" si="94"/>
        <v>-3.615973662946633</v>
      </c>
      <c r="AT124">
        <f t="shared" si="94"/>
        <v>-1.7447613756658975</v>
      </c>
      <c r="AU124">
        <f t="shared" si="94"/>
        <v>0.85189973997798296</v>
      </c>
      <c r="AV124">
        <f t="shared" si="94"/>
        <v>3.0943521501396996</v>
      </c>
      <c r="AW124">
        <f t="shared" si="94"/>
        <v>4.0502136412394387</v>
      </c>
      <c r="AX124">
        <f t="shared" si="94"/>
        <v>3.3220495792539055</v>
      </c>
      <c r="AY124">
        <f t="shared" si="94"/>
        <v>1.2126210024494022</v>
      </c>
      <c r="AZ124">
        <f t="shared" si="93"/>
        <v>-1.4009994356288062</v>
      </c>
      <c r="BA124">
        <f t="shared" si="93"/>
        <v>-3.4321027379603319</v>
      </c>
      <c r="BB124">
        <f t="shared" si="93"/>
        <v>-4.0361828697880808</v>
      </c>
      <c r="BC124">
        <f t="shared" si="93"/>
        <v>-2.9620712587308398</v>
      </c>
      <c r="BD124">
        <f t="shared" si="93"/>
        <v>-0.65636938315715443</v>
      </c>
      <c r="BE124">
        <f t="shared" si="93"/>
        <v>1.922242247656309</v>
      </c>
      <c r="BF124">
        <f t="shared" si="93"/>
        <v>3.7016108382229671</v>
      </c>
      <c r="BG124">
        <f t="shared" si="93"/>
        <v>3.941898335468021</v>
      </c>
      <c r="BH124">
        <f t="shared" si="93"/>
        <v>2.5431963589229913</v>
      </c>
      <c r="BJ124">
        <f t="shared" si="73"/>
        <v>0.95917793179144617</v>
      </c>
      <c r="BK124">
        <f t="shared" si="60"/>
        <v>0.32652575034213666</v>
      </c>
      <c r="BM124">
        <f t="shared" si="61"/>
        <v>5.5460585275421263E-4</v>
      </c>
      <c r="BN124">
        <f t="shared" ref="BN124:CB133" si="103">BN$15*COS(-$F$6*$F124/$O$7*BN$14)</f>
        <v>-1.3448304057338424E-4</v>
      </c>
      <c r="BO124">
        <f t="shared" si="103"/>
        <v>-1.1095229347938009E-3</v>
      </c>
      <c r="BP124">
        <f t="shared" si="103"/>
        <v>-2.7551216384133021E-4</v>
      </c>
      <c r="BQ124">
        <f t="shared" si="103"/>
        <v>-1.4272242789801834E-4</v>
      </c>
      <c r="BR124">
        <f t="shared" si="103"/>
        <v>-2.5620362761984272E-3</v>
      </c>
      <c r="BS124">
        <f t="shared" si="103"/>
        <v>-2.8515403676626951E-3</v>
      </c>
      <c r="BT124">
        <f t="shared" si="103"/>
        <v>6.8235685715097185E-5</v>
      </c>
      <c r="BU124">
        <f t="shared" si="103"/>
        <v>6.9925222922097928E-5</v>
      </c>
      <c r="BV124">
        <f t="shared" si="103"/>
        <v>-1.9111488262942223E-4</v>
      </c>
      <c r="BW124">
        <f t="shared" si="103"/>
        <v>7.3550058212895827E-3</v>
      </c>
      <c r="BX124">
        <f t="shared" si="103"/>
        <v>1.2006335307997397E-2</v>
      </c>
      <c r="BY124">
        <f t="shared" si="103"/>
        <v>1.9366428829875211E-3</v>
      </c>
      <c r="BZ124">
        <f t="shared" si="103"/>
        <v>2.6383959556559415E-3</v>
      </c>
      <c r="CA124">
        <f t="shared" si="103"/>
        <v>3.5761492726162691E-2</v>
      </c>
      <c r="CB124">
        <f t="shared" si="103"/>
        <v>5.1883264951979952E-2</v>
      </c>
      <c r="CC124">
        <f t="shared" si="101"/>
        <v>1.448067943076669E-3</v>
      </c>
      <c r="CD124">
        <f t="shared" si="101"/>
        <v>-3.8457473694109359E-2</v>
      </c>
      <c r="CE124">
        <f t="shared" si="101"/>
        <v>5.4563529952075175E-2</v>
      </c>
      <c r="CF124">
        <f t="shared" si="101"/>
        <v>0.23040426304240094</v>
      </c>
      <c r="CG124">
        <f t="shared" si="101"/>
        <v>0.29087533123093429</v>
      </c>
      <c r="CH124">
        <f t="shared" si="101"/>
        <v>0.16958004865317014</v>
      </c>
      <c r="CI124">
        <f t="shared" si="101"/>
        <v>2.5239125574257209E-2</v>
      </c>
      <c r="CJ124">
        <f t="shared" si="101"/>
        <v>6.4631470039634286E-4</v>
      </c>
      <c r="CK124">
        <f t="shared" si="101"/>
        <v>4.5596262344013615E-2</v>
      </c>
      <c r="CL124">
        <f t="shared" si="101"/>
        <v>5.0697542355909717E-2</v>
      </c>
      <c r="CM124">
        <f t="shared" si="102"/>
        <v>1.5840910931648682E-2</v>
      </c>
      <c r="CN124">
        <f t="shared" si="102"/>
        <v>-4.381763203149282E-4</v>
      </c>
      <c r="CO124">
        <f t="shared" si="102"/>
        <v>6.6316169220166808E-3</v>
      </c>
      <c r="CP124">
        <f t="shared" si="102"/>
        <v>7.1278413988402683E-3</v>
      </c>
      <c r="CQ124">
        <f t="shared" si="102"/>
        <v>-3.1070596964258453E-4</v>
      </c>
      <c r="CR124">
        <f t="shared" si="102"/>
        <v>-1.6832492231310832E-3</v>
      </c>
      <c r="CS124">
        <f t="shared" si="102"/>
        <v>2.6596026941400494E-6</v>
      </c>
      <c r="CT124">
        <f t="shared" si="102"/>
        <v>-1.8453747851754612E-3</v>
      </c>
      <c r="CU124">
        <f t="shared" si="102"/>
        <v>-2.7341131511769545E-3</v>
      </c>
      <c r="CV124">
        <f t="shared" si="102"/>
        <v>-2.7603266686404581E-4</v>
      </c>
      <c r="CW124">
        <f t="shared" si="102"/>
        <v>7.875391272980732E-4</v>
      </c>
      <c r="CX124">
        <f t="shared" si="102"/>
        <v>-2.4974247268682724E-4</v>
      </c>
      <c r="CY124">
        <f t="shared" si="102"/>
        <v>-9.8948381632127581E-5</v>
      </c>
      <c r="CZ124">
        <f t="shared" si="102"/>
        <v>6.5367355807095697E-4</v>
      </c>
      <c r="DA124">
        <f t="shared" si="102"/>
        <v>1.7004880550930716E-4</v>
      </c>
    </row>
    <row r="125" spans="4:105">
      <c r="D125" s="3">
        <f t="shared" si="62"/>
        <v>81000</v>
      </c>
      <c r="E125" s="2">
        <v>108</v>
      </c>
      <c r="F125">
        <f t="shared" si="63"/>
        <v>0.421875</v>
      </c>
      <c r="G125">
        <f t="shared" si="64"/>
        <v>-2.6726289113810777</v>
      </c>
      <c r="H125">
        <f t="shared" si="65"/>
        <v>-2.6660041421652974</v>
      </c>
      <c r="I125">
        <f t="shared" si="66"/>
        <v>-2.7109587190437834</v>
      </c>
      <c r="J125">
        <f t="shared" si="67"/>
        <v>0</v>
      </c>
      <c r="K125">
        <f t="shared" si="68"/>
        <v>4.4954576878485301E-2</v>
      </c>
      <c r="L125">
        <f t="shared" si="69"/>
        <v>0.7351374617089923</v>
      </c>
      <c r="M125">
        <f t="shared" si="79"/>
        <v>0.73569836841299896</v>
      </c>
      <c r="N125">
        <f t="shared" si="99"/>
        <v>0.73190053404225219</v>
      </c>
      <c r="O125" s="13">
        <v>1</v>
      </c>
      <c r="P125" s="13">
        <f t="shared" si="70"/>
        <v>0.33133985018329848</v>
      </c>
      <c r="Q125">
        <f t="shared" si="71"/>
        <v>1.0051890034152202</v>
      </c>
      <c r="R125">
        <f t="shared" si="100"/>
        <v>0.66267970036659696</v>
      </c>
      <c r="T125">
        <f t="shared" si="59"/>
        <v>1.8844057344932172</v>
      </c>
      <c r="U125">
        <f t="shared" si="97"/>
        <v>1.9165054973066833</v>
      </c>
      <c r="V125">
        <f t="shared" si="97"/>
        <v>1.1373347901637372</v>
      </c>
      <c r="W125">
        <f t="shared" si="97"/>
        <v>-0.12327785962460866</v>
      </c>
      <c r="X125">
        <f t="shared" si="97"/>
        <v>-1.3317061106447661</v>
      </c>
      <c r="Y125">
        <f t="shared" si="97"/>
        <v>-1.9764136503260374</v>
      </c>
      <c r="Z125">
        <f t="shared" si="97"/>
        <v>-1.7844911708492173</v>
      </c>
      <c r="AA125">
        <f t="shared" si="97"/>
        <v>-0.83718082901436575</v>
      </c>
      <c r="AB125">
        <f t="shared" si="97"/>
        <v>0.46451413918730933</v>
      </c>
      <c r="AC125">
        <f t="shared" si="97"/>
        <v>1.569576953435091</v>
      </c>
      <c r="AD125">
        <f t="shared" si="97"/>
        <v>2.0102266290639017</v>
      </c>
      <c r="AE125">
        <f t="shared" si="97"/>
        <v>1.5999330100497142</v>
      </c>
      <c r="AF125">
        <f t="shared" si="97"/>
        <v>0.51237631676524831</v>
      </c>
      <c r="AG125">
        <f t="shared" si="97"/>
        <v>-0.79207293220499086</v>
      </c>
      <c r="AH125">
        <f t="shared" si="97"/>
        <v>-1.7612320498123182</v>
      </c>
      <c r="AI125">
        <f t="shared" si="97"/>
        <v>-1.9848490571770627</v>
      </c>
      <c r="AJ125">
        <f t="shared" si="97"/>
        <v>-1.3682652773948314</v>
      </c>
      <c r="AK125">
        <f t="shared" si="94"/>
        <v>-0.17248502978242353</v>
      </c>
      <c r="AL125">
        <f t="shared" si="94"/>
        <v>1.0963093632987468</v>
      </c>
      <c r="AM125">
        <f t="shared" si="94"/>
        <v>1.901028170042756</v>
      </c>
      <c r="AN125">
        <f t="shared" si="94"/>
        <v>1.901028170042756</v>
      </c>
      <c r="AO125">
        <f t="shared" si="94"/>
        <v>1.0963093632987468</v>
      </c>
      <c r="AP125">
        <f t="shared" si="94"/>
        <v>-0.17248502978242353</v>
      </c>
      <c r="AQ125">
        <f t="shared" si="94"/>
        <v>-1.3682652773948314</v>
      </c>
      <c r="AR125">
        <f t="shared" si="94"/>
        <v>-1.9848490571770627</v>
      </c>
      <c r="AS125">
        <f t="shared" si="94"/>
        <v>-1.7612320498123182</v>
      </c>
      <c r="AT125">
        <f t="shared" si="94"/>
        <v>-0.79207293220498909</v>
      </c>
      <c r="AU125">
        <f t="shared" si="94"/>
        <v>0.51237631676524831</v>
      </c>
      <c r="AV125">
        <f t="shared" si="94"/>
        <v>1.5999330100497142</v>
      </c>
      <c r="AW125">
        <f t="shared" si="94"/>
        <v>2.0102266290639017</v>
      </c>
      <c r="AX125">
        <f t="shared" si="94"/>
        <v>1.5695769534350898</v>
      </c>
      <c r="AY125">
        <f t="shared" si="94"/>
        <v>0.46451413918730933</v>
      </c>
      <c r="AZ125">
        <f t="shared" si="93"/>
        <v>-0.83718082901436253</v>
      </c>
      <c r="BA125">
        <f t="shared" si="93"/>
        <v>-1.7844911708492173</v>
      </c>
      <c r="BB125">
        <f t="shared" si="93"/>
        <v>-1.9764136503260381</v>
      </c>
      <c r="BC125">
        <f t="shared" si="93"/>
        <v>-1.3317061106447687</v>
      </c>
      <c r="BD125">
        <f t="shared" si="93"/>
        <v>-0.12327785962461223</v>
      </c>
      <c r="BE125">
        <f t="shared" si="93"/>
        <v>1.1373347901637343</v>
      </c>
      <c r="BF125">
        <f t="shared" si="93"/>
        <v>1.9165054973066833</v>
      </c>
      <c r="BG125">
        <f t="shared" si="93"/>
        <v>1.8844057344932184</v>
      </c>
      <c r="BH125">
        <f t="shared" si="93"/>
        <v>1.0546235606669565</v>
      </c>
      <c r="BJ125">
        <f t="shared" si="73"/>
        <v>0.94984513032977147</v>
      </c>
      <c r="BK125">
        <f t="shared" si="60"/>
        <v>0.3265869786960387</v>
      </c>
      <c r="BM125">
        <f t="shared" si="61"/>
        <v>5.0744429485652788E-4</v>
      </c>
      <c r="BN125">
        <f t="shared" si="103"/>
        <v>-1.3501399507811704E-4</v>
      </c>
      <c r="BO125">
        <f t="shared" si="103"/>
        <v>-1.2163679542093173E-3</v>
      </c>
      <c r="BP125">
        <f t="shared" si="103"/>
        <v>-4.4558376384895722E-4</v>
      </c>
      <c r="BQ125">
        <f t="shared" si="103"/>
        <v>-1.1586314523779409E-4</v>
      </c>
      <c r="BR125">
        <f t="shared" si="103"/>
        <v>-2.4450802741377295E-3</v>
      </c>
      <c r="BS125">
        <f t="shared" si="103"/>
        <v>-2.8991272714354805E-3</v>
      </c>
      <c r="BT125">
        <f t="shared" si="103"/>
        <v>7.4727468870982382E-5</v>
      </c>
      <c r="BU125">
        <f t="shared" si="103"/>
        <v>2.7927984050725929E-4</v>
      </c>
      <c r="BV125">
        <f t="shared" si="103"/>
        <v>-1.7307546030986449E-4</v>
      </c>
      <c r="BW125">
        <f t="shared" si="103"/>
        <v>7.210372786399754E-3</v>
      </c>
      <c r="BX125">
        <f t="shared" si="103"/>
        <v>1.2248343782397416E-2</v>
      </c>
      <c r="BY125">
        <f t="shared" si="103"/>
        <v>2.0928523528221947E-3</v>
      </c>
      <c r="BZ125">
        <f t="shared" si="103"/>
        <v>1.66862733475566E-3</v>
      </c>
      <c r="CA125">
        <f t="shared" si="103"/>
        <v>3.4388269502686371E-2</v>
      </c>
      <c r="CB125">
        <f t="shared" si="103"/>
        <v>5.1632742844266173E-2</v>
      </c>
      <c r="CC125">
        <f t="shared" si="101"/>
        <v>1.4677634814343928E-3</v>
      </c>
      <c r="CD125">
        <f t="shared" si="101"/>
        <v>-4.0130696414417043E-2</v>
      </c>
      <c r="CE125">
        <f t="shared" si="101"/>
        <v>5.201899834008674E-2</v>
      </c>
      <c r="CF125">
        <f t="shared" si="101"/>
        <v>0.22931052826061288</v>
      </c>
      <c r="CG125">
        <f t="shared" si="101"/>
        <v>0.29087533123093429</v>
      </c>
      <c r="CH125">
        <f t="shared" si="101"/>
        <v>0.16877504793373835</v>
      </c>
      <c r="CI125">
        <f t="shared" si="101"/>
        <v>2.4062116811461781E-2</v>
      </c>
      <c r="CJ125">
        <f t="shared" si="101"/>
        <v>6.7443481171134225E-4</v>
      </c>
      <c r="CK125">
        <f t="shared" si="101"/>
        <v>4.6216428640946688E-2</v>
      </c>
      <c r="CL125">
        <f t="shared" si="101"/>
        <v>5.0452745595746952E-2</v>
      </c>
      <c r="CM125">
        <f t="shared" si="102"/>
        <v>1.5232627968212828E-2</v>
      </c>
      <c r="CN125">
        <f t="shared" si="102"/>
        <v>-2.7712026466412862E-4</v>
      </c>
      <c r="CO125">
        <f t="shared" si="102"/>
        <v>7.1665226460584999E-3</v>
      </c>
      <c r="CP125">
        <f t="shared" si="102"/>
        <v>7.2715153824870196E-3</v>
      </c>
      <c r="CQ125">
        <f t="shared" si="102"/>
        <v>-3.0459607001236035E-4</v>
      </c>
      <c r="CR125">
        <f t="shared" si="102"/>
        <v>-1.5243665490694955E-3</v>
      </c>
      <c r="CS125">
        <f t="shared" si="102"/>
        <v>1.0622396113911809E-5</v>
      </c>
      <c r="CT125">
        <f t="shared" si="102"/>
        <v>-2.0209394156346055E-3</v>
      </c>
      <c r="CU125">
        <f t="shared" si="102"/>
        <v>-2.7797404131664487E-3</v>
      </c>
      <c r="CV125">
        <f t="shared" si="102"/>
        <v>-2.6343187839961629E-4</v>
      </c>
      <c r="CW125">
        <f t="shared" si="102"/>
        <v>6.3933021341104298E-4</v>
      </c>
      <c r="CX125">
        <f t="shared" si="102"/>
        <v>-4.0390663490570846E-4</v>
      </c>
      <c r="CY125">
        <f t="shared" si="102"/>
        <v>-1.0847692892491821E-4</v>
      </c>
      <c r="CZ125">
        <f t="shared" si="102"/>
        <v>6.5625433642637417E-4</v>
      </c>
      <c r="DA125">
        <f t="shared" si="102"/>
        <v>1.5558850627764097E-4</v>
      </c>
    </row>
    <row r="126" spans="4:105">
      <c r="D126" s="3">
        <f t="shared" si="62"/>
        <v>81750.000000000015</v>
      </c>
      <c r="E126" s="2">
        <v>109</v>
      </c>
      <c r="F126">
        <f t="shared" si="63"/>
        <v>0.42578125000000006</v>
      </c>
      <c r="G126">
        <f t="shared" si="64"/>
        <v>-2.8053902072863259</v>
      </c>
      <c r="H126">
        <f t="shared" si="65"/>
        <v>-2.7955684204873203</v>
      </c>
      <c r="I126">
        <f t="shared" si="66"/>
        <v>-2.7650073592722451</v>
      </c>
      <c r="J126">
        <f t="shared" si="67"/>
        <v>0</v>
      </c>
      <c r="K126">
        <f t="shared" si="68"/>
        <v>-3.056106121507568E-2</v>
      </c>
      <c r="L126">
        <f t="shared" si="69"/>
        <v>0.72398653591889583</v>
      </c>
      <c r="M126">
        <f t="shared" si="79"/>
        <v>0.72480566482730324</v>
      </c>
      <c r="N126">
        <f t="shared" si="99"/>
        <v>0.72736036509408197</v>
      </c>
      <c r="O126" s="13">
        <v>1</v>
      </c>
      <c r="P126" s="13">
        <f t="shared" si="70"/>
        <v>0.33440781175906981</v>
      </c>
      <c r="Q126">
        <f t="shared" si="71"/>
        <v>0.99648771037111938</v>
      </c>
      <c r="R126">
        <f t="shared" si="100"/>
        <v>0.66881562351813961</v>
      </c>
      <c r="T126">
        <f t="shared" si="59"/>
        <v>3.5437030421392888</v>
      </c>
      <c r="U126">
        <f t="shared" si="97"/>
        <v>3.9117292214043182</v>
      </c>
      <c r="V126">
        <f t="shared" si="97"/>
        <v>2.5942428917387108</v>
      </c>
      <c r="W126">
        <f t="shared" si="97"/>
        <v>0.15893152927080201</v>
      </c>
      <c r="X126">
        <f t="shared" si="97"/>
        <v>-2.3448613321678415</v>
      </c>
      <c r="Y126">
        <f t="shared" si="97"/>
        <v>-3.8382843844053851</v>
      </c>
      <c r="Z126">
        <f t="shared" si="97"/>
        <v>-3.6778413389211013</v>
      </c>
      <c r="AA126">
        <f t="shared" si="97"/>
        <v>-1.932664987078704</v>
      </c>
      <c r="AB126">
        <f t="shared" si="97"/>
        <v>0.64527120751272293</v>
      </c>
      <c r="AC126">
        <f t="shared" si="97"/>
        <v>2.9451685526960003</v>
      </c>
      <c r="AD126">
        <f t="shared" si="97"/>
        <v>3.9760316279928487</v>
      </c>
      <c r="AE126">
        <f t="shared" si="97"/>
        <v>3.2936751357860223</v>
      </c>
      <c r="AF126">
        <f t="shared" si="97"/>
        <v>1.1921174853435677</v>
      </c>
      <c r="AG126">
        <f t="shared" si="97"/>
        <v>-1.4231078603644003</v>
      </c>
      <c r="AH126">
        <f t="shared" si="97"/>
        <v>-3.4251348059692597</v>
      </c>
      <c r="AI126">
        <f t="shared" si="97"/>
        <v>-3.9513163559763247</v>
      </c>
      <c r="AJ126">
        <f t="shared" si="97"/>
        <v>-2.7749278230906467</v>
      </c>
      <c r="AK126">
        <f t="shared" si="94"/>
        <v>-0.40285950449632635</v>
      </c>
      <c r="AL126">
        <f t="shared" si="94"/>
        <v>2.1427956591318083</v>
      </c>
      <c r="AM126">
        <f t="shared" si="94"/>
        <v>3.7651484459527054</v>
      </c>
      <c r="AN126">
        <f t="shared" si="94"/>
        <v>3.7651484459527054</v>
      </c>
      <c r="AO126">
        <f t="shared" si="94"/>
        <v>2.1427956591318083</v>
      </c>
      <c r="AP126">
        <f t="shared" si="94"/>
        <v>-0.40285950449632724</v>
      </c>
      <c r="AQ126">
        <f t="shared" si="94"/>
        <v>-2.7749278230906467</v>
      </c>
      <c r="AR126">
        <f t="shared" si="94"/>
        <v>-3.9513163559763247</v>
      </c>
      <c r="AS126">
        <f t="shared" si="94"/>
        <v>-3.4251348059692588</v>
      </c>
      <c r="AT126">
        <f t="shared" si="94"/>
        <v>-1.4231078603644036</v>
      </c>
      <c r="AU126">
        <f t="shared" si="94"/>
        <v>1.1921174853435643</v>
      </c>
      <c r="AV126">
        <f t="shared" si="94"/>
        <v>3.2936751357860201</v>
      </c>
      <c r="AW126">
        <f t="shared" si="94"/>
        <v>3.9760316279928491</v>
      </c>
      <c r="AX126">
        <f t="shared" si="94"/>
        <v>2.9451685526960025</v>
      </c>
      <c r="AY126">
        <f t="shared" si="94"/>
        <v>0.64527120751272293</v>
      </c>
      <c r="AZ126">
        <f t="shared" si="93"/>
        <v>-1.9326649870786978</v>
      </c>
      <c r="BA126">
        <f t="shared" si="93"/>
        <v>-3.6778413389211013</v>
      </c>
      <c r="BB126">
        <f t="shared" si="93"/>
        <v>-3.8382843844053869</v>
      </c>
      <c r="BC126">
        <f t="shared" si="93"/>
        <v>-2.3448613321678415</v>
      </c>
      <c r="BD126">
        <f t="shared" si="93"/>
        <v>0.15893152927080201</v>
      </c>
      <c r="BE126">
        <f t="shared" si="93"/>
        <v>2.5942428917387055</v>
      </c>
      <c r="BF126">
        <f t="shared" si="93"/>
        <v>3.9117292214043182</v>
      </c>
      <c r="BG126">
        <f t="shared" si="93"/>
        <v>3.5437030421392919</v>
      </c>
      <c r="BH126">
        <f t="shared" si="93"/>
        <v>1.6487419787370043</v>
      </c>
      <c r="BJ126">
        <f t="shared" si="73"/>
        <v>0.94028345765805887</v>
      </c>
      <c r="BK126">
        <f t="shared" si="60"/>
        <v>0.32651435218844599</v>
      </c>
      <c r="BM126">
        <f t="shared" si="61"/>
        <v>4.5265030243374127E-4</v>
      </c>
      <c r="BN126">
        <f t="shared" si="103"/>
        <v>-1.337119858776429E-4</v>
      </c>
      <c r="BO126">
        <f t="shared" si="103"/>
        <v>-1.308390240758493E-3</v>
      </c>
      <c r="BP126">
        <f t="shared" si="103"/>
        <v>-6.108114857958538E-4</v>
      </c>
      <c r="BQ126">
        <f t="shared" si="103"/>
        <v>-8.7888037151691482E-5</v>
      </c>
      <c r="BR126">
        <f t="shared" si="103"/>
        <v>-2.3074262492895755E-3</v>
      </c>
      <c r="BS126">
        <f t="shared" si="103"/>
        <v>-2.925333762045733E-3</v>
      </c>
      <c r="BT126">
        <f t="shared" si="103"/>
        <v>8.0744030055390805E-5</v>
      </c>
      <c r="BU126">
        <f t="shared" si="103"/>
        <v>4.8712101643917725E-4</v>
      </c>
      <c r="BV126">
        <f t="shared" si="103"/>
        <v>-1.542478754130032E-4</v>
      </c>
      <c r="BW126">
        <f t="shared" si="103"/>
        <v>7.038601536446241E-3</v>
      </c>
      <c r="BX126">
        <f t="shared" si="103"/>
        <v>1.2453009030383731E-2</v>
      </c>
      <c r="BY126">
        <f t="shared" si="103"/>
        <v>2.2440199580267069E-3</v>
      </c>
      <c r="BZ126">
        <f t="shared" si="103"/>
        <v>6.9578085649129326E-4</v>
      </c>
      <c r="CA126">
        <f t="shared" si="103"/>
        <v>3.2968442236420009E-2</v>
      </c>
      <c r="CB126">
        <f t="shared" si="103"/>
        <v>5.1333625806246251E-2</v>
      </c>
      <c r="CC126">
        <f t="shared" si="101"/>
        <v>1.4865748939541122E-3</v>
      </c>
      <c r="CD126">
        <f t="shared" si="101"/>
        <v>-4.179032139368697E-2</v>
      </c>
      <c r="CE126">
        <f t="shared" si="101"/>
        <v>4.9466632858289165E-2</v>
      </c>
      <c r="CF126">
        <f t="shared" si="101"/>
        <v>0.22820816006704261</v>
      </c>
      <c r="CG126">
        <f t="shared" si="101"/>
        <v>0.29087533123093429</v>
      </c>
      <c r="CH126">
        <f t="shared" si="101"/>
        <v>0.1679636929291439</v>
      </c>
      <c r="CI126">
        <f t="shared" si="101"/>
        <v>2.288148438238195E-2</v>
      </c>
      <c r="CJ126">
        <f t="shared" si="101"/>
        <v>7.0232639995707329E-4</v>
      </c>
      <c r="CK126">
        <f t="shared" si="101"/>
        <v>4.6808755889410039E-2</v>
      </c>
      <c r="CL126">
        <f t="shared" si="101"/>
        <v>5.0160464477385862E-2</v>
      </c>
      <c r="CM126">
        <f t="shared" si="102"/>
        <v>1.460370127783457E-2</v>
      </c>
      <c r="CN126">
        <f t="shared" si="102"/>
        <v>-1.1555304835476373E-4</v>
      </c>
      <c r="CO126">
        <f t="shared" si="102"/>
        <v>7.6841635893327266E-3</v>
      </c>
      <c r="CP126">
        <f t="shared" si="102"/>
        <v>7.3930196875124712E-3</v>
      </c>
      <c r="CQ126">
        <f t="shared" si="102"/>
        <v>-2.9733973955249301E-4</v>
      </c>
      <c r="CR126">
        <f t="shared" si="102"/>
        <v>-1.3585421129237918E-3</v>
      </c>
      <c r="CS126">
        <f t="shared" si="102"/>
        <v>1.8527625848790148E-5</v>
      </c>
      <c r="CT126">
        <f t="shared" si="102"/>
        <v>-2.1836520811089441E-3</v>
      </c>
      <c r="CU126">
        <f t="shared" si="102"/>
        <v>-2.8048677132868453E-3</v>
      </c>
      <c r="CV126">
        <f t="shared" si="102"/>
        <v>-2.4860109402064331E-4</v>
      </c>
      <c r="CW126">
        <f t="shared" si="102"/>
        <v>4.849642000754163E-4</v>
      </c>
      <c r="CX126">
        <f t="shared" si="102"/>
        <v>-5.5367998523659994E-4</v>
      </c>
      <c r="CY126">
        <f t="shared" si="102"/>
        <v>-1.1668356985372518E-4</v>
      </c>
      <c r="CZ126">
        <f t="shared" si="102"/>
        <v>6.4992573928069448E-4</v>
      </c>
      <c r="DA126">
        <f t="shared" si="102"/>
        <v>1.3878801108937569E-4</v>
      </c>
    </row>
    <row r="127" spans="4:105">
      <c r="D127" s="3">
        <f t="shared" si="62"/>
        <v>82500.000000000015</v>
      </c>
      <c r="E127" s="2">
        <v>110</v>
      </c>
      <c r="F127">
        <f t="shared" si="63"/>
        <v>0.42968750000000006</v>
      </c>
      <c r="G127">
        <f t="shared" si="64"/>
        <v>-2.9416562313832255</v>
      </c>
      <c r="H127">
        <f t="shared" si="65"/>
        <v>-2.9287423551523366</v>
      </c>
      <c r="I127">
        <f t="shared" si="66"/>
        <v>-2.8197067889742722</v>
      </c>
      <c r="J127">
        <f t="shared" si="67"/>
        <v>0</v>
      </c>
      <c r="K127">
        <f t="shared" si="68"/>
        <v>-0.10903556617806431</v>
      </c>
      <c r="L127">
        <f t="shared" si="69"/>
        <v>0.71271711578119201</v>
      </c>
      <c r="M127">
        <f t="shared" si="79"/>
        <v>0.71377754671514093</v>
      </c>
      <c r="N127">
        <f t="shared" si="99"/>
        <v>0.72279420267484196</v>
      </c>
      <c r="O127" s="13">
        <v>1</v>
      </c>
      <c r="P127" s="13">
        <f t="shared" si="70"/>
        <v>0.33747577333484108</v>
      </c>
      <c r="Q127">
        <f t="shared" si="71"/>
        <v>0.98752527908174537</v>
      </c>
      <c r="R127">
        <f t="shared" si="100"/>
        <v>0.67495154666968216</v>
      </c>
      <c r="T127">
        <f t="shared" si="59"/>
        <v>1.6354308288208435</v>
      </c>
      <c r="U127">
        <f t="shared" si="97"/>
        <v>1.9687704885037147</v>
      </c>
      <c r="V127">
        <f t="shared" si="97"/>
        <v>1.4387540009569943</v>
      </c>
      <c r="W127">
        <f t="shared" si="97"/>
        <v>0.27780713410463814</v>
      </c>
      <c r="X127">
        <f t="shared" si="97"/>
        <v>-1.0049652570401715</v>
      </c>
      <c r="Y127">
        <f t="shared" si="97"/>
        <v>-1.8470347132902105</v>
      </c>
      <c r="Z127">
        <f t="shared" si="97"/>
        <v>-1.879132269221133</v>
      </c>
      <c r="AA127">
        <f t="shared" si="97"/>
        <v>-1.087182326693986</v>
      </c>
      <c r="AB127">
        <f t="shared" si="97"/>
        <v>0.18152483582988466</v>
      </c>
      <c r="AC127">
        <f t="shared" si="97"/>
        <v>1.3706287211796444</v>
      </c>
      <c r="AD127">
        <f t="shared" si="97"/>
        <v>1.958676902520333</v>
      </c>
      <c r="AE127">
        <f t="shared" si="97"/>
        <v>1.687795231904154</v>
      </c>
      <c r="AF127">
        <f t="shared" si="97"/>
        <v>0.6767722409877569</v>
      </c>
      <c r="AG127">
        <f t="shared" si="97"/>
        <v>-0.63103266429754001</v>
      </c>
      <c r="AH127">
        <f t="shared" si="97"/>
        <v>-1.6621136279120097</v>
      </c>
      <c r="AI127">
        <f t="shared" si="97"/>
        <v>-1.9643153105583238</v>
      </c>
      <c r="AJ127">
        <f t="shared" si="97"/>
        <v>-1.4051145553020676</v>
      </c>
      <c r="AK127">
        <f t="shared" si="94"/>
        <v>-0.229735176907371</v>
      </c>
      <c r="AL127">
        <f t="shared" si="94"/>
        <v>1.0463889446537067</v>
      </c>
      <c r="AM127">
        <f t="shared" si="94"/>
        <v>1.8636447862221983</v>
      </c>
      <c r="AN127">
        <f t="shared" si="94"/>
        <v>1.8636447862221983</v>
      </c>
      <c r="AO127">
        <f t="shared" si="94"/>
        <v>1.0463889446537067</v>
      </c>
      <c r="AP127">
        <f t="shared" si="94"/>
        <v>-0.22973517690737055</v>
      </c>
      <c r="AQ127">
        <f t="shared" si="94"/>
        <v>-1.4051145553020676</v>
      </c>
      <c r="AR127">
        <f t="shared" si="94"/>
        <v>-1.9643153105583238</v>
      </c>
      <c r="AS127">
        <f t="shared" si="94"/>
        <v>-1.6621136279120101</v>
      </c>
      <c r="AT127">
        <f t="shared" si="94"/>
        <v>-0.63103266429754001</v>
      </c>
      <c r="AU127">
        <f t="shared" si="94"/>
        <v>0.6767722409877569</v>
      </c>
      <c r="AV127">
        <f t="shared" si="94"/>
        <v>1.687795231904154</v>
      </c>
      <c r="AW127">
        <f t="shared" si="94"/>
        <v>1.958676902520333</v>
      </c>
      <c r="AX127">
        <f t="shared" si="94"/>
        <v>1.3706287211796444</v>
      </c>
      <c r="AY127">
        <f t="shared" si="94"/>
        <v>0.18152483582988641</v>
      </c>
      <c r="AZ127">
        <f t="shared" si="93"/>
        <v>-1.087182326693986</v>
      </c>
      <c r="BA127">
        <f t="shared" si="93"/>
        <v>-1.879132269221133</v>
      </c>
      <c r="BB127">
        <f t="shared" si="93"/>
        <v>-1.8470347132902105</v>
      </c>
      <c r="BC127">
        <f t="shared" si="93"/>
        <v>-1.0049652570401715</v>
      </c>
      <c r="BD127">
        <f t="shared" si="93"/>
        <v>0.27780713410463814</v>
      </c>
      <c r="BE127">
        <f t="shared" si="93"/>
        <v>1.4387540009569943</v>
      </c>
      <c r="BF127">
        <f t="shared" si="93"/>
        <v>1.9687704885037147</v>
      </c>
      <c r="BG127">
        <f t="shared" si="93"/>
        <v>1.6354308288208435</v>
      </c>
      <c r="BH127">
        <f t="shared" si="93"/>
        <v>0.58491297712618318</v>
      </c>
      <c r="BJ127">
        <f t="shared" si="73"/>
        <v>0.93050165814494012</v>
      </c>
      <c r="BK127">
        <f t="shared" si="60"/>
        <v>0.32630866270600745</v>
      </c>
      <c r="BM127">
        <f t="shared" si="61"/>
        <v>3.9104802813428344E-4</v>
      </c>
      <c r="BN127">
        <f t="shared" si="103"/>
        <v>-1.3059468918106101E-4</v>
      </c>
      <c r="BO127">
        <f t="shared" si="103"/>
        <v>-1.3844684053365354E-3</v>
      </c>
      <c r="BP127">
        <f t="shared" si="103"/>
        <v>-7.6939916249125497E-4</v>
      </c>
      <c r="BQ127">
        <f t="shared" si="103"/>
        <v>-5.9066519223330346E-5</v>
      </c>
      <c r="BR127">
        <f t="shared" si="103"/>
        <v>-2.1502394665220566E-3</v>
      </c>
      <c r="BS127">
        <f t="shared" si="103"/>
        <v>-2.9299665725050334E-3</v>
      </c>
      <c r="BT127">
        <f t="shared" si="103"/>
        <v>8.6247107540596588E-5</v>
      </c>
      <c r="BU127">
        <f t="shared" si="103"/>
        <v>6.9232244137757044E-4</v>
      </c>
      <c r="BV127">
        <f t="shared" si="103"/>
        <v>-1.3471786625096177E-4</v>
      </c>
      <c r="BW127">
        <f t="shared" si="103"/>
        <v>6.8403385796278748E-3</v>
      </c>
      <c r="BX127">
        <f t="shared" si="103"/>
        <v>1.2619707060596338E-2</v>
      </c>
      <c r="BY127">
        <f t="shared" si="103"/>
        <v>2.3897815225993953E-3</v>
      </c>
      <c r="BZ127">
        <f t="shared" si="103"/>
        <v>-2.7834902052141839E-4</v>
      </c>
      <c r="CA127">
        <f t="shared" si="103"/>
        <v>3.1503935121038634E-2</v>
      </c>
      <c r="CB127">
        <f t="shared" si="103"/>
        <v>5.0986195356406631E-2</v>
      </c>
      <c r="CC127">
        <f t="shared" si="101"/>
        <v>1.5044908493443288E-3</v>
      </c>
      <c r="CD127">
        <f t="shared" si="101"/>
        <v>-4.3435786290551934E-2</v>
      </c>
      <c r="CE127">
        <f t="shared" si="101"/>
        <v>4.6906817883535741E-2</v>
      </c>
      <c r="CF127">
        <f t="shared" si="101"/>
        <v>0.22709719996522965</v>
      </c>
      <c r="CG127">
        <f t="shared" si="101"/>
        <v>0.29087533123093429</v>
      </c>
      <c r="CH127">
        <f t="shared" si="101"/>
        <v>0.16714601418644412</v>
      </c>
      <c r="CI127">
        <f t="shared" si="101"/>
        <v>2.1697406085918868E-2</v>
      </c>
      <c r="CJ127">
        <f t="shared" si="101"/>
        <v>7.2998001444795127E-4</v>
      </c>
      <c r="CK127">
        <f t="shared" si="101"/>
        <v>4.7372887293617716E-2</v>
      </c>
      <c r="CL127">
        <f t="shared" si="101"/>
        <v>4.9820974085584585E-2</v>
      </c>
      <c r="CM127">
        <f t="shared" si="102"/>
        <v>1.395498320135031E-2</v>
      </c>
      <c r="CN127">
        <f t="shared" si="102"/>
        <v>4.6227310693787487E-5</v>
      </c>
      <c r="CO127">
        <f t="shared" si="102"/>
        <v>8.1832927094670025E-3</v>
      </c>
      <c r="CP127">
        <f t="shared" si="102"/>
        <v>7.4919838668706046E-3</v>
      </c>
      <c r="CQ127">
        <f t="shared" si="102"/>
        <v>-2.8896428945235218E-4</v>
      </c>
      <c r="CR127">
        <f t="shared" si="102"/>
        <v>-1.1865310570737214E-3</v>
      </c>
      <c r="CS127">
        <f t="shared" si="102"/>
        <v>2.6332452773911857E-5</v>
      </c>
      <c r="CT127">
        <f t="shared" si="102"/>
        <v>-2.3324780264429804E-3</v>
      </c>
      <c r="CU127">
        <f t="shared" si="102"/>
        <v>-2.8093097433374548E-3</v>
      </c>
      <c r="CV127">
        <f t="shared" si="102"/>
        <v>-2.3166585885391955E-4</v>
      </c>
      <c r="CW127">
        <f t="shared" si="102"/>
        <v>3.2592771638466724E-4</v>
      </c>
      <c r="CX127">
        <f t="shared" si="102"/>
        <v>-6.9743435877626719E-4</v>
      </c>
      <c r="CY127">
        <f t="shared" si="102"/>
        <v>-1.2346829779983018E-4</v>
      </c>
      <c r="CZ127">
        <f t="shared" si="102"/>
        <v>6.3477368431131252E-4</v>
      </c>
      <c r="DA127">
        <f t="shared" si="102"/>
        <v>1.1990001503008795E-4</v>
      </c>
    </row>
    <row r="128" spans="4:105">
      <c r="D128" s="3">
        <f t="shared" si="62"/>
        <v>83250.000000000015</v>
      </c>
      <c r="E128" s="2">
        <v>111</v>
      </c>
      <c r="F128">
        <f t="shared" si="63"/>
        <v>0.43359375000000006</v>
      </c>
      <c r="G128">
        <f t="shared" si="64"/>
        <v>-3.0814342242717725</v>
      </c>
      <c r="H128">
        <f t="shared" si="65"/>
        <v>-3.0655817225246644</v>
      </c>
      <c r="I128">
        <f t="shared" si="66"/>
        <v>-2.8750624273588126</v>
      </c>
      <c r="J128">
        <f t="shared" si="67"/>
        <v>0</v>
      </c>
      <c r="K128">
        <f t="shared" si="68"/>
        <v>-0.1905192951658522</v>
      </c>
      <c r="L128">
        <f t="shared" si="69"/>
        <v>0.70133948286146808</v>
      </c>
      <c r="M128">
        <f t="shared" si="79"/>
        <v>0.70262065700249476</v>
      </c>
      <c r="N128">
        <f t="shared" si="99"/>
        <v>0.7182024439360345</v>
      </c>
      <c r="O128" s="13">
        <v>1</v>
      </c>
      <c r="P128" s="13">
        <f t="shared" si="70"/>
        <v>0.34054373491061241</v>
      </c>
      <c r="Q128">
        <f t="shared" si="71"/>
        <v>0.9783044640614903</v>
      </c>
      <c r="R128">
        <f t="shared" si="100"/>
        <v>0.68108746982122481</v>
      </c>
      <c r="T128">
        <f t="shared" si="59"/>
        <v>2.9552675131330579</v>
      </c>
      <c r="U128">
        <f t="shared" si="97"/>
        <v>3.9109896878251291</v>
      </c>
      <c r="V128">
        <f t="shared" si="97"/>
        <v>3.1215380425435408</v>
      </c>
      <c r="W128">
        <f t="shared" si="97"/>
        <v>0.93918411299942284</v>
      </c>
      <c r="X128">
        <f t="shared" si="97"/>
        <v>-1.6622554334779467</v>
      </c>
      <c r="Y128">
        <f t="shared" si="97"/>
        <v>-3.5219582595427736</v>
      </c>
      <c r="Z128">
        <f t="shared" si="97"/>
        <v>-3.8100820633647579</v>
      </c>
      <c r="AA128">
        <f t="shared" si="97"/>
        <v>-2.3980593570503301</v>
      </c>
      <c r="AB128">
        <f t="shared" si="97"/>
        <v>8.4032754380422597E-2</v>
      </c>
      <c r="AC128">
        <f t="shared" si="97"/>
        <v>2.5286275122841344</v>
      </c>
      <c r="AD128">
        <f t="shared" si="97"/>
        <v>3.8448903421746627</v>
      </c>
      <c r="AE128">
        <f t="shared" si="97"/>
        <v>3.4454744049436741</v>
      </c>
      <c r="AF128">
        <f t="shared" si="97"/>
        <v>1.5086083057715047</v>
      </c>
      <c r="AG128">
        <f t="shared" si="97"/>
        <v>-1.1014336209982369</v>
      </c>
      <c r="AH128">
        <f t="shared" si="97"/>
        <v>-3.2199904574879681</v>
      </c>
      <c r="AI128">
        <f t="shared" si="97"/>
        <v>-3.9017132710023192</v>
      </c>
      <c r="AJ128">
        <f t="shared" si="97"/>
        <v>-2.8424016157237926</v>
      </c>
      <c r="AK128">
        <f t="shared" si="94"/>
        <v>-0.51474478913122945</v>
      </c>
      <c r="AL128">
        <f t="shared" si="94"/>
        <v>2.0426030368408878</v>
      </c>
      <c r="AM128">
        <f t="shared" si="94"/>
        <v>3.6884942676728345</v>
      </c>
      <c r="AN128">
        <f t="shared" si="94"/>
        <v>3.6884942676728345</v>
      </c>
      <c r="AO128">
        <f t="shared" si="94"/>
        <v>2.0426030368408878</v>
      </c>
      <c r="AP128">
        <f t="shared" si="94"/>
        <v>-0.51474478913122945</v>
      </c>
      <c r="AQ128">
        <f t="shared" si="94"/>
        <v>-2.8424016157237926</v>
      </c>
      <c r="AR128">
        <f t="shared" si="94"/>
        <v>-3.9017132710023192</v>
      </c>
      <c r="AS128">
        <f t="shared" si="94"/>
        <v>-3.2199904574879681</v>
      </c>
      <c r="AT128">
        <f t="shared" si="94"/>
        <v>-1.1014336209982338</v>
      </c>
      <c r="AU128">
        <f t="shared" si="94"/>
        <v>1.5086083057715047</v>
      </c>
      <c r="AV128">
        <f t="shared" si="94"/>
        <v>3.4454744049436741</v>
      </c>
      <c r="AW128">
        <f t="shared" si="94"/>
        <v>3.8448903421746619</v>
      </c>
      <c r="AX128">
        <f t="shared" si="94"/>
        <v>2.5286275122841317</v>
      </c>
      <c r="AY128">
        <f t="shared" si="94"/>
        <v>8.4032754380422597E-2</v>
      </c>
      <c r="AZ128">
        <f t="shared" si="93"/>
        <v>-2.3980593570503301</v>
      </c>
      <c r="BA128">
        <f t="shared" si="93"/>
        <v>-3.8100820633647596</v>
      </c>
      <c r="BB128">
        <f t="shared" si="93"/>
        <v>-3.5219582595427736</v>
      </c>
      <c r="BC128">
        <f t="shared" si="93"/>
        <v>-1.6622554334779467</v>
      </c>
      <c r="BD128">
        <f t="shared" si="93"/>
        <v>0.93918411299942284</v>
      </c>
      <c r="BE128">
        <f t="shared" si="93"/>
        <v>3.1215380425435408</v>
      </c>
      <c r="BF128">
        <f t="shared" si="93"/>
        <v>3.9109896878251287</v>
      </c>
      <c r="BG128">
        <f t="shared" si="93"/>
        <v>2.9552675131330579</v>
      </c>
      <c r="BH128">
        <f t="shared" si="93"/>
        <v>0.68083680003865077</v>
      </c>
      <c r="BJ128">
        <f t="shared" si="73"/>
        <v>0.92050832816472494</v>
      </c>
      <c r="BK128">
        <f t="shared" si="60"/>
        <v>0.32597070999871786</v>
      </c>
      <c r="BM128">
        <f t="shared" si="61"/>
        <v>3.2356402750317057E-4</v>
      </c>
      <c r="BN128">
        <f t="shared" si="103"/>
        <v>-1.2570442572482448E-4</v>
      </c>
      <c r="BO128">
        <f t="shared" si="103"/>
        <v>-1.4436753548655679E-3</v>
      </c>
      <c r="BP128">
        <f t="shared" si="103"/>
        <v>-9.196228097369699E-4</v>
      </c>
      <c r="BQ128">
        <f t="shared" si="103"/>
        <v>-2.9676158425804141E-5</v>
      </c>
      <c r="BR128">
        <f t="shared" si="103"/>
        <v>-1.9748505388403983E-3</v>
      </c>
      <c r="BS128">
        <f t="shared" si="103"/>
        <v>-2.9129915368756882E-3</v>
      </c>
      <c r="BT128">
        <f t="shared" si="103"/>
        <v>9.1201705047838983E-5</v>
      </c>
      <c r="BU128">
        <f t="shared" si="103"/>
        <v>8.9377211102150854E-4</v>
      </c>
      <c r="BV128">
        <f t="shared" si="103"/>
        <v>-1.1457436988233952E-4</v>
      </c>
      <c r="BW128">
        <f t="shared" si="103"/>
        <v>6.6163301329462774E-3</v>
      </c>
      <c r="BX128">
        <f t="shared" si="103"/>
        <v>1.2747929637603943E-2</v>
      </c>
      <c r="BY128">
        <f t="shared" si="103"/>
        <v>2.5297858941640042E-3</v>
      </c>
      <c r="BZ128">
        <f t="shared" si="103"/>
        <v>-1.2519654703807197E-3</v>
      </c>
      <c r="CA128">
        <f t="shared" si="103"/>
        <v>2.9996732901725949E-2</v>
      </c>
      <c r="CB128">
        <f t="shared" si="103"/>
        <v>5.059077848412586E-2</v>
      </c>
      <c r="CC128">
        <f t="shared" si="101"/>
        <v>1.5215005557034371E-3</v>
      </c>
      <c r="CD128">
        <f t="shared" si="101"/>
        <v>-4.506653356159622E-2</v>
      </c>
      <c r="CE128">
        <f t="shared" si="101"/>
        <v>4.4339938914545851E-2</v>
      </c>
      <c r="CF128">
        <f t="shared" si="101"/>
        <v>0.22597768978219376</v>
      </c>
      <c r="CG128">
        <f t="shared" si="101"/>
        <v>0.29087533123093429</v>
      </c>
      <c r="CH128">
        <f t="shared" si="101"/>
        <v>0.1663220424907815</v>
      </c>
      <c r="CI128">
        <f t="shared" si="101"/>
        <v>2.0510060239908555E-2</v>
      </c>
      <c r="CJ128">
        <f t="shared" si="101"/>
        <v>7.5738628513256413E-4</v>
      </c>
      <c r="CK128">
        <f t="shared" si="101"/>
        <v>4.7908483041906084E-2</v>
      </c>
      <c r="CL128">
        <f t="shared" si="101"/>
        <v>4.943459393681697E-2</v>
      </c>
      <c r="CM128">
        <f t="shared" si="102"/>
        <v>1.3287352901492931E-2</v>
      </c>
      <c r="CN128">
        <f t="shared" si="102"/>
        <v>2.0792240141089325E-4</v>
      </c>
      <c r="CO128">
        <f t="shared" si="102"/>
        <v>8.6627075606923922E-3</v>
      </c>
      <c r="CP128">
        <f t="shared" si="102"/>
        <v>7.5681061947263E-3</v>
      </c>
      <c r="CQ128">
        <f t="shared" si="102"/>
        <v>-2.795012430149353E-4</v>
      </c>
      <c r="CR128">
        <f t="shared" si="102"/>
        <v>-1.0091166969405391E-3</v>
      </c>
      <c r="CS128">
        <f t="shared" si="102"/>
        <v>3.3994581855939048E-5</v>
      </c>
      <c r="CT128">
        <f t="shared" si="102"/>
        <v>-2.4664708077089771E-3</v>
      </c>
      <c r="CU128">
        <f t="shared" si="102"/>
        <v>-2.7930337443432931E-3</v>
      </c>
      <c r="CV128">
        <f t="shared" si="102"/>
        <v>-2.1276953256215087E-4</v>
      </c>
      <c r="CW128">
        <f t="shared" si="102"/>
        <v>1.6375237061491758E-4</v>
      </c>
      <c r="CX128">
        <f t="shared" si="102"/>
        <v>-8.3360702206668018E-4</v>
      </c>
      <c r="CY128">
        <f t="shared" si="102"/>
        <v>-1.2874843366143053E-4</v>
      </c>
      <c r="CZ128">
        <f t="shared" si="102"/>
        <v>6.1100387735488692E-4</v>
      </c>
      <c r="DA128">
        <f t="shared" si="102"/>
        <v>9.9208611141503739E-5</v>
      </c>
    </row>
    <row r="129" spans="4:105">
      <c r="D129" s="3">
        <f t="shared" si="62"/>
        <v>84000.000000000015</v>
      </c>
      <c r="E129" s="2">
        <v>112</v>
      </c>
      <c r="F129">
        <f t="shared" si="63"/>
        <v>0.43750000000000006</v>
      </c>
      <c r="G129">
        <f t="shared" si="64"/>
        <v>-3.2247349689146749</v>
      </c>
      <c r="H129">
        <f t="shared" si="65"/>
        <v>-3.2061447321250074</v>
      </c>
      <c r="I129">
        <f t="shared" si="66"/>
        <v>-2.9310798141616843</v>
      </c>
      <c r="J129">
        <f t="shared" si="67"/>
        <v>0</v>
      </c>
      <c r="K129">
        <f t="shared" si="68"/>
        <v>-0.27506491796332344</v>
      </c>
      <c r="L129">
        <f t="shared" si="69"/>
        <v>0.68986363358102287</v>
      </c>
      <c r="M129">
        <f t="shared" si="79"/>
        <v>0.6913417161825447</v>
      </c>
      <c r="N129">
        <f t="shared" si="99"/>
        <v>0.71358548794489018</v>
      </c>
      <c r="O129" s="13">
        <v>1</v>
      </c>
      <c r="P129" s="13">
        <f t="shared" si="70"/>
        <v>0.34361169648638368</v>
      </c>
      <c r="Q129">
        <f t="shared" si="71"/>
        <v>0.96882816125310078</v>
      </c>
      <c r="R129">
        <f t="shared" si="100"/>
        <v>0.68722339297276736</v>
      </c>
      <c r="T129">
        <f t="shared" si="59"/>
        <v>1.301250454794979</v>
      </c>
      <c r="U129">
        <f t="shared" si="97"/>
        <v>1.9166841186078765</v>
      </c>
      <c r="V129">
        <f t="shared" si="97"/>
        <v>1.6619832641614845</v>
      </c>
      <c r="W129">
        <f t="shared" si="97"/>
        <v>0.65277675441362282</v>
      </c>
      <c r="X129">
        <f t="shared" si="97"/>
        <v>-0.65277675441362115</v>
      </c>
      <c r="Y129">
        <f t="shared" si="97"/>
        <v>-1.6619832641614818</v>
      </c>
      <c r="Z129">
        <f t="shared" si="97"/>
        <v>-1.9166841186078767</v>
      </c>
      <c r="AA129">
        <f t="shared" si="97"/>
        <v>-1.3012504547949828</v>
      </c>
      <c r="AB129">
        <f t="shared" si="97"/>
        <v>-9.5076289391197541E-2</v>
      </c>
      <c r="AC129">
        <f t="shared" si="97"/>
        <v>1.1542605236623089</v>
      </c>
      <c r="AD129">
        <f t="shared" si="97"/>
        <v>1.8795871907810215</v>
      </c>
      <c r="AE129">
        <f t="shared" si="97"/>
        <v>1.7516205692985529</v>
      </c>
      <c r="AF129">
        <f t="shared" si="97"/>
        <v>0.82845483000491749</v>
      </c>
      <c r="AG129">
        <f t="shared" si="97"/>
        <v>-0.47081208183325235</v>
      </c>
      <c r="AH129">
        <f t="shared" si="97"/>
        <v>-1.5563401516580706</v>
      </c>
      <c r="AI129">
        <f t="shared" si="97"/>
        <v>-1.9353223306064182</v>
      </c>
      <c r="AJ129">
        <f t="shared" ref="AJ129:AY144" si="104">$Q129*COS(AJ$14*$R129+$P129)*IF(OR($E129=0,$E129=$F$4),1,IF(MOD($E129,2)=0,2,4))</f>
        <v>-1.4357086327121218</v>
      </c>
      <c r="AK129">
        <f t="shared" si="104"/>
        <v>-0.28431323153276616</v>
      </c>
      <c r="AL129">
        <f t="shared" si="104"/>
        <v>0.99615443270378434</v>
      </c>
      <c r="AM129">
        <f t="shared" si="104"/>
        <v>1.8243888108200714</v>
      </c>
      <c r="AN129">
        <f t="shared" si="104"/>
        <v>1.8243888108200714</v>
      </c>
      <c r="AO129">
        <f t="shared" si="104"/>
        <v>0.99615443270378434</v>
      </c>
      <c r="AP129">
        <f t="shared" si="104"/>
        <v>-0.28431323153276705</v>
      </c>
      <c r="AQ129">
        <f t="shared" si="104"/>
        <v>-1.4357086327121218</v>
      </c>
      <c r="AR129">
        <f t="shared" si="104"/>
        <v>-1.9353223306064182</v>
      </c>
      <c r="AS129">
        <f t="shared" si="104"/>
        <v>-1.5563401516580695</v>
      </c>
      <c r="AT129">
        <f t="shared" si="104"/>
        <v>-0.47081208183325401</v>
      </c>
      <c r="AU129">
        <f t="shared" si="104"/>
        <v>0.82845483000491593</v>
      </c>
      <c r="AV129">
        <f t="shared" si="104"/>
        <v>1.751620569298552</v>
      </c>
      <c r="AW129">
        <f t="shared" si="104"/>
        <v>1.879587190781022</v>
      </c>
      <c r="AX129">
        <f t="shared" si="104"/>
        <v>1.1542605236623089</v>
      </c>
      <c r="AY129">
        <f t="shared" si="104"/>
        <v>-9.5076289391197541E-2</v>
      </c>
      <c r="AZ129">
        <f t="shared" si="93"/>
        <v>-1.3012504547949828</v>
      </c>
      <c r="BA129">
        <f t="shared" si="93"/>
        <v>-1.9166841186078771</v>
      </c>
      <c r="BB129">
        <f t="shared" si="93"/>
        <v>-1.6619832641614818</v>
      </c>
      <c r="BC129">
        <f t="shared" si="93"/>
        <v>-0.65277675441361782</v>
      </c>
      <c r="BD129">
        <f t="shared" si="93"/>
        <v>0.65277675441362604</v>
      </c>
      <c r="BE129">
        <f t="shared" si="93"/>
        <v>1.6619832641614845</v>
      </c>
      <c r="BF129">
        <f t="shared" si="93"/>
        <v>1.9166841186078758</v>
      </c>
      <c r="BG129">
        <f t="shared" si="93"/>
        <v>1.301250454794979</v>
      </c>
      <c r="BH129">
        <f t="shared" si="93"/>
        <v>9.5076289391190616E-2</v>
      </c>
      <c r="BJ129">
        <f t="shared" si="73"/>
        <v>0.91031184817971778</v>
      </c>
      <c r="BK129">
        <f t="shared" si="60"/>
        <v>0.32550127262554868</v>
      </c>
      <c r="BM129">
        <f t="shared" si="61"/>
        <v>2.5121332272417933E-4</v>
      </c>
      <c r="BN129">
        <f t="shared" si="103"/>
        <v>-1.1910758622212582E-4</v>
      </c>
      <c r="BO129">
        <f t="shared" si="103"/>
        <v>-1.4852895899064881E-3</v>
      </c>
      <c r="BP129">
        <f t="shared" si="103"/>
        <v>-1.0598493675156987E-3</v>
      </c>
      <c r="BQ129">
        <f t="shared" si="103"/>
        <v>4.0799243864181232E-19</v>
      </c>
      <c r="BR129">
        <f t="shared" si="103"/>
        <v>-1.7827441635202791E-3</v>
      </c>
      <c r="BS129">
        <f t="shared" si="103"/>
        <v>-2.8745338422368509E-3</v>
      </c>
      <c r="BT129">
        <f t="shared" si="103"/>
        <v>9.5576314302706251E-5</v>
      </c>
      <c r="BU129">
        <f t="shared" si="103"/>
        <v>1.0903783521570593E-3</v>
      </c>
      <c r="BV129">
        <f t="shared" si="103"/>
        <v>-9.3909117104705881E-5</v>
      </c>
      <c r="BW129">
        <f t="shared" si="103"/>
        <v>6.3674193136135909E-3</v>
      </c>
      <c r="BX129">
        <f t="shared" si="103"/>
        <v>1.2837285831431873E-2</v>
      </c>
      <c r="BY129">
        <f t="shared" si="103"/>
        <v>2.663695789926496E-3</v>
      </c>
      <c r="BZ129">
        <f t="shared" si="103"/>
        <v>-2.2232726142240636E-3</v>
      </c>
      <c r="CA129">
        <f t="shared" si="103"/>
        <v>2.8448878185386557E-2</v>
      </c>
      <c r="CB129">
        <f t="shared" si="103"/>
        <v>5.014774734192369E-2</v>
      </c>
      <c r="CC129">
        <f t="shared" si="101"/>
        <v>1.5375937670203596E-3</v>
      </c>
      <c r="CD129">
        <f t="shared" si="101"/>
        <v>-4.6682010650271527E-2</v>
      </c>
      <c r="CE129">
        <f t="shared" si="101"/>
        <v>4.1766382513850592E-2</v>
      </c>
      <c r="CF129">
        <f t="shared" si="101"/>
        <v>0.22484967166686076</v>
      </c>
      <c r="CG129">
        <f t="shared" si="101"/>
        <v>0.29087533123093429</v>
      </c>
      <c r="CH129">
        <f t="shared" si="101"/>
        <v>0.16549180886422477</v>
      </c>
      <c r="CI129">
        <f t="shared" si="101"/>
        <v>1.9319625654268067E-2</v>
      </c>
      <c r="CJ129">
        <f t="shared" si="101"/>
        <v>7.8453592576858608E-4</v>
      </c>
      <c r="CK129">
        <f t="shared" si="101"/>
        <v>4.8415220511423558E-2</v>
      </c>
      <c r="CL129">
        <f t="shared" si="101"/>
        <v>4.9001687678554895E-2</v>
      </c>
      <c r="CM129">
        <f t="shared" si="102"/>
        <v>1.2601715171423391E-2</v>
      </c>
      <c r="CN129">
        <f t="shared" si="102"/>
        <v>3.6923397000714981E-4</v>
      </c>
      <c r="CO129">
        <f t="shared" si="102"/>
        <v>9.1212531906404992E-3</v>
      </c>
      <c r="CP129">
        <f t="shared" si="102"/>
        <v>7.6211545863687754E-3</v>
      </c>
      <c r="CQ129">
        <f t="shared" si="102"/>
        <v>-2.6898621701027436E-4</v>
      </c>
      <c r="CR129">
        <f t="shared" si="102"/>
        <v>-8.2710695387302482E-4</v>
      </c>
      <c r="CS129">
        <f t="shared" si="102"/>
        <v>4.1472491353509094E-5</v>
      </c>
      <c r="CT129">
        <f t="shared" si="102"/>
        <v>-2.5847783110237881E-3</v>
      </c>
      <c r="CU129">
        <f t="shared" si="102"/>
        <v>-2.7561597481451684E-3</v>
      </c>
      <c r="CV129">
        <f t="shared" si="102"/>
        <v>-1.9207207577989145E-4</v>
      </c>
      <c r="CW129">
        <f t="shared" si="102"/>
        <v>-2.2512930434575854E-18</v>
      </c>
      <c r="CX129">
        <f t="shared" si="102"/>
        <v>-9.6071766134934566E-4</v>
      </c>
      <c r="CY129">
        <f t="shared" si="102"/>
        <v>-1.324596333861332E-4</v>
      </c>
      <c r="CZ129">
        <f t="shared" si="102"/>
        <v>5.789390197240169E-4</v>
      </c>
      <c r="DA129">
        <f t="shared" si="102"/>
        <v>7.7025017397720378E-5</v>
      </c>
    </row>
    <row r="130" spans="4:105">
      <c r="D130" s="3">
        <f t="shared" si="62"/>
        <v>84749.999999999985</v>
      </c>
      <c r="E130" s="2">
        <v>113</v>
      </c>
      <c r="F130">
        <f t="shared" si="63"/>
        <v>0.44140624999999994</v>
      </c>
      <c r="G130">
        <f t="shared" si="64"/>
        <v>-3.371573490614526</v>
      </c>
      <c r="H130">
        <f t="shared" si="65"/>
        <v>-3.3504921401819088</v>
      </c>
      <c r="I130">
        <f t="shared" si="66"/>
        <v>-2.9877646128311208</v>
      </c>
      <c r="J130">
        <f t="shared" si="67"/>
        <v>0</v>
      </c>
      <c r="K130">
        <f t="shared" si="68"/>
        <v>-0.36272752735078789</v>
      </c>
      <c r="L130">
        <f t="shared" si="69"/>
        <v>0.67829923220482558</v>
      </c>
      <c r="M130">
        <f t="shared" si="79"/>
        <v>0.67994751826749433</v>
      </c>
      <c r="N130">
        <f t="shared" si="99"/>
        <v>0.70894373564237156</v>
      </c>
      <c r="O130" s="13">
        <v>1</v>
      </c>
      <c r="P130" s="13">
        <f t="shared" si="70"/>
        <v>0.34667965806215484</v>
      </c>
      <c r="Q130">
        <f t="shared" si="71"/>
        <v>0.95909940956230633</v>
      </c>
      <c r="R130">
        <f t="shared" si="100"/>
        <v>0.69335931612430968</v>
      </c>
      <c r="T130">
        <f t="shared" si="59"/>
        <v>2.218641682720623</v>
      </c>
      <c r="U130">
        <f t="shared" ref="U130:AJ145" si="105">$Q130*COS(U$14*$R130+$P130)*IF(OR($E130=0,$E130=$F$4),1,IF(MOD($E130,2)=0,2,4))</f>
        <v>3.706689047317993</v>
      </c>
      <c r="V130">
        <f t="shared" si="105"/>
        <v>3.4830121530925413</v>
      </c>
      <c r="W130">
        <f t="shared" si="105"/>
        <v>1.6509034966891867</v>
      </c>
      <c r="X130">
        <f t="shared" si="105"/>
        <v>-0.94358137422371802</v>
      </c>
      <c r="Y130">
        <f t="shared" si="105"/>
        <v>-3.1023266652005148</v>
      </c>
      <c r="Z130">
        <f t="shared" si="105"/>
        <v>-3.8284382111214756</v>
      </c>
      <c r="AA130">
        <f t="shared" si="105"/>
        <v>-2.7866025470862827</v>
      </c>
      <c r="AB130">
        <f t="shared" si="105"/>
        <v>-0.45793242818998797</v>
      </c>
      <c r="AC130">
        <f t="shared" si="105"/>
        <v>2.0822078292121486</v>
      </c>
      <c r="AD130">
        <f t="shared" si="105"/>
        <v>3.6607984104276312</v>
      </c>
      <c r="AE130">
        <f t="shared" si="105"/>
        <v>3.5488567226029017</v>
      </c>
      <c r="AF130">
        <f t="shared" si="105"/>
        <v>1.7980766899320573</v>
      </c>
      <c r="AG130">
        <f t="shared" si="105"/>
        <v>-0.78304315546397896</v>
      </c>
      <c r="AH130">
        <f t="shared" si="105"/>
        <v>-3.0025588987078029</v>
      </c>
      <c r="AI130">
        <f t="shared" si="105"/>
        <v>-3.8355129854832346</v>
      </c>
      <c r="AJ130">
        <f t="shared" si="105"/>
        <v>-2.8972527787284341</v>
      </c>
      <c r="AK130">
        <f t="shared" si="104"/>
        <v>-0.62106057876270226</v>
      </c>
      <c r="AL130">
        <f t="shared" si="104"/>
        <v>1.941933250715453</v>
      </c>
      <c r="AM130">
        <f t="shared" si="104"/>
        <v>3.608155267983074</v>
      </c>
      <c r="AN130">
        <f t="shared" si="104"/>
        <v>3.608155267983074</v>
      </c>
      <c r="AO130">
        <f t="shared" si="104"/>
        <v>1.941933250715453</v>
      </c>
      <c r="AP130">
        <f t="shared" si="104"/>
        <v>-0.62106057876270404</v>
      </c>
      <c r="AQ130">
        <f t="shared" si="104"/>
        <v>-2.8972527787284341</v>
      </c>
      <c r="AR130">
        <f t="shared" si="104"/>
        <v>-3.8355129854832346</v>
      </c>
      <c r="AS130">
        <f t="shared" si="104"/>
        <v>-3.0025588987078007</v>
      </c>
      <c r="AT130">
        <f t="shared" si="104"/>
        <v>-0.78304315546397896</v>
      </c>
      <c r="AU130">
        <f t="shared" si="104"/>
        <v>1.7980766899320573</v>
      </c>
      <c r="AV130">
        <f t="shared" si="104"/>
        <v>3.5488567226029017</v>
      </c>
      <c r="AW130">
        <f t="shared" si="104"/>
        <v>3.6607984104276312</v>
      </c>
      <c r="AX130">
        <f t="shared" si="104"/>
        <v>2.082207829212146</v>
      </c>
      <c r="AY130">
        <f t="shared" si="104"/>
        <v>-0.45793242818999136</v>
      </c>
      <c r="AZ130">
        <f t="shared" si="93"/>
        <v>-2.7866025470862779</v>
      </c>
      <c r="BA130">
        <f t="shared" si="93"/>
        <v>-3.8284382111214752</v>
      </c>
      <c r="BB130">
        <f t="shared" si="93"/>
        <v>-3.1023266652005193</v>
      </c>
      <c r="BC130">
        <f t="shared" si="93"/>
        <v>-0.94358137422372457</v>
      </c>
      <c r="BD130">
        <f t="shared" si="93"/>
        <v>1.6509034966891805</v>
      </c>
      <c r="BE130">
        <f t="shared" si="93"/>
        <v>3.4830121530925382</v>
      </c>
      <c r="BF130">
        <f t="shared" si="93"/>
        <v>3.7066890473179948</v>
      </c>
      <c r="BG130">
        <f t="shared" si="93"/>
        <v>2.2186416827206288</v>
      </c>
      <c r="BH130">
        <f t="shared" si="93"/>
        <v>-0.29395960087791356</v>
      </c>
      <c r="BJ130">
        <f t="shared" si="73"/>
        <v>0.8999203192600721</v>
      </c>
      <c r="BK130">
        <f t="shared" si="60"/>
        <v>0.32490107986981698</v>
      </c>
      <c r="BM130">
        <f t="shared" si="61"/>
        <v>1.7508413574141081E-4</v>
      </c>
      <c r="BN130">
        <f t="shared" si="103"/>
        <v>-1.1089373003583368E-4</v>
      </c>
      <c r="BO130">
        <f t="shared" si="103"/>
        <v>-1.5088039968944309E-3</v>
      </c>
      <c r="BP130">
        <f t="shared" si="103"/>
        <v>-1.1885544527554743E-3</v>
      </c>
      <c r="BQ130">
        <f t="shared" si="103"/>
        <v>2.9676158425803883E-5</v>
      </c>
      <c r="BR130">
        <f t="shared" si="103"/>
        <v>-1.5755465538914123E-3</v>
      </c>
      <c r="BS130">
        <f t="shared" si="103"/>
        <v>-2.8148771054579032E-3</v>
      </c>
      <c r="BT130">
        <f t="shared" si="103"/>
        <v>9.9343115408901214E-5</v>
      </c>
      <c r="BU130">
        <f t="shared" si="103"/>
        <v>1.28107573852903E-3</v>
      </c>
      <c r="BV130">
        <f t="shared" si="103"/>
        <v>-7.2816214724772619E-5</v>
      </c>
      <c r="BW130">
        <f t="shared" si="103"/>
        <v>6.0945429657496561E-3</v>
      </c>
      <c r="BX130">
        <f t="shared" si="103"/>
        <v>1.28875032094446E-2</v>
      </c>
      <c r="BY130">
        <f t="shared" si="103"/>
        <v>2.7911886092188542E-3</v>
      </c>
      <c r="BZ130">
        <f t="shared" si="103"/>
        <v>-3.1904788328065634E-3</v>
      </c>
      <c r="CA130">
        <f t="shared" si="103"/>
        <v>2.6862468672442033E-2</v>
      </c>
      <c r="CB130">
        <f t="shared" si="103"/>
        <v>4.9657518895204117E-2</v>
      </c>
      <c r="CC130">
        <f t="shared" si="101"/>
        <v>1.5527607893463628E-3</v>
      </c>
      <c r="CD130">
        <f t="shared" si="101"/>
        <v>-4.8281670174123346E-2</v>
      </c>
      <c r="CE130">
        <f t="shared" si="101"/>
        <v>3.9186536249577672E-2</v>
      </c>
      <c r="CF130">
        <f t="shared" si="101"/>
        <v>0.2237131880884751</v>
      </c>
      <c r="CG130">
        <f t="shared" si="101"/>
        <v>0.29087533123093429</v>
      </c>
      <c r="CH130">
        <f t="shared" si="101"/>
        <v>0.16465534456460065</v>
      </c>
      <c r="CI130">
        <f t="shared" si="101"/>
        <v>1.8126281604067256E-2</v>
      </c>
      <c r="CJ130">
        <f t="shared" si="101"/>
        <v>8.1141973706929586E-4</v>
      </c>
      <c r="CK130">
        <f t="shared" si="101"/>
        <v>4.8892794462466638E-2</v>
      </c>
      <c r="CL130">
        <f t="shared" si="101"/>
        <v>4.8522662747015985E-2</v>
      </c>
      <c r="CM130">
        <f t="shared" si="102"/>
        <v>1.1898999208527092E-2</v>
      </c>
      <c r="CN130">
        <f t="shared" si="102"/>
        <v>5.2986447011676345E-4</v>
      </c>
      <c r="CO130">
        <f t="shared" si="102"/>
        <v>9.5578249227249133E-3</v>
      </c>
      <c r="CP130">
        <f t="shared" si="102"/>
        <v>7.650967305800482E-3</v>
      </c>
      <c r="CQ130">
        <f t="shared" si="102"/>
        <v>-2.574587876219553E-4</v>
      </c>
      <c r="CR130">
        <f t="shared" si="102"/>
        <v>-6.4133067598132871E-4</v>
      </c>
      <c r="CS130">
        <f t="shared" si="102"/>
        <v>4.8725657827149027E-5</v>
      </c>
      <c r="CT130">
        <f t="shared" si="102"/>
        <v>-2.6866481714831118E-3</v>
      </c>
      <c r="CU130">
        <f t="shared" si="102"/>
        <v>-2.6989596921917903E-3</v>
      </c>
      <c r="CV130">
        <f t="shared" si="102"/>
        <v>-1.6974869601940829E-4</v>
      </c>
      <c r="CW130">
        <f t="shared" si="102"/>
        <v>-1.6375237061491617E-4</v>
      </c>
      <c r="CX130">
        <f t="shared" si="102"/>
        <v>-1.0773844748467778E-3</v>
      </c>
      <c r="CY130">
        <f t="shared" si="102"/>
        <v>-1.3455667207143854E-4</v>
      </c>
      <c r="CZ130">
        <f t="shared" si="102"/>
        <v>5.3901442718145849E-4</v>
      </c>
      <c r="DA130">
        <f t="shared" si="102"/>
        <v>5.3682895697191423E-5</v>
      </c>
    </row>
    <row r="131" spans="4:105">
      <c r="D131" s="3">
        <f t="shared" si="62"/>
        <v>85499.999999999985</v>
      </c>
      <c r="E131" s="2">
        <v>114</v>
      </c>
      <c r="F131">
        <f t="shared" si="63"/>
        <v>0.44531249999999994</v>
      </c>
      <c r="G131">
        <f t="shared" si="64"/>
        <v>-3.5219697631827755</v>
      </c>
      <c r="H131">
        <f t="shared" si="65"/>
        <v>-3.4986873706504982</v>
      </c>
      <c r="I131">
        <f t="shared" si="66"/>
        <v>-3.0451226138262233</v>
      </c>
      <c r="J131">
        <f t="shared" si="67"/>
        <v>0</v>
      </c>
      <c r="K131">
        <f t="shared" si="68"/>
        <v>-0.45356475682427483</v>
      </c>
      <c r="L131">
        <f t="shared" si="69"/>
        <v>0.66665556967512041</v>
      </c>
      <c r="M131">
        <f t="shared" si="79"/>
        <v>0.66844492669611022</v>
      </c>
      <c r="N131">
        <f t="shared" si="99"/>
        <v>0.7042775898009993</v>
      </c>
      <c r="O131" s="13">
        <v>1</v>
      </c>
      <c r="P131" s="13">
        <f t="shared" si="70"/>
        <v>0.34974761963792617</v>
      </c>
      <c r="Q131">
        <f t="shared" si="71"/>
        <v>0.94912139243985605</v>
      </c>
      <c r="R131">
        <f t="shared" si="100"/>
        <v>0.69949523927585233</v>
      </c>
      <c r="T131">
        <f t="shared" si="59"/>
        <v>0.90508069830390525</v>
      </c>
      <c r="U131">
        <f t="shared" si="105"/>
        <v>1.7668216682725968</v>
      </c>
      <c r="V131">
        <f t="shared" si="105"/>
        <v>1.7987475112054043</v>
      </c>
      <c r="W131">
        <f t="shared" si="105"/>
        <v>0.98586376111588947</v>
      </c>
      <c r="X131">
        <f t="shared" si="105"/>
        <v>-0.29004615446677001</v>
      </c>
      <c r="Y131">
        <f t="shared" si="105"/>
        <v>-1.4297314069511846</v>
      </c>
      <c r="Z131">
        <f t="shared" si="105"/>
        <v>-1.8979211879960065</v>
      </c>
      <c r="AA131">
        <f t="shared" si="105"/>
        <v>-1.4747229246204823</v>
      </c>
      <c r="AB131">
        <f t="shared" si="105"/>
        <v>-0.35889822756921541</v>
      </c>
      <c r="AC131">
        <f t="shared" si="105"/>
        <v>0.92548857376871907</v>
      </c>
      <c r="AD131">
        <f t="shared" si="105"/>
        <v>1.7752053502800926</v>
      </c>
      <c r="AE131">
        <f t="shared" si="105"/>
        <v>1.7911694738156372</v>
      </c>
      <c r="AF131">
        <f t="shared" si="105"/>
        <v>0.96588314681176679</v>
      </c>
      <c r="AG131">
        <f t="shared" si="105"/>
        <v>-0.31304514110208537</v>
      </c>
      <c r="AH131">
        <f t="shared" si="105"/>
        <v>-1.4449469360787255</v>
      </c>
      <c r="AI131">
        <f t="shared" si="105"/>
        <v>-1.8982070509957323</v>
      </c>
      <c r="AJ131">
        <f t="shared" si="105"/>
        <v>-1.4599448615126263</v>
      </c>
      <c r="AK131">
        <f t="shared" si="104"/>
        <v>-0.33599698429061964</v>
      </c>
      <c r="AL131">
        <f t="shared" si="104"/>
        <v>0.94575707405853526</v>
      </c>
      <c r="AM131">
        <f t="shared" si="104"/>
        <v>1.7833216928915532</v>
      </c>
      <c r="AN131">
        <f t="shared" si="104"/>
        <v>1.7833216928915532</v>
      </c>
      <c r="AO131">
        <f t="shared" si="104"/>
        <v>0.94575707405853526</v>
      </c>
      <c r="AP131">
        <f t="shared" si="104"/>
        <v>-0.33599698429061919</v>
      </c>
      <c r="AQ131">
        <f t="shared" si="104"/>
        <v>-1.4599448615126263</v>
      </c>
      <c r="AR131">
        <f t="shared" si="104"/>
        <v>-1.8982070509957323</v>
      </c>
      <c r="AS131">
        <f t="shared" si="104"/>
        <v>-1.4449469360787262</v>
      </c>
      <c r="AT131">
        <f t="shared" si="104"/>
        <v>-0.3130451411020837</v>
      </c>
      <c r="AU131">
        <f t="shared" si="104"/>
        <v>0.96588314681176823</v>
      </c>
      <c r="AV131">
        <f t="shared" si="104"/>
        <v>1.7911694738156376</v>
      </c>
      <c r="AW131">
        <f t="shared" si="104"/>
        <v>1.775205350280092</v>
      </c>
      <c r="AX131">
        <f t="shared" si="104"/>
        <v>0.92548857376871763</v>
      </c>
      <c r="AY131">
        <f t="shared" si="104"/>
        <v>-0.35889822756921208</v>
      </c>
      <c r="AZ131">
        <f t="shared" si="93"/>
        <v>-1.4747229246204823</v>
      </c>
      <c r="BA131">
        <f t="shared" si="93"/>
        <v>-1.8979211879960065</v>
      </c>
      <c r="BB131">
        <f t="shared" si="93"/>
        <v>-1.4297314069511846</v>
      </c>
      <c r="BC131">
        <f t="shared" si="93"/>
        <v>-0.29004615446677334</v>
      </c>
      <c r="BD131">
        <f t="shared" si="93"/>
        <v>0.98586376111588647</v>
      </c>
      <c r="BE131">
        <f t="shared" si="93"/>
        <v>1.7987475112054043</v>
      </c>
      <c r="BF131">
        <f t="shared" si="93"/>
        <v>1.7668216682725981</v>
      </c>
      <c r="BG131">
        <f t="shared" si="93"/>
        <v>0.90508069830390525</v>
      </c>
      <c r="BH131">
        <f t="shared" si="93"/>
        <v>-0.38174542209486573</v>
      </c>
      <c r="BJ131">
        <f t="shared" si="73"/>
        <v>0.88934150484984653</v>
      </c>
      <c r="BK131">
        <f t="shared" si="60"/>
        <v>0.32417078504645119</v>
      </c>
      <c r="BM131">
        <f t="shared" si="61"/>
        <v>9.6321520388322997E-5</v>
      </c>
      <c r="BN131">
        <f t="shared" si="103"/>
        <v>-1.011743693114887E-4</v>
      </c>
      <c r="BO131">
        <f t="shared" si="103"/>
        <v>-1.5139320278550895E-3</v>
      </c>
      <c r="BP131">
        <f t="shared" si="103"/>
        <v>-1.3043389306823803E-3</v>
      </c>
      <c r="BQ131">
        <f t="shared" si="103"/>
        <v>5.9066519223330096E-5</v>
      </c>
      <c r="BR131">
        <f t="shared" si="103"/>
        <v>-1.3550116731634754E-3</v>
      </c>
      <c r="BS131">
        <f t="shared" si="103"/>
        <v>-2.7344612815876665E-3</v>
      </c>
      <c r="BT131">
        <f t="shared" si="103"/>
        <v>1.0247815376612944E-4</v>
      </c>
      <c r="BU131">
        <f t="shared" si="103"/>
        <v>1.4648308644781677E-3</v>
      </c>
      <c r="BV131">
        <f t="shared" si="103"/>
        <v>-5.1391717008537182E-5</v>
      </c>
      <c r="BW131">
        <f t="shared" si="103"/>
        <v>5.7987281343122483E-3</v>
      </c>
      <c r="BX131">
        <f t="shared" si="103"/>
        <v>1.289842866694892E-2</v>
      </c>
      <c r="BY131">
        <f t="shared" si="103"/>
        <v>2.9119572106723634E-3</v>
      </c>
      <c r="BZ131">
        <f t="shared" si="103"/>
        <v>-4.1518000712225831E-3</v>
      </c>
      <c r="CA131">
        <f t="shared" si="103"/>
        <v>2.5239654313962544E-2</v>
      </c>
      <c r="CB131">
        <f t="shared" si="103"/>
        <v>4.9120554529822086E-2</v>
      </c>
      <c r="CC131">
        <f t="shared" si="101"/>
        <v>1.5669924866343302E-3</v>
      </c>
      <c r="CD131">
        <f t="shared" si="101"/>
        <v>-4.9864970110264202E-2</v>
      </c>
      <c r="CE131">
        <f t="shared" si="101"/>
        <v>3.6600788637084825E-2</v>
      </c>
      <c r="CF131">
        <f t="shared" si="101"/>
        <v>0.22256828183500102</v>
      </c>
      <c r="CG131">
        <f t="shared" si="101"/>
        <v>0.29087533123093429</v>
      </c>
      <c r="CH131">
        <f t="shared" si="101"/>
        <v>0.16381268108431721</v>
      </c>
      <c r="CI131">
        <f t="shared" si="101"/>
        <v>1.6930207802530507E-2</v>
      </c>
      <c r="CJ131">
        <f t="shared" si="101"/>
        <v>8.3802860982063224E-4</v>
      </c>
      <c r="CK131">
        <f t="shared" si="101"/>
        <v>4.9340917222344897E-2</v>
      </c>
      <c r="CL131">
        <f t="shared" si="101"/>
        <v>4.7997969983698846E-2</v>
      </c>
      <c r="CM131">
        <f t="shared" si="102"/>
        <v>1.1180157355136913E-2</v>
      </c>
      <c r="CN131">
        <f t="shared" si="102"/>
        <v>6.8951761163509105E-4</v>
      </c>
      <c r="CO131">
        <f t="shared" si="102"/>
        <v>9.97137101740392E-3</v>
      </c>
      <c r="CP131">
        <f t="shared" si="102"/>
        <v>7.6574534588440919E-3</v>
      </c>
      <c r="CQ131">
        <f t="shared" si="102"/>
        <v>-2.4496234149129785E-4</v>
      </c>
      <c r="CR131">
        <f t="shared" si="102"/>
        <v>-4.5263386367313288E-4</v>
      </c>
      <c r="CS131">
        <f t="shared" si="102"/>
        <v>5.5714775739305517E-5</v>
      </c>
      <c r="CT131">
        <f t="shared" si="102"/>
        <v>-2.7714325577519357E-3</v>
      </c>
      <c r="CU131">
        <f t="shared" si="102"/>
        <v>-2.621855414062086E-3</v>
      </c>
      <c r="CV131">
        <f t="shared" si="102"/>
        <v>-1.4598836450911319E-4</v>
      </c>
      <c r="CW131">
        <f t="shared" si="102"/>
        <v>-3.2592771638466589E-4</v>
      </c>
      <c r="CX131">
        <f t="shared" si="102"/>
        <v>-1.182339194134134E-3</v>
      </c>
      <c r="CY131">
        <f t="shared" si="102"/>
        <v>-1.3501399507811519E-4</v>
      </c>
      <c r="CZ131">
        <f t="shared" si="102"/>
        <v>4.9177212004912637E-4</v>
      </c>
      <c r="DA131">
        <f t="shared" si="102"/>
        <v>2.9533333277197892E-5</v>
      </c>
    </row>
    <row r="132" spans="4:105">
      <c r="D132" s="3">
        <f t="shared" si="62"/>
        <v>86249.999999999985</v>
      </c>
      <c r="E132" s="2">
        <v>115</v>
      </c>
      <c r="F132">
        <f t="shared" si="63"/>
        <v>0.44921874999999994</v>
      </c>
      <c r="G132">
        <f t="shared" si="64"/>
        <v>-3.6759494161975765</v>
      </c>
      <c r="H132">
        <f t="shared" si="65"/>
        <v>-3.6507966442684188</v>
      </c>
      <c r="I132">
        <f t="shared" si="66"/>
        <v>-3.1031597380330651</v>
      </c>
      <c r="J132">
        <f t="shared" si="67"/>
        <v>0</v>
      </c>
      <c r="K132">
        <f t="shared" si="68"/>
        <v>-0.54763690623535299</v>
      </c>
      <c r="L132">
        <f t="shared" si="69"/>
        <v>0.65494152874917555</v>
      </c>
      <c r="M132">
        <f t="shared" si="79"/>
        <v>0.65684087019944593</v>
      </c>
      <c r="N132">
        <f t="shared" si="99"/>
        <v>0.69958745498250696</v>
      </c>
      <c r="O132" s="13">
        <v>1</v>
      </c>
      <c r="P132" s="13">
        <f t="shared" si="70"/>
        <v>0.35281558121369744</v>
      </c>
      <c r="Q132">
        <f t="shared" si="71"/>
        <v>0.93889743951436366</v>
      </c>
      <c r="R132">
        <f t="shared" si="100"/>
        <v>0.70563116242739488</v>
      </c>
      <c r="T132">
        <f t="shared" si="59"/>
        <v>1.3838102527567868</v>
      </c>
      <c r="U132">
        <f t="shared" si="105"/>
        <v>3.3175503073364614</v>
      </c>
      <c r="V132">
        <f t="shared" si="105"/>
        <v>3.6668441630603343</v>
      </c>
      <c r="W132">
        <f t="shared" si="105"/>
        <v>2.2648707409046733</v>
      </c>
      <c r="X132">
        <f t="shared" si="105"/>
        <v>-0.21879414148004334</v>
      </c>
      <c r="Y132">
        <f t="shared" si="105"/>
        <v>-2.5979639857538537</v>
      </c>
      <c r="Z132">
        <f t="shared" si="105"/>
        <v>-3.7363586252360266</v>
      </c>
      <c r="AA132">
        <f t="shared" si="105"/>
        <v>-3.0902862113548655</v>
      </c>
      <c r="AB132">
        <f t="shared" si="105"/>
        <v>-0.96830784658886471</v>
      </c>
      <c r="AC132">
        <f t="shared" si="105"/>
        <v>1.6161297259417198</v>
      </c>
      <c r="AD132">
        <f t="shared" si="105"/>
        <v>3.4287114518665924</v>
      </c>
      <c r="AE132">
        <f t="shared" si="105"/>
        <v>3.6037569466543951</v>
      </c>
      <c r="AF132">
        <f t="shared" si="105"/>
        <v>2.0576653171310184</v>
      </c>
      <c r="AG132">
        <f t="shared" si="105"/>
        <v>-0.47115745079767124</v>
      </c>
      <c r="AH132">
        <f t="shared" si="105"/>
        <v>-2.774957668102763</v>
      </c>
      <c r="AI132">
        <f t="shared" si="105"/>
        <v>-3.7534513423576623</v>
      </c>
      <c r="AJ132">
        <f t="shared" si="105"/>
        <v>-2.9393145631007522</v>
      </c>
      <c r="AK132">
        <f t="shared" si="104"/>
        <v>-0.72137517188418387</v>
      </c>
      <c r="AL132">
        <f t="shared" si="104"/>
        <v>1.8410895597660308</v>
      </c>
      <c r="AM132">
        <f t="shared" si="104"/>
        <v>3.5242587014523288</v>
      </c>
      <c r="AN132">
        <f t="shared" si="104"/>
        <v>3.5242587014523288</v>
      </c>
      <c r="AO132">
        <f t="shared" si="104"/>
        <v>1.8410895597660308</v>
      </c>
      <c r="AP132">
        <f t="shared" si="104"/>
        <v>-0.72137517188418476</v>
      </c>
      <c r="AQ132">
        <f t="shared" si="104"/>
        <v>-2.9393145631007513</v>
      </c>
      <c r="AR132">
        <f t="shared" si="104"/>
        <v>-3.7534513423576628</v>
      </c>
      <c r="AS132">
        <f t="shared" si="104"/>
        <v>-2.774957668102763</v>
      </c>
      <c r="AT132">
        <f t="shared" si="104"/>
        <v>-0.47115745079767457</v>
      </c>
      <c r="AU132">
        <f t="shared" si="104"/>
        <v>2.0576653171310184</v>
      </c>
      <c r="AV132">
        <f t="shared" si="104"/>
        <v>3.6037569466543951</v>
      </c>
      <c r="AW132">
        <f t="shared" si="104"/>
        <v>3.4287114518665938</v>
      </c>
      <c r="AX132">
        <f t="shared" si="104"/>
        <v>1.6161297259417198</v>
      </c>
      <c r="AY132">
        <f t="shared" si="104"/>
        <v>-0.96830784658886471</v>
      </c>
      <c r="AZ132">
        <f t="shared" si="93"/>
        <v>-3.0902862113548655</v>
      </c>
      <c r="BA132">
        <f t="shared" si="93"/>
        <v>-3.7363586252360275</v>
      </c>
      <c r="BB132">
        <f t="shared" si="93"/>
        <v>-2.5979639857538537</v>
      </c>
      <c r="BC132">
        <f t="shared" si="93"/>
        <v>-0.21879414148004334</v>
      </c>
      <c r="BD132">
        <f t="shared" si="93"/>
        <v>2.2648707409046733</v>
      </c>
      <c r="BE132">
        <f t="shared" si="93"/>
        <v>3.6668441630603343</v>
      </c>
      <c r="BF132">
        <f t="shared" si="93"/>
        <v>3.3175503073364649</v>
      </c>
      <c r="BG132">
        <f t="shared" si="93"/>
        <v>1.3838102527567868</v>
      </c>
      <c r="BH132">
        <f t="shared" si="93"/>
        <v>-1.2108309764243699</v>
      </c>
      <c r="BJ132">
        <f t="shared" si="73"/>
        <v>0.87858277853999112</v>
      </c>
      <c r="BK132">
        <f t="shared" si="60"/>
        <v>0.32331094061610077</v>
      </c>
      <c r="BM132">
        <f t="shared" si="61"/>
        <v>1.6110139712275105E-5</v>
      </c>
      <c r="BN132">
        <f t="shared" si="103"/>
        <v>-9.0081455077095805E-5</v>
      </c>
      <c r="BO132">
        <f t="shared" si="103"/>
        <v>-1.5006111922955178E-3</v>
      </c>
      <c r="BP132">
        <f t="shared" si="103"/>
        <v>-1.4059441246167205E-3</v>
      </c>
      <c r="BQ132">
        <f t="shared" si="103"/>
        <v>8.7888037151691238E-5</v>
      </c>
      <c r="BR132">
        <f t="shared" si="103"/>
        <v>-1.1230063868275708E-3</v>
      </c>
      <c r="BS132">
        <f t="shared" si="103"/>
        <v>-2.6338794192846482E-3</v>
      </c>
      <c r="BT132">
        <f t="shared" si="103"/>
        <v>1.0496149240701722E-4</v>
      </c>
      <c r="BU132">
        <f t="shared" si="103"/>
        <v>1.6406479450559056E-3</v>
      </c>
      <c r="BV132">
        <f t="shared" si="103"/>
        <v>-2.9733188262964013E-5</v>
      </c>
      <c r="BW132">
        <f t="shared" si="103"/>
        <v>5.4810881995318323E-3</v>
      </c>
      <c r="BX132">
        <f t="shared" si="103"/>
        <v>1.2870028893985504E-2</v>
      </c>
      <c r="BY132">
        <f t="shared" si="103"/>
        <v>3.0257106521480327E-3</v>
      </c>
      <c r="BZ132">
        <f t="shared" si="103"/>
        <v>-5.1054631296740764E-3</v>
      </c>
      <c r="CA132">
        <f t="shared" si="103"/>
        <v>2.3582634397987391E-2</v>
      </c>
      <c r="CB132">
        <f t="shared" si="103"/>
        <v>4.853735961784339E-2</v>
      </c>
      <c r="CC132">
        <f t="shared" si="101"/>
        <v>1.5802802862419718E-3</v>
      </c>
      <c r="CD132">
        <f t="shared" si="101"/>
        <v>-5.1431373979030179E-2</v>
      </c>
      <c r="CE132">
        <f t="shared" si="101"/>
        <v>3.4009529080451566E-2</v>
      </c>
      <c r="CF132">
        <f t="shared" si="101"/>
        <v>0.22141499601151199</v>
      </c>
      <c r="CG132">
        <f t="shared" si="101"/>
        <v>0.29087533123093429</v>
      </c>
      <c r="CH132">
        <f t="shared" si="101"/>
        <v>0.16296385014917827</v>
      </c>
      <c r="CI132">
        <f t="shared" si="101"/>
        <v>1.5731584373972922E-2</v>
      </c>
      <c r="CJ132">
        <f t="shared" si="101"/>
        <v>8.6435352796771859E-4</v>
      </c>
      <c r="CK132">
        <f t="shared" si="101"/>
        <v>4.975931885866413E-2</v>
      </c>
      <c r="CL132">
        <f t="shared" si="101"/>
        <v>4.7428103211066941E-2</v>
      </c>
      <c r="CM132">
        <f t="shared" si="102"/>
        <v>1.0446163807889732E-2</v>
      </c>
      <c r="CN132">
        <f t="shared" si="102"/>
        <v>8.4789890723886892E-4</v>
      </c>
      <c r="CO132">
        <f t="shared" si="102"/>
        <v>1.0360895205913042E-2</v>
      </c>
      <c r="CP132">
        <f t="shared" si="102"/>
        <v>7.6405932702641949E-3</v>
      </c>
      <c r="CQ132">
        <f t="shared" si="102"/>
        <v>-2.3154391241983691E-4</v>
      </c>
      <c r="CR132">
        <f t="shared" si="102"/>
        <v>-2.6187581708060788E-4</v>
      </c>
      <c r="CS132">
        <f t="shared" si="102"/>
        <v>6.2401970454456257E-5</v>
      </c>
      <c r="CT132">
        <f t="shared" si="102"/>
        <v>-2.8385922918840174E-3</v>
      </c>
      <c r="CU132">
        <f t="shared" si="102"/>
        <v>-2.5254155405077228E-3</v>
      </c>
      <c r="CV132">
        <f t="shared" si="102"/>
        <v>-1.2099221651979547E-4</v>
      </c>
      <c r="CW132">
        <f t="shared" si="102"/>
        <v>-4.8496420007541495E-4</v>
      </c>
      <c r="CX132">
        <f t="shared" si="102"/>
        <v>-1.2744408713058195E-3</v>
      </c>
      <c r="CY132">
        <f t="shared" si="102"/>
        <v>-1.3382602944056644E-4</v>
      </c>
      <c r="CZ132">
        <f t="shared" si="102"/>
        <v>4.3785346468518262E-4</v>
      </c>
      <c r="DA132">
        <f t="shared" si="102"/>
        <v>4.9395620350124884E-6</v>
      </c>
    </row>
    <row r="133" spans="4:105">
      <c r="D133" s="3">
        <f t="shared" si="62"/>
        <v>86999.999999999985</v>
      </c>
      <c r="E133" s="2">
        <v>116</v>
      </c>
      <c r="F133">
        <f t="shared" si="63"/>
        <v>0.45312499999999994</v>
      </c>
      <c r="G133">
        <f t="shared" si="64"/>
        <v>-3.833544438078123</v>
      </c>
      <c r="H133">
        <f t="shared" si="65"/>
        <v>-3.8068891162715217</v>
      </c>
      <c r="I133">
        <f t="shared" si="66"/>
        <v>-3.1618820403034968</v>
      </c>
      <c r="J133">
        <f t="shared" si="67"/>
        <v>0</v>
      </c>
      <c r="K133">
        <f t="shared" si="68"/>
        <v>-0.64500707596802531</v>
      </c>
      <c r="L133">
        <f t="shared" si="69"/>
        <v>0.64316555582239943</v>
      </c>
      <c r="M133">
        <f t="shared" si="79"/>
        <v>0.64514233862723136</v>
      </c>
      <c r="N133">
        <f t="shared" si="99"/>
        <v>0.69487373749532411</v>
      </c>
      <c r="O133" s="13">
        <v>1</v>
      </c>
      <c r="P133" s="13">
        <f t="shared" si="70"/>
        <v>0.35588354278946871</v>
      </c>
      <c r="Q133">
        <f t="shared" si="71"/>
        <v>0.9284310282795406</v>
      </c>
      <c r="R133">
        <f t="shared" si="100"/>
        <v>0.71176708557893742</v>
      </c>
      <c r="T133">
        <f t="shared" si="59"/>
        <v>0.47325037283953064</v>
      </c>
      <c r="U133">
        <f t="shared" si="105"/>
        <v>1.5311485885860241</v>
      </c>
      <c r="V133">
        <f t="shared" si="105"/>
        <v>1.8455481403469796</v>
      </c>
      <c r="W133">
        <f t="shared" si="105"/>
        <v>1.2637821684626254</v>
      </c>
      <c r="X133">
        <f t="shared" si="105"/>
        <v>6.8345935687116652E-2</v>
      </c>
      <c r="Y133">
        <f t="shared" si="105"/>
        <v>-1.1602778742125295</v>
      </c>
      <c r="Z133">
        <f t="shared" si="105"/>
        <v>-1.825491277206047</v>
      </c>
      <c r="AA133">
        <f t="shared" si="105"/>
        <v>-1.604278414429152</v>
      </c>
      <c r="AB133">
        <f t="shared" si="105"/>
        <v>-0.6040563381242533</v>
      </c>
      <c r="AC133">
        <f t="shared" si="105"/>
        <v>0.68948480839715831</v>
      </c>
      <c r="AD133">
        <f t="shared" si="105"/>
        <v>1.6482243310245668</v>
      </c>
      <c r="AE133">
        <f t="shared" si="105"/>
        <v>1.8066152805609101</v>
      </c>
      <c r="AF133">
        <f t="shared" si="105"/>
        <v>1.0877458143244652</v>
      </c>
      <c r="AG133">
        <f t="shared" si="105"/>
        <v>-0.15931377384714074</v>
      </c>
      <c r="AH133">
        <f t="shared" si="105"/>
        <v>-1.3290134121792407</v>
      </c>
      <c r="AI133">
        <f t="shared" si="105"/>
        <v>-1.8533676518086404</v>
      </c>
      <c r="AJ133">
        <f t="shared" si="105"/>
        <v>-1.4777593513776643</v>
      </c>
      <c r="AK133">
        <f t="shared" si="104"/>
        <v>-0.3845772559330643</v>
      </c>
      <c r="AL133">
        <f t="shared" si="104"/>
        <v>0.89534875066225528</v>
      </c>
      <c r="AM133">
        <f t="shared" si="104"/>
        <v>1.7405092453530411</v>
      </c>
      <c r="AN133">
        <f t="shared" si="104"/>
        <v>1.7405092453530411</v>
      </c>
      <c r="AO133">
        <f t="shared" si="104"/>
        <v>0.89534875066225528</v>
      </c>
      <c r="AP133">
        <f t="shared" si="104"/>
        <v>-0.38457725593306386</v>
      </c>
      <c r="AQ133">
        <f t="shared" si="104"/>
        <v>-1.4777593513776646</v>
      </c>
      <c r="AR133">
        <f t="shared" si="104"/>
        <v>-1.8533676518086402</v>
      </c>
      <c r="AS133">
        <f t="shared" si="104"/>
        <v>-1.3290134121792407</v>
      </c>
      <c r="AT133">
        <f t="shared" si="104"/>
        <v>-0.15931377384713913</v>
      </c>
      <c r="AU133">
        <f t="shared" si="104"/>
        <v>1.0877458143244652</v>
      </c>
      <c r="AV133">
        <f t="shared" si="104"/>
        <v>1.8066152805609101</v>
      </c>
      <c r="AW133">
        <f t="shared" si="104"/>
        <v>1.6482243310245659</v>
      </c>
      <c r="AX133">
        <f t="shared" si="104"/>
        <v>0.68948480839715831</v>
      </c>
      <c r="AY133">
        <f t="shared" si="104"/>
        <v>-0.6040563381242533</v>
      </c>
      <c r="AZ133">
        <f t="shared" si="93"/>
        <v>-1.604278414429152</v>
      </c>
      <c r="BA133">
        <f t="shared" si="93"/>
        <v>-1.8254912772060465</v>
      </c>
      <c r="BB133">
        <f t="shared" si="93"/>
        <v>-1.1602778742125295</v>
      </c>
      <c r="BC133">
        <f t="shared" si="93"/>
        <v>6.8345935687116652E-2</v>
      </c>
      <c r="BD133">
        <f t="shared" si="93"/>
        <v>1.2637821684626254</v>
      </c>
      <c r="BE133">
        <f t="shared" si="93"/>
        <v>1.8455481403469796</v>
      </c>
      <c r="BF133">
        <f t="shared" si="93"/>
        <v>1.5311485885860223</v>
      </c>
      <c r="BG133">
        <f t="shared" si="93"/>
        <v>0.47325037283953064</v>
      </c>
      <c r="BH133">
        <f t="shared" si="93"/>
        <v>-0.8144498507328547</v>
      </c>
      <c r="BJ133">
        <f t="shared" si="73"/>
        <v>0.86765107855081092</v>
      </c>
      <c r="BK133">
        <f t="shared" si="60"/>
        <v>0.32232197550847869</v>
      </c>
      <c r="BM133">
        <f t="shared" si="61"/>
        <v>-6.4343552460403858E-5</v>
      </c>
      <c r="BN133">
        <f t="shared" si="103"/>
        <v>-7.7765585862569285E-5</v>
      </c>
      <c r="BO133">
        <f t="shared" si="103"/>
        <v>-1.4690038187170323E-3</v>
      </c>
      <c r="BP133">
        <f t="shared" si="103"/>
        <v>-1.4922654988691758E-3</v>
      </c>
      <c r="BQ133">
        <f t="shared" si="103"/>
        <v>1.1586314523779336E-4</v>
      </c>
      <c r="BR133">
        <f t="shared" si="103"/>
        <v>-8.8149465932044625E-4</v>
      </c>
      <c r="BS133">
        <f t="shared" si="103"/>
        <v>-2.5138732872162285E-3</v>
      </c>
      <c r="BT133">
        <f t="shared" si="103"/>
        <v>1.0677733878429124E-4</v>
      </c>
      <c r="BU133">
        <f t="shared" si="103"/>
        <v>1.8075742122693544E-3</v>
      </c>
      <c r="BV133">
        <f t="shared" si="103"/>
        <v>-7.9392585411299025E-6</v>
      </c>
      <c r="BW133">
        <f t="shared" si="103"/>
        <v>5.1428186863997352E-3</v>
      </c>
      <c r="BX133">
        <f t="shared" si="103"/>
        <v>1.2802390476885589E-2</v>
      </c>
      <c r="BY133">
        <f t="shared" si="103"/>
        <v>3.1321748916417242E-3</v>
      </c>
      <c r="BZ133">
        <f t="shared" si="103"/>
        <v>-6.0497089342167682E-3</v>
      </c>
      <c r="CA133">
        <f t="shared" si="103"/>
        <v>2.1893654568981402E-2</v>
      </c>
      <c r="CB133">
        <f t="shared" si="103"/>
        <v>4.7908483041906091E-2</v>
      </c>
      <c r="CC133">
        <f t="shared" ref="CC133:CL142" si="106">CC$15*COS(-$F$6*$F133/$O$7*CC$14)</f>
        <v>1.5926161840956671E-3</v>
      </c>
      <c r="CD133">
        <f t="shared" si="106"/>
        <v>-5.2980351025760465E-2</v>
      </c>
      <c r="CE133">
        <f t="shared" si="106"/>
        <v>3.1413147813835668E-2</v>
      </c>
      <c r="CF133">
        <f t="shared" si="106"/>
        <v>0.22025337403856737</v>
      </c>
      <c r="CG133">
        <f t="shared" si="106"/>
        <v>0.29087533123093429</v>
      </c>
      <c r="CH133">
        <f t="shared" si="106"/>
        <v>0.16210888371718873</v>
      </c>
      <c r="CI133">
        <f t="shared" si="106"/>
        <v>1.453059182667393E-2</v>
      </c>
      <c r="CJ133">
        <f t="shared" si="106"/>
        <v>8.903855716698415E-4</v>
      </c>
      <c r="CK133">
        <f t="shared" si="106"/>
        <v>5.0147747341923683E-2</v>
      </c>
      <c r="CL133">
        <f t="shared" si="106"/>
        <v>4.6813598767780087E-2</v>
      </c>
      <c r="CM133">
        <f t="shared" ref="CM133:DA142" si="107">CM$15*COS(-$F$6*$F133/$O$7*CM$14)</f>
        <v>9.6980132974648289E-3</v>
      </c>
      <c r="CN133">
        <f t="shared" si="107"/>
        <v>1.0047162155812259E-3</v>
      </c>
      <c r="CO133">
        <f t="shared" si="107"/>
        <v>1.0725459090363881E-2</v>
      </c>
      <c r="CP133">
        <f t="shared" si="107"/>
        <v>7.6004381440588102E-3</v>
      </c>
      <c r="CQ133">
        <f t="shared" si="107"/>
        <v>-2.1725400434471247E-4</v>
      </c>
      <c r="CR133">
        <f t="shared" si="107"/>
        <v>-6.9925222922102089E-5</v>
      </c>
      <c r="CS133">
        <f t="shared" si="107"/>
        <v>6.8751003485044277E-5</v>
      </c>
      <c r="CT133">
        <f t="shared" si="107"/>
        <v>-2.8877002781709099E-3</v>
      </c>
      <c r="CU133">
        <f t="shared" si="107"/>
        <v>-2.4103512939583796E-3</v>
      </c>
      <c r="CV133">
        <f t="shared" si="107"/>
        <v>-9.4971848720143301E-5</v>
      </c>
      <c r="CW133">
        <f t="shared" si="107"/>
        <v>-6.3933021341103897E-4</v>
      </c>
      <c r="CX133">
        <f t="shared" si="107"/>
        <v>-1.3526882820587935E-3</v>
      </c>
      <c r="CY133">
        <f t="shared" si="107"/>
        <v>-1.3100725177932372E-4</v>
      </c>
      <c r="CZ133">
        <f t="shared" si="107"/>
        <v>3.7799046622923158E-4</v>
      </c>
      <c r="DA133">
        <f t="shared" si="107"/>
        <v>-1.9728504817936234E-5</v>
      </c>
    </row>
    <row r="134" spans="4:105">
      <c r="D134" s="3">
        <f t="shared" si="62"/>
        <v>87750</v>
      </c>
      <c r="E134" s="2">
        <v>117</v>
      </c>
      <c r="F134">
        <f t="shared" si="63"/>
        <v>0.45703125</v>
      </c>
      <c r="G134">
        <f t="shared" si="64"/>
        <v>-3.9947938696104845</v>
      </c>
      <c r="H134">
        <f t="shared" si="65"/>
        <v>-3.9670370234497234</v>
      </c>
      <c r="I134">
        <f t="shared" si="66"/>
        <v>-3.2212957131218269</v>
      </c>
      <c r="J134">
        <f t="shared" si="67"/>
        <v>0</v>
      </c>
      <c r="K134">
        <f t="shared" si="68"/>
        <v>-0.74574131032789659</v>
      </c>
      <c r="L134">
        <f t="shared" si="69"/>
        <v>0.63133563973506579</v>
      </c>
      <c r="M134">
        <f t="shared" si="79"/>
        <v>0.63335637873744921</v>
      </c>
      <c r="N134">
        <f t="shared" si="99"/>
        <v>0.69013684535189856</v>
      </c>
      <c r="O134" s="13">
        <v>1</v>
      </c>
      <c r="P134" s="13">
        <f t="shared" si="70"/>
        <v>0.35895150436524004</v>
      </c>
      <c r="Q134">
        <f t="shared" si="71"/>
        <v>0.91772578583962261</v>
      </c>
      <c r="R134">
        <f t="shared" si="100"/>
        <v>0.71790300873048007</v>
      </c>
      <c r="T134">
        <f t="shared" si="59"/>
        <v>0.5051901369212124</v>
      </c>
      <c r="U134">
        <f t="shared" si="105"/>
        <v>2.7722711083181601</v>
      </c>
      <c r="V134">
        <f t="shared" si="105"/>
        <v>3.6708858673892704</v>
      </c>
      <c r="W134">
        <f t="shared" si="105"/>
        <v>2.7574544439085633</v>
      </c>
      <c r="X134">
        <f t="shared" si="105"/>
        <v>0.48287070484287681</v>
      </c>
      <c r="Y134">
        <f t="shared" si="105"/>
        <v>-2.0300707628434851</v>
      </c>
      <c r="Z134">
        <f t="shared" si="105"/>
        <v>-3.5409157042390906</v>
      </c>
      <c r="AA134">
        <f t="shared" si="105"/>
        <v>-3.3038711670747185</v>
      </c>
      <c r="AB134">
        <f t="shared" si="105"/>
        <v>-1.4359485933238902</v>
      </c>
      <c r="AC134">
        <f t="shared" si="105"/>
        <v>1.1407961178811163</v>
      </c>
      <c r="AD134">
        <f t="shared" si="105"/>
        <v>3.1544137461004098</v>
      </c>
      <c r="AE134">
        <f t="shared" si="105"/>
        <v>3.6109294666879581</v>
      </c>
      <c r="AF134">
        <f t="shared" si="105"/>
        <v>2.2849950670735129</v>
      </c>
      <c r="AG134">
        <f t="shared" si="105"/>
        <v>-0.16887322588886652</v>
      </c>
      <c r="AH134">
        <f t="shared" si="105"/>
        <v>-2.5393812359763253</v>
      </c>
      <c r="AI134">
        <f t="shared" si="105"/>
        <v>-3.6563836234639733</v>
      </c>
      <c r="AJ134">
        <f t="shared" si="105"/>
        <v>-2.968498518888306</v>
      </c>
      <c r="AK134">
        <f t="shared" si="104"/>
        <v>-0.81528417135040177</v>
      </c>
      <c r="AL134">
        <f t="shared" si="104"/>
        <v>1.7403759682276392</v>
      </c>
      <c r="AM134">
        <f t="shared" si="104"/>
        <v>3.4369405806340088</v>
      </c>
      <c r="AN134">
        <f t="shared" si="104"/>
        <v>3.4369405806340088</v>
      </c>
      <c r="AO134">
        <f t="shared" si="104"/>
        <v>1.7403759682276392</v>
      </c>
      <c r="AP134">
        <f t="shared" si="104"/>
        <v>-0.81528417135040177</v>
      </c>
      <c r="AQ134">
        <f t="shared" si="104"/>
        <v>-2.968498518888306</v>
      </c>
      <c r="AR134">
        <f t="shared" si="104"/>
        <v>-3.6563836234639733</v>
      </c>
      <c r="AS134">
        <f t="shared" si="104"/>
        <v>-2.5393812359763253</v>
      </c>
      <c r="AT134">
        <f t="shared" si="104"/>
        <v>-0.16887322588886652</v>
      </c>
      <c r="AU134">
        <f t="shared" si="104"/>
        <v>2.2849950670735129</v>
      </c>
      <c r="AV134">
        <f t="shared" si="104"/>
        <v>3.6109294666879581</v>
      </c>
      <c r="AW134">
        <f t="shared" si="104"/>
        <v>3.1544137461004098</v>
      </c>
      <c r="AX134">
        <f t="shared" si="104"/>
        <v>1.1407961178811163</v>
      </c>
      <c r="AY134">
        <f t="shared" si="104"/>
        <v>-1.4359485933238902</v>
      </c>
      <c r="AZ134">
        <f t="shared" si="93"/>
        <v>-3.3038711670747185</v>
      </c>
      <c r="BA134">
        <f t="shared" si="93"/>
        <v>-3.5409157042390889</v>
      </c>
      <c r="BB134">
        <f t="shared" si="93"/>
        <v>-2.0300707628434798</v>
      </c>
      <c r="BC134">
        <f t="shared" si="93"/>
        <v>0.48287070484287681</v>
      </c>
      <c r="BD134">
        <f t="shared" si="93"/>
        <v>2.7574544439085633</v>
      </c>
      <c r="BE134">
        <f t="shared" si="93"/>
        <v>3.6708858673892704</v>
      </c>
      <c r="BF134">
        <f t="shared" si="93"/>
        <v>2.7722711083181562</v>
      </c>
      <c r="BG134">
        <f t="shared" si="93"/>
        <v>0.5051901369212124</v>
      </c>
      <c r="BH134">
        <f t="shared" si="93"/>
        <v>-2.0112660240459763</v>
      </c>
      <c r="BJ134">
        <f t="shared" si="73"/>
        <v>0.85655286955856291</v>
      </c>
      <c r="BK134">
        <f t="shared" si="60"/>
        <v>0.32120417503941551</v>
      </c>
      <c r="BM134">
        <f t="shared" si="61"/>
        <v>-1.4382945771293602E-4</v>
      </c>
      <c r="BN134">
        <f t="shared" ref="BN134:CB143" si="108">BN$15*COS(-$F$6*$F134/$O$7*BN$14)</f>
        <v>-6.4393963158800266E-5</v>
      </c>
      <c r="BO134">
        <f t="shared" si="108"/>
        <v>-1.4194950764703535E-3</v>
      </c>
      <c r="BP134">
        <f t="shared" si="108"/>
        <v>-1.5623646659920032E-3</v>
      </c>
      <c r="BQ134">
        <f t="shared" si="108"/>
        <v>1.4272242789801812E-4</v>
      </c>
      <c r="BR134">
        <f t="shared" si="108"/>
        <v>-6.3252092872956756E-4</v>
      </c>
      <c r="BS134">
        <f t="shared" si="108"/>
        <v>-2.3753279036811611E-3</v>
      </c>
      <c r="BT134">
        <f t="shared" si="108"/>
        <v>1.0791414520192555E-4</v>
      </c>
      <c r="BU134">
        <f t="shared" si="108"/>
        <v>1.9647050782135504E-3</v>
      </c>
      <c r="BV134">
        <f t="shared" si="108"/>
        <v>1.3890825505889868E-5</v>
      </c>
      <c r="BW134">
        <f t="shared" si="108"/>
        <v>4.7851927649820124E-3</v>
      </c>
      <c r="BX134">
        <f t="shared" si="108"/>
        <v>1.269571963428321E-2</v>
      </c>
      <c r="BY134">
        <f t="shared" si="108"/>
        <v>3.2310934474753341E-3</v>
      </c>
      <c r="BZ134">
        <f t="shared" si="108"/>
        <v>-6.9827957814502968E-3</v>
      </c>
      <c r="CA134">
        <f t="shared" si="108"/>
        <v>2.0175003784468827E-2</v>
      </c>
      <c r="CB134">
        <f t="shared" si="108"/>
        <v>4.7234516678631384E-2</v>
      </c>
      <c r="CC134">
        <f t="shared" si="106"/>
        <v>1.6039927495118183E-3</v>
      </c>
      <c r="CD134">
        <f t="shared" si="106"/>
        <v>-5.4511376400635886E-2</v>
      </c>
      <c r="CE134">
        <f t="shared" si="106"/>
        <v>2.8812035842705599E-2</v>
      </c>
      <c r="CF134">
        <f t="shared" si="106"/>
        <v>0.21908345965057793</v>
      </c>
      <c r="CG134">
        <f t="shared" si="106"/>
        <v>0.29087533123093429</v>
      </c>
      <c r="CH134">
        <f t="shared" si="106"/>
        <v>0.16124781397735155</v>
      </c>
      <c r="CI134">
        <f t="shared" si="106"/>
        <v>1.3327411025693537E-2</v>
      </c>
      <c r="CJ134">
        <f t="shared" si="106"/>
        <v>9.1611592032281026E-4</v>
      </c>
      <c r="CK134">
        <f t="shared" si="106"/>
        <v>5.0505968697329519E-2</v>
      </c>
      <c r="CL134">
        <f t="shared" si="106"/>
        <v>4.6155035003911292E-2</v>
      </c>
      <c r="CM134">
        <f t="shared" si="107"/>
        <v>8.9367197404944185E-3</v>
      </c>
      <c r="CN134">
        <f t="shared" si="107"/>
        <v>1.1596802801593941E-3</v>
      </c>
      <c r="CO134">
        <f t="shared" si="107"/>
        <v>1.1064184404426776E-2</v>
      </c>
      <c r="CP134">
        <f t="shared" si="107"/>
        <v>7.5371105067368752E-3</v>
      </c>
      <c r="CQ134">
        <f t="shared" si="107"/>
        <v>-2.0214640125325309E-4</v>
      </c>
      <c r="CR134">
        <f t="shared" si="107"/>
        <v>1.2234380138137358E-4</v>
      </c>
      <c r="CS134">
        <f t="shared" si="107"/>
        <v>7.472746887097978E-5</v>
      </c>
      <c r="CT134">
        <f t="shared" si="107"/>
        <v>-2.918444219215E-3</v>
      </c>
      <c r="CU134">
        <f t="shared" si="107"/>
        <v>-2.2775112474158967E-3</v>
      </c>
      <c r="CV134">
        <f t="shared" si="107"/>
        <v>-6.8147527974745693E-5</v>
      </c>
      <c r="CW134">
        <f t="shared" si="107"/>
        <v>-7.8753912729807201E-4</v>
      </c>
      <c r="CX134">
        <f t="shared" si="107"/>
        <v>-1.4162308098603039E-3</v>
      </c>
      <c r="CY134">
        <f t="shared" si="107"/>
        <v>-1.2659201188808036E-4</v>
      </c>
      <c r="CZ134">
        <f t="shared" si="107"/>
        <v>3.1299583082622319E-4</v>
      </c>
      <c r="DA134">
        <f t="shared" si="107"/>
        <v>-4.4099836595080713E-5</v>
      </c>
    </row>
    <row r="135" spans="4:105">
      <c r="D135" s="3">
        <f t="shared" si="62"/>
        <v>88500</v>
      </c>
      <c r="E135" s="2">
        <v>118</v>
      </c>
      <c r="F135">
        <f t="shared" si="63"/>
        <v>0.4609375</v>
      </c>
      <c r="G135">
        <f t="shared" si="64"/>
        <v>-4.1597444825533225</v>
      </c>
      <c r="H135">
        <f t="shared" si="65"/>
        <v>-4.1313158412877726</v>
      </c>
      <c r="I135">
        <f t="shared" si="66"/>
        <v>-3.2814070904049286</v>
      </c>
      <c r="J135">
        <f t="shared" si="67"/>
        <v>0</v>
      </c>
      <c r="K135">
        <f t="shared" si="68"/>
        <v>-0.8499087508828439</v>
      </c>
      <c r="L135">
        <f t="shared" si="69"/>
        <v>0.6194592977731963</v>
      </c>
      <c r="M135">
        <f t="shared" si="79"/>
        <v>0.62149008995163202</v>
      </c>
      <c r="N135">
        <f t="shared" si="99"/>
        <v>0.68537718822585914</v>
      </c>
      <c r="O135" s="13">
        <v>1</v>
      </c>
      <c r="P135" s="13">
        <f t="shared" si="70"/>
        <v>0.36201946594101131</v>
      </c>
      <c r="Q135">
        <f t="shared" si="71"/>
        <v>0.90678549071701264</v>
      </c>
      <c r="R135">
        <f t="shared" si="100"/>
        <v>0.72403893188202262</v>
      </c>
      <c r="T135">
        <f t="shared" si="59"/>
        <v>3.3381911220265986E-2</v>
      </c>
      <c r="U135">
        <f t="shared" si="105"/>
        <v>1.2261421079634722</v>
      </c>
      <c r="V135">
        <f t="shared" si="105"/>
        <v>1.8037134446460341</v>
      </c>
      <c r="W135">
        <f t="shared" si="105"/>
        <v>1.476312665387767</v>
      </c>
      <c r="X135">
        <f t="shared" si="105"/>
        <v>0.40820565002978615</v>
      </c>
      <c r="Y135">
        <f t="shared" si="105"/>
        <v>-0.86470924761292856</v>
      </c>
      <c r="Z135">
        <f t="shared" si="105"/>
        <v>-1.7037759861654715</v>
      </c>
      <c r="AA135">
        <f t="shared" si="105"/>
        <v>-1.6880119510903773</v>
      </c>
      <c r="AB135">
        <f t="shared" si="105"/>
        <v>-0.8253263877392395</v>
      </c>
      <c r="AC135">
        <f t="shared" si="105"/>
        <v>0.45144788225828808</v>
      </c>
      <c r="AD135">
        <f t="shared" si="105"/>
        <v>1.5017184653996907</v>
      </c>
      <c r="AE135">
        <f t="shared" si="105"/>
        <v>1.7985360312593641</v>
      </c>
      <c r="AF135">
        <f t="shared" si="105"/>
        <v>1.1929791303566535</v>
      </c>
      <c r="AG135">
        <f t="shared" si="105"/>
        <v>-1.1127862345132945E-2</v>
      </c>
      <c r="AH135">
        <f t="shared" si="105"/>
        <v>-1.2096517037086261</v>
      </c>
      <c r="AI135">
        <f t="shared" si="105"/>
        <v>-1.8012603695457479</v>
      </c>
      <c r="AJ135">
        <f t="shared" si="105"/>
        <v>-1.4891276939703642</v>
      </c>
      <c r="AK135">
        <f t="shared" si="104"/>
        <v>-0.42985913374623663</v>
      </c>
      <c r="AL135">
        <f t="shared" si="104"/>
        <v>0.84508145075509822</v>
      </c>
      <c r="AM135">
        <f t="shared" si="104"/>
        <v>1.6960216759408937</v>
      </c>
      <c r="AN135">
        <f t="shared" si="104"/>
        <v>1.6960216759408937</v>
      </c>
      <c r="AO135">
        <f t="shared" si="104"/>
        <v>0.84508145075509822</v>
      </c>
      <c r="AP135">
        <f t="shared" si="104"/>
        <v>-0.42985913374623591</v>
      </c>
      <c r="AQ135">
        <f t="shared" si="104"/>
        <v>-1.4891276939703642</v>
      </c>
      <c r="AR135">
        <f t="shared" si="104"/>
        <v>-1.8012603695457479</v>
      </c>
      <c r="AS135">
        <f t="shared" si="104"/>
        <v>-1.2096517037086272</v>
      </c>
      <c r="AT135">
        <f t="shared" si="104"/>
        <v>-1.1127862345132945E-2</v>
      </c>
      <c r="AU135">
        <f t="shared" si="104"/>
        <v>1.1929791303566535</v>
      </c>
      <c r="AV135">
        <f t="shared" si="104"/>
        <v>1.7985360312593641</v>
      </c>
      <c r="AW135">
        <f t="shared" si="104"/>
        <v>1.5017184653996907</v>
      </c>
      <c r="AX135">
        <f t="shared" si="104"/>
        <v>0.45144788225828963</v>
      </c>
      <c r="AY135">
        <f t="shared" si="104"/>
        <v>-0.8253263877392395</v>
      </c>
      <c r="AZ135">
        <f t="shared" si="93"/>
        <v>-1.6880119510903786</v>
      </c>
      <c r="BA135">
        <f t="shared" si="93"/>
        <v>-1.7037759861654704</v>
      </c>
      <c r="BB135">
        <f t="shared" si="93"/>
        <v>-0.86470924761292578</v>
      </c>
      <c r="BC135">
        <f t="shared" si="93"/>
        <v>0.40820565002978926</v>
      </c>
      <c r="BD135">
        <f t="shared" si="93"/>
        <v>1.4763126653877687</v>
      </c>
      <c r="BE135">
        <f>$Q135*COS(BE$14*$R135+$P135)*IF(OR($E135=0,$E135=$F$4),1,IF(MOD($E135,2)=0,2,4))</f>
        <v>1.8037134446460339</v>
      </c>
      <c r="BF135">
        <f>$Q135*COS(BF$14*$R135+$P135)*IF(OR($E135=0,$E135=$F$4),1,IF(MOD($E135,2)=0,2,4))</f>
        <v>1.2261421079634698</v>
      </c>
      <c r="BG135">
        <f>$Q135*COS(BG$14*$R135+$P135)*IF(OR($E135=0,$E135=$F$4),1,IF(MOD($E135,2)=0,2,4))</f>
        <v>3.338191122026276E-2</v>
      </c>
      <c r="BH135">
        <f>$Q135*COS(BH$14*$R135+$P135)*IF(OR($E135=0,$E135=$F$4),1,IF(MOD($E135,2)=0,2,4))</f>
        <v>-1.17612689873577</v>
      </c>
      <c r="BJ135">
        <f t="shared" si="73"/>
        <v>0.84529411242381858</v>
      </c>
      <c r="BK135">
        <f t="shared" si="60"/>
        <v>0.31995766378297213</v>
      </c>
      <c r="BM135">
        <f t="shared" si="61"/>
        <v>-2.2115203404463301E-4</v>
      </c>
      <c r="BN135">
        <f t="shared" si="108"/>
        <v>-5.014812147324203E-5</v>
      </c>
      <c r="BO135">
        <f t="shared" si="108"/>
        <v>-1.3526882820587922E-3</v>
      </c>
      <c r="BP135">
        <f t="shared" si="108"/>
        <v>-1.6154795878562322E-3</v>
      </c>
      <c r="BQ135">
        <f t="shared" si="108"/>
        <v>1.6820721555756913E-4</v>
      </c>
      <c r="BR135">
        <f t="shared" si="108"/>
        <v>-3.7819280027500242E-4</v>
      </c>
      <c r="BS135">
        <f t="shared" si="108"/>
        <v>-2.2192650097982141E-3</v>
      </c>
      <c r="BT135">
        <f t="shared" si="108"/>
        <v>1.0836468225157622E-4</v>
      </c>
      <c r="BU135">
        <f t="shared" si="108"/>
        <v>2.1111890371117124E-3</v>
      </c>
      <c r="BV135">
        <f t="shared" si="108"/>
        <v>3.5657652585041202E-5</v>
      </c>
      <c r="BW135">
        <f t="shared" si="108"/>
        <v>4.4095564584948621E-3</v>
      </c>
      <c r="BX135">
        <f t="shared" si="108"/>
        <v>1.2550341588387826E-2</v>
      </c>
      <c r="BY135">
        <f t="shared" si="108"/>
        <v>3.3222280161836126E-3</v>
      </c>
      <c r="BZ135">
        <f t="shared" si="108"/>
        <v>-7.9030025511674529E-3</v>
      </c>
      <c r="CA135">
        <f t="shared" si="108"/>
        <v>1.8429011212967323E-2</v>
      </c>
      <c r="CB135">
        <f t="shared" si="108"/>
        <v>4.6516094841570127E-2</v>
      </c>
      <c r="CC135">
        <f t="shared" si="106"/>
        <v>1.6144031296728156E-3</v>
      </c>
      <c r="CD135">
        <f t="shared" si="106"/>
        <v>-5.6023931336517341E-2</v>
      </c>
      <c r="CE135">
        <f t="shared" si="106"/>
        <v>2.6206584884956665E-2</v>
      </c>
      <c r="CF135">
        <f t="shared" si="106"/>
        <v>0.21790529689415911</v>
      </c>
      <c r="CG135">
        <f t="shared" si="106"/>
        <v>0.29087533123093429</v>
      </c>
      <c r="CH135">
        <f t="shared" si="106"/>
        <v>0.16038067334845577</v>
      </c>
      <c r="CI135">
        <f t="shared" si="106"/>
        <v>1.2122223165634766E-2</v>
      </c>
      <c r="CJ135">
        <f t="shared" si="106"/>
        <v>9.4153585554770177E-4</v>
      </c>
      <c r="CK135">
        <f t="shared" si="106"/>
        <v>5.0833767145731887E-2</v>
      </c>
      <c r="CL135">
        <f t="shared" si="106"/>
        <v>4.5453031736623975E-2</v>
      </c>
      <c r="CM135">
        <f t="shared" si="107"/>
        <v>8.1633148654724885E-3</v>
      </c>
      <c r="CN135">
        <f t="shared" si="107"/>
        <v>1.3125052628611682E-3</v>
      </c>
      <c r="CO135">
        <f t="shared" si="107"/>
        <v>1.1376255129151303E-2</v>
      </c>
      <c r="CP135">
        <f t="shared" si="107"/>
        <v>7.4508034340595537E-3</v>
      </c>
      <c r="CQ135">
        <f t="shared" si="107"/>
        <v>-1.8627796475219463E-4</v>
      </c>
      <c r="CR135">
        <f t="shared" si="107"/>
        <v>3.1405568832036342E-4</v>
      </c>
      <c r="CS135">
        <f t="shared" si="107"/>
        <v>8.0298979628519793E-5</v>
      </c>
      <c r="CT135">
        <f t="shared" si="107"/>
        <v>-2.9306286019540263E-3</v>
      </c>
      <c r="CU135">
        <f t="shared" si="107"/>
        <v>-2.1278750664188014E-3</v>
      </c>
      <c r="CV135">
        <f t="shared" si="107"/>
        <v>-4.0746326747406752E-5</v>
      </c>
      <c r="CW135">
        <f t="shared" si="107"/>
        <v>-9.2816360887654269E-4</v>
      </c>
      <c r="CX135">
        <f t="shared" si="107"/>
        <v>-1.464377692879885E-3</v>
      </c>
      <c r="CY135">
        <f t="shared" si="107"/>
        <v>-1.2063411414504472E-4</v>
      </c>
      <c r="CZ135">
        <f t="shared" si="107"/>
        <v>2.4375193224532372E-4</v>
      </c>
      <c r="DA135">
        <f t="shared" si="107"/>
        <v>-6.7807865781592804E-5</v>
      </c>
    </row>
    <row r="136" spans="4:105">
      <c r="D136" s="3">
        <f t="shared" si="62"/>
        <v>89250</v>
      </c>
      <c r="E136" s="2">
        <v>119</v>
      </c>
      <c r="F136">
        <f t="shared" si="63"/>
        <v>0.46484375</v>
      </c>
      <c r="G136">
        <f t="shared" si="64"/>
        <v>-4.3284514380378871</v>
      </c>
      <c r="H136">
        <f t="shared" si="65"/>
        <v>-4.2998044520069154</v>
      </c>
      <c r="I136">
        <f t="shared" si="66"/>
        <v>-3.3422226514415514</v>
      </c>
      <c r="J136">
        <f t="shared" si="67"/>
        <v>0</v>
      </c>
      <c r="K136">
        <f t="shared" si="68"/>
        <v>-0.95758180056536368</v>
      </c>
      <c r="L136">
        <f t="shared" si="69"/>
        <v>0.60754356898288608</v>
      </c>
      <c r="M136">
        <f t="shared" si="79"/>
        <v>0.60955062007843497</v>
      </c>
      <c r="N136">
        <f t="shared" si="99"/>
        <v>0.68059517740902453</v>
      </c>
      <c r="O136" s="13">
        <v>1</v>
      </c>
      <c r="P136" s="13">
        <f t="shared" si="70"/>
        <v>0.36508742751678258</v>
      </c>
      <c r="Q136">
        <f t="shared" si="71"/>
        <v>0.89561407472640209</v>
      </c>
      <c r="R136">
        <f t="shared" si="100"/>
        <v>0.73017485503356516</v>
      </c>
      <c r="T136">
        <f t="shared" si="59"/>
        <v>-0.3620783664555563</v>
      </c>
      <c r="U136">
        <f t="shared" si="105"/>
        <v>2.1074929379601621</v>
      </c>
      <c r="V136">
        <f t="shared" si="105"/>
        <v>3.5024864088358081</v>
      </c>
      <c r="W136">
        <f t="shared" si="105"/>
        <v>3.1116165966519214</v>
      </c>
      <c r="X136">
        <f t="shared" si="105"/>
        <v>1.1341819324529743</v>
      </c>
      <c r="Y136">
        <f t="shared" si="105"/>
        <v>-1.4215544388896515</v>
      </c>
      <c r="Z136">
        <f t="shared" si="105"/>
        <v>-3.2524623367001926</v>
      </c>
      <c r="AA136">
        <f t="shared" si="105"/>
        <v>-3.4249903327375906</v>
      </c>
      <c r="AB136">
        <f t="shared" si="105"/>
        <v>-1.8511690882356067</v>
      </c>
      <c r="AC136">
        <f t="shared" si="105"/>
        <v>0.66653445002055745</v>
      </c>
      <c r="AD136">
        <f t="shared" si="105"/>
        <v>2.8443824507411253</v>
      </c>
      <c r="AE136">
        <f t="shared" si="105"/>
        <v>3.5719241293749495</v>
      </c>
      <c r="AF136">
        <f t="shared" si="105"/>
        <v>2.4781973124529473</v>
      </c>
      <c r="AG136">
        <f t="shared" si="105"/>
        <v>0.12087627363142039</v>
      </c>
      <c r="AH136">
        <f t="shared" si="105"/>
        <v>-2.2980776949644595</v>
      </c>
      <c r="AI136">
        <f t="shared" si="105"/>
        <v>-3.5452776299967201</v>
      </c>
      <c r="AJ136">
        <f t="shared" si="105"/>
        <v>-2.9847957045965914</v>
      </c>
      <c r="AK136">
        <f t="shared" si="104"/>
        <v>-0.90241292532715345</v>
      </c>
      <c r="AL136">
        <f t="shared" si="104"/>
        <v>1.6400961532005836</v>
      </c>
      <c r="AM136">
        <f t="shared" si="104"/>
        <v>3.3463457409565422</v>
      </c>
      <c r="AN136">
        <f t="shared" si="104"/>
        <v>3.3463457409565422</v>
      </c>
      <c r="AO136">
        <f t="shared" si="104"/>
        <v>1.6400961532005836</v>
      </c>
      <c r="AP136">
        <f t="shared" si="104"/>
        <v>-0.90241292532715345</v>
      </c>
      <c r="AQ136">
        <f t="shared" si="104"/>
        <v>-2.9847957045965914</v>
      </c>
      <c r="AR136">
        <f t="shared" si="104"/>
        <v>-3.5452776299967201</v>
      </c>
      <c r="AS136">
        <f t="shared" si="104"/>
        <v>-2.2980776949644595</v>
      </c>
      <c r="AT136">
        <f t="shared" si="104"/>
        <v>0.12087627363142357</v>
      </c>
      <c r="AU136">
        <f t="shared" si="104"/>
        <v>2.4781973124529473</v>
      </c>
      <c r="AV136">
        <f t="shared" si="104"/>
        <v>3.5719241293749495</v>
      </c>
      <c r="AW136">
        <f t="shared" si="104"/>
        <v>2.8443824507411235</v>
      </c>
      <c r="AX136">
        <f t="shared" si="104"/>
        <v>0.66653445002055423</v>
      </c>
      <c r="AY136">
        <f t="shared" si="104"/>
        <v>-1.8511690882356011</v>
      </c>
      <c r="AZ136">
        <f t="shared" ref="AZ136:BH164" si="109">$Q136*COS(AZ$14*$R136+$P136)*IF(OR($E136=0,$E136=$F$4),1,IF(MOD($E136,2)=0,2,4))</f>
        <v>-3.4249903327375888</v>
      </c>
      <c r="BA136">
        <f t="shared" si="109"/>
        <v>-3.2524623367001926</v>
      </c>
      <c r="BB136">
        <f t="shared" si="109"/>
        <v>-1.4215544388896573</v>
      </c>
      <c r="BC136">
        <f t="shared" si="109"/>
        <v>1.1341819324529683</v>
      </c>
      <c r="BD136">
        <f t="shared" si="109"/>
        <v>3.1116165966519183</v>
      </c>
      <c r="BE136">
        <f t="shared" si="109"/>
        <v>3.502486408835809</v>
      </c>
      <c r="BF136">
        <f t="shared" si="109"/>
        <v>2.1074929379601621</v>
      </c>
      <c r="BG136">
        <f t="shared" si="109"/>
        <v>-0.36207836645554992</v>
      </c>
      <c r="BH136">
        <f t="shared" si="109"/>
        <v>-2.6470315496954377</v>
      </c>
      <c r="BJ136">
        <f t="shared" si="73"/>
        <v>0.83388024229387947</v>
      </c>
      <c r="BK136">
        <f t="shared" si="60"/>
        <v>0.31858239173171377</v>
      </c>
      <c r="BM136">
        <f t="shared" si="61"/>
        <v>-2.9514827793541596E-4</v>
      </c>
      <c r="BN136">
        <f t="shared" si="108"/>
        <v>-3.5221463799003679E-5</v>
      </c>
      <c r="BO136">
        <f t="shared" si="108"/>
        <v>-1.2693975470871382E-3</v>
      </c>
      <c r="BP136">
        <f t="shared" si="108"/>
        <v>-1.6510328596603687E-3</v>
      </c>
      <c r="BQ136">
        <f t="shared" si="108"/>
        <v>1.9207207577988337E-4</v>
      </c>
      <c r="BR136">
        <f t="shared" si="108"/>
        <v>-1.2066320507068383E-4</v>
      </c>
      <c r="BS136">
        <f t="shared" si="108"/>
        <v>-2.0468355343946369E-3</v>
      </c>
      <c r="BT136">
        <f t="shared" si="108"/>
        <v>1.0812608478729101E-4</v>
      </c>
      <c r="BU136">
        <f t="shared" si="108"/>
        <v>2.2462322796988144E-3</v>
      </c>
      <c r="BV136">
        <f t="shared" si="108"/>
        <v>5.7262099467070839E-5</v>
      </c>
      <c r="BW136">
        <f t="shared" si="108"/>
        <v>4.0173235771770958E-3</v>
      </c>
      <c r="BX136">
        <f t="shared" si="108"/>
        <v>1.2366699573434187E-2</v>
      </c>
      <c r="BY136">
        <f t="shared" si="108"/>
        <v>3.4053590466080986E-3</v>
      </c>
      <c r="BZ136">
        <f t="shared" si="108"/>
        <v>-8.808631881037159E-3</v>
      </c>
      <c r="CA136">
        <f t="shared" si="108"/>
        <v>1.6658043077427093E-2</v>
      </c>
      <c r="CB136">
        <f t="shared" si="108"/>
        <v>4.5753893684208985E-2</v>
      </c>
      <c r="CC136">
        <f t="shared" si="106"/>
        <v>1.6238410537549189E-3</v>
      </c>
      <c r="CD136">
        <f t="shared" si="106"/>
        <v>-5.7517503324722871E-2</v>
      </c>
      <c r="CE136">
        <f t="shared" si="106"/>
        <v>2.3597187311919451E-2</v>
      </c>
      <c r="CF136">
        <f t="shared" si="106"/>
        <v>0.21671893012647281</v>
      </c>
      <c r="CG136">
        <f t="shared" si="106"/>
        <v>0.29087533123093429</v>
      </c>
      <c r="CH136">
        <f t="shared" si="106"/>
        <v>0.15950749447785595</v>
      </c>
      <c r="CI136">
        <f t="shared" si="106"/>
        <v>1.0915209743356294E-2</v>
      </c>
      <c r="CJ136">
        <f t="shared" si="106"/>
        <v>9.6663676414496334E-4</v>
      </c>
      <c r="CK136">
        <f t="shared" si="106"/>
        <v>5.1130945233602641E-2</v>
      </c>
      <c r="CL136">
        <f t="shared" si="106"/>
        <v>4.470824966682161E-2</v>
      </c>
      <c r="CM136">
        <f t="shared" si="107"/>
        <v>7.3788468145245785E-3</v>
      </c>
      <c r="CN136">
        <f t="shared" si="107"/>
        <v>1.4629092712060516E-3</v>
      </c>
      <c r="CO136">
        <f t="shared" si="107"/>
        <v>1.166091945882744E-2</v>
      </c>
      <c r="CP136">
        <f t="shared" si="107"/>
        <v>7.341780062383345E-3</v>
      </c>
      <c r="CQ136">
        <f t="shared" si="107"/>
        <v>-1.6970842005342869E-4</v>
      </c>
      <c r="CR136">
        <f t="shared" si="107"/>
        <v>5.0433740751471478E-4</v>
      </c>
      <c r="CS136">
        <f t="shared" si="107"/>
        <v>8.5435343258138789E-5</v>
      </c>
      <c r="CT136">
        <f t="shared" si="107"/>
        <v>-2.924175941007127E-3</v>
      </c>
      <c r="CU136">
        <f t="shared" si="107"/>
        <v>-1.9625462842287429E-3</v>
      </c>
      <c r="CV136">
        <f t="shared" si="107"/>
        <v>-1.3000200893894182E-5</v>
      </c>
      <c r="CW136">
        <f t="shared" si="107"/>
        <v>-1.0598493675156922E-3</v>
      </c>
      <c r="CX136">
        <f t="shared" si="107"/>
        <v>-1.4966055331635012E-3</v>
      </c>
      <c r="CY136">
        <f t="shared" si="107"/>
        <v>-1.1320616184955905E-4</v>
      </c>
      <c r="CZ136">
        <f t="shared" si="107"/>
        <v>1.7119883268402786E-4</v>
      </c>
      <c r="DA136">
        <f t="shared" si="107"/>
        <v>-9.0496001551013667E-5</v>
      </c>
    </row>
    <row r="137" spans="4:105">
      <c r="D137" s="3">
        <f t="shared" si="62"/>
        <v>90000</v>
      </c>
      <c r="E137" s="2">
        <v>120</v>
      </c>
      <c r="F137">
        <f t="shared" si="63"/>
        <v>0.46875</v>
      </c>
      <c r="G137">
        <f t="shared" si="64"/>
        <v>-4.5009789196606391</v>
      </c>
      <c r="H137">
        <f t="shared" si="65"/>
        <v>-4.4725853244024263</v>
      </c>
      <c r="I137">
        <f t="shared" si="66"/>
        <v>-3.403749024976916</v>
      </c>
      <c r="J137">
        <f t="shared" si="67"/>
        <v>0</v>
      </c>
      <c r="K137">
        <f t="shared" si="68"/>
        <v>-1.0688362994255109</v>
      </c>
      <c r="L137">
        <f t="shared" si="69"/>
        <v>0.59559501482368804</v>
      </c>
      <c r="M137">
        <f t="shared" si="79"/>
        <v>0.59754516100806421</v>
      </c>
      <c r="N137">
        <f t="shared" si="99"/>
        <v>0.67579122576826423</v>
      </c>
      <c r="O137" s="13">
        <v>1</v>
      </c>
      <c r="P137" s="13">
        <f t="shared" si="70"/>
        <v>0.36815538909255385</v>
      </c>
      <c r="Q137">
        <f t="shared" si="71"/>
        <v>0.88421562491989003</v>
      </c>
      <c r="R137">
        <f t="shared" si="100"/>
        <v>0.73631077818510771</v>
      </c>
      <c r="T137">
        <f t="shared" si="59"/>
        <v>-0.38746547997205832</v>
      </c>
      <c r="U137">
        <f t="shared" si="105"/>
        <v>0.87165656612868736</v>
      </c>
      <c r="V137">
        <f t="shared" si="105"/>
        <v>1.6791753071642366</v>
      </c>
      <c r="W137">
        <f t="shared" si="105"/>
        <v>1.6167171008945134</v>
      </c>
      <c r="X137">
        <f t="shared" si="105"/>
        <v>0.71664140341255744</v>
      </c>
      <c r="Y137">
        <f t="shared" si="105"/>
        <v>-0.5547245922255295</v>
      </c>
      <c r="Z137">
        <f t="shared" si="105"/>
        <v>-1.5386890251557133</v>
      </c>
      <c r="AA137">
        <f t="shared" si="105"/>
        <v>-1.7254621372953705</v>
      </c>
      <c r="AB137">
        <f t="shared" si="105"/>
        <v>-1.0182771996170412</v>
      </c>
      <c r="AC137">
        <f t="shared" si="105"/>
        <v>0.21647486333628263</v>
      </c>
      <c r="AD137">
        <f t="shared" si="105"/>
        <v>1.3390717868172006</v>
      </c>
      <c r="AE137">
        <f t="shared" si="105"/>
        <v>1.7678986314102803</v>
      </c>
      <c r="AF137">
        <f t="shared" si="105"/>
        <v>1.280781174096677</v>
      </c>
      <c r="AG137">
        <f t="shared" si="105"/>
        <v>0.13009387315047707</v>
      </c>
      <c r="AH137">
        <f t="shared" si="105"/>
        <v>-1.0879947706714146</v>
      </c>
      <c r="AI137">
        <f t="shared" si="105"/>
        <v>-1.7423957725690673</v>
      </c>
      <c r="AJ137">
        <f t="shared" si="105"/>
        <v>-1.4940654463261334</v>
      </c>
      <c r="AK137">
        <f t="shared" si="104"/>
        <v>-0.4716631750495478</v>
      </c>
      <c r="AL137">
        <f t="shared" si="104"/>
        <v>0.79510672564322171</v>
      </c>
      <c r="AM137">
        <f t="shared" si="104"/>
        <v>1.6499336213348319</v>
      </c>
      <c r="AN137">
        <f t="shared" si="104"/>
        <v>1.6499336213348319</v>
      </c>
      <c r="AO137">
        <f t="shared" si="104"/>
        <v>0.79510672564322171</v>
      </c>
      <c r="AP137">
        <f t="shared" si="104"/>
        <v>-0.47166317504954858</v>
      </c>
      <c r="AQ137">
        <f t="shared" si="104"/>
        <v>-1.4940654463261334</v>
      </c>
      <c r="AR137">
        <f t="shared" si="104"/>
        <v>-1.7423957725690673</v>
      </c>
      <c r="AS137">
        <f t="shared" si="104"/>
        <v>-1.0879947706714146</v>
      </c>
      <c r="AT137">
        <f t="shared" si="104"/>
        <v>0.13009387315047552</v>
      </c>
      <c r="AU137">
        <f t="shared" si="104"/>
        <v>1.2807811740966761</v>
      </c>
      <c r="AV137">
        <f t="shared" si="104"/>
        <v>1.76789863141028</v>
      </c>
      <c r="AW137">
        <f t="shared" si="104"/>
        <v>1.3390717868172017</v>
      </c>
      <c r="AX137">
        <f t="shared" si="104"/>
        <v>0.21647486333628263</v>
      </c>
      <c r="AY137">
        <f t="shared" si="104"/>
        <v>-1.0182771996170412</v>
      </c>
      <c r="AZ137">
        <f t="shared" si="109"/>
        <v>-1.7254621372953698</v>
      </c>
      <c r="BA137">
        <f t="shared" si="109"/>
        <v>-1.5386890251557133</v>
      </c>
      <c r="BB137">
        <f t="shared" si="109"/>
        <v>-0.55472459222553239</v>
      </c>
      <c r="BC137">
        <f t="shared" si="109"/>
        <v>0.71664140341255744</v>
      </c>
      <c r="BD137">
        <f t="shared" si="109"/>
        <v>1.6167171008945134</v>
      </c>
      <c r="BE137">
        <f t="shared" si="109"/>
        <v>1.6791753071642377</v>
      </c>
      <c r="BF137">
        <f t="shared" si="109"/>
        <v>0.87165656612868736</v>
      </c>
      <c r="BG137">
        <f t="shared" si="109"/>
        <v>-0.38746547997205527</v>
      </c>
      <c r="BH137">
        <f t="shared" si="109"/>
        <v>-1.4458425329716771</v>
      </c>
      <c r="BJ137">
        <f t="shared" si="73"/>
        <v>0.8223161554587135</v>
      </c>
      <c r="BK137">
        <f t="shared" si="60"/>
        <v>0.31707812404516417</v>
      </c>
      <c r="BM137">
        <f t="shared" si="61"/>
        <v>-3.6470521700127161E-4</v>
      </c>
      <c r="BN137">
        <f t="shared" si="108"/>
        <v>-1.9816635956180361E-5</v>
      </c>
      <c r="BO137">
        <f t="shared" si="108"/>
        <v>-1.1706378574488105E-3</v>
      </c>
      <c r="BP137">
        <f t="shared" si="108"/>
        <v>-1.6686379868162972E-3</v>
      </c>
      <c r="BQ137">
        <f t="shared" si="108"/>
        <v>2.1408717691516032E-4</v>
      </c>
      <c r="BR137">
        <f t="shared" si="108"/>
        <v>1.3788782480577571E-4</v>
      </c>
      <c r="BS137">
        <f t="shared" si="108"/>
        <v>-1.8593111061642883E-3</v>
      </c>
      <c r="BT137">
        <f t="shared" si="108"/>
        <v>1.0719987014612257E-4</v>
      </c>
      <c r="BU137">
        <f t="shared" si="108"/>
        <v>2.3691029949427797E-3</v>
      </c>
      <c r="BV137">
        <f t="shared" si="108"/>
        <v>7.8605782380500376E-5</v>
      </c>
      <c r="BW137">
        <f t="shared" si="108"/>
        <v>3.6099703970276977E-3</v>
      </c>
      <c r="BX137">
        <f t="shared" si="108"/>
        <v>1.214535348433261E-2</v>
      </c>
      <c r="BY137">
        <f t="shared" si="108"/>
        <v>3.4802862688150813E-3</v>
      </c>
      <c r="BZ137">
        <f t="shared" si="108"/>
        <v>-9.6980132974647994E-3</v>
      </c>
      <c r="CA137">
        <f t="shared" si="108"/>
        <v>1.4864499448452454E-2</v>
      </c>
      <c r="CB137">
        <f t="shared" si="108"/>
        <v>4.4948630563598581E-2</v>
      </c>
      <c r="CC137">
        <f t="shared" si="106"/>
        <v>1.6323008367055683E-3</v>
      </c>
      <c r="CD137">
        <f t="shared" si="106"/>
        <v>-5.8991586288684401E-2</v>
      </c>
      <c r="CE137">
        <f t="shared" si="106"/>
        <v>2.0984236089270338E-2</v>
      </c>
      <c r="CF137">
        <f t="shared" si="106"/>
        <v>0.21552440401355724</v>
      </c>
      <c r="CG137">
        <f t="shared" si="106"/>
        <v>0.29087533123093429</v>
      </c>
      <c r="CH137">
        <f t="shared" si="106"/>
        <v>0.15862831024024301</v>
      </c>
      <c r="CI137">
        <f t="shared" si="106"/>
        <v>9.7065525306397667E-3</v>
      </c>
      <c r="CJ137">
        <f t="shared" si="106"/>
        <v>9.9141014101287962E-4</v>
      </c>
      <c r="CK137">
        <f t="shared" si="106"/>
        <v>5.1397323951973876E-2</v>
      </c>
      <c r="CL137">
        <f t="shared" si="106"/>
        <v>4.392138975731933E-2</v>
      </c>
      <c r="CM137">
        <f t="shared" si="107"/>
        <v>6.5843787229332065E-3</v>
      </c>
      <c r="CN137">
        <f t="shared" si="107"/>
        <v>1.6106148783084759E-3</v>
      </c>
      <c r="CO137">
        <f t="shared" si="107"/>
        <v>1.1917491612151348E-2</v>
      </c>
      <c r="CP137">
        <f t="shared" si="107"/>
        <v>7.2103727863997488E-3</v>
      </c>
      <c r="CQ137">
        <f t="shared" si="107"/>
        <v>-1.5250013118179356E-4</v>
      </c>
      <c r="CR137">
        <f t="shared" si="107"/>
        <v>6.9232244137756426E-4</v>
      </c>
      <c r="CS137">
        <f t="shared" si="107"/>
        <v>9.0108725360300008E-5</v>
      </c>
      <c r="CT137">
        <f t="shared" si="107"/>
        <v>-2.8991272714354748E-3</v>
      </c>
      <c r="CU137">
        <f t="shared" si="107"/>
        <v>-1.7827441635202828E-3</v>
      </c>
      <c r="CV137">
        <f t="shared" si="107"/>
        <v>1.4855973884060951E-5</v>
      </c>
      <c r="CW137">
        <f t="shared" si="107"/>
        <v>-1.1813281973730673E-3</v>
      </c>
      <c r="CX137">
        <f t="shared" si="107"/>
        <v>-1.5125639864186531E-3</v>
      </c>
      <c r="CY137">
        <f t="shared" si="107"/>
        <v>-1.0439867247393851E-4</v>
      </c>
      <c r="CZ137">
        <f t="shared" si="107"/>
        <v>9.6321520388325803E-5</v>
      </c>
      <c r="DA137">
        <f t="shared" si="107"/>
        <v>-1.1182299322319553E-4</v>
      </c>
    </row>
    <row r="138" spans="4:105">
      <c r="D138" s="3">
        <f t="shared" si="62"/>
        <v>90750</v>
      </c>
      <c r="E138" s="2">
        <v>121</v>
      </c>
      <c r="F138">
        <f t="shared" si="63"/>
        <v>0.47265625</v>
      </c>
      <c r="G138">
        <f t="shared" si="64"/>
        <v>-4.6774007364517756</v>
      </c>
      <c r="H138">
        <f t="shared" si="65"/>
        <v>-4.6497447064599813</v>
      </c>
      <c r="I138">
        <f t="shared" si="66"/>
        <v>-3.4659929934489986</v>
      </c>
      <c r="J138">
        <f t="shared" si="67"/>
        <v>0</v>
      </c>
      <c r="K138">
        <f t="shared" si="68"/>
        <v>-1.1837517130109834</v>
      </c>
      <c r="L138">
        <f t="shared" si="69"/>
        <v>0.58361972709180654</v>
      </c>
      <c r="M138">
        <f t="shared" si="79"/>
        <v>0.58548094438015064</v>
      </c>
      <c r="N138">
        <f t="shared" si="99"/>
        <v>0.6709657477022154</v>
      </c>
      <c r="O138" s="13">
        <v>1</v>
      </c>
      <c r="P138" s="13">
        <f t="shared" si="70"/>
        <v>0.37122335066832518</v>
      </c>
      <c r="Q138">
        <f t="shared" si="71"/>
        <v>0.87259438560788616</v>
      </c>
      <c r="R138">
        <f t="shared" si="100"/>
        <v>0.74244670133665036</v>
      </c>
      <c r="T138">
        <f t="shared" si="59"/>
        <v>-1.1657848825731525</v>
      </c>
      <c r="U138">
        <f t="shared" si="105"/>
        <v>1.3653323246329043</v>
      </c>
      <c r="V138">
        <f t="shared" si="105"/>
        <v>3.1777838401999126</v>
      </c>
      <c r="W138">
        <f t="shared" si="105"/>
        <v>3.3175552469071992</v>
      </c>
      <c r="X138">
        <f t="shared" si="105"/>
        <v>1.7110755079746447</v>
      </c>
      <c r="Y138">
        <f t="shared" si="105"/>
        <v>-0.79605767715523823</v>
      </c>
      <c r="Z138">
        <f t="shared" si="105"/>
        <v>-2.8841724805946685</v>
      </c>
      <c r="AA138">
        <f t="shared" si="105"/>
        <v>-3.4541544652493541</v>
      </c>
      <c r="AB138">
        <f t="shared" si="105"/>
        <v>-2.2059840023202835</v>
      </c>
      <c r="AC138">
        <f t="shared" si="105"/>
        <v>0.20334333807335553</v>
      </c>
      <c r="AD138">
        <f t="shared" si="105"/>
        <v>2.5056374836468476</v>
      </c>
      <c r="AE138">
        <f t="shared" si="105"/>
        <v>3.4890470890290359</v>
      </c>
      <c r="AF138">
        <f t="shared" si="105"/>
        <v>2.6359379259330518</v>
      </c>
      <c r="AG138">
        <f t="shared" si="105"/>
        <v>0.39535838769040876</v>
      </c>
      <c r="AH138">
        <f t="shared" si="105"/>
        <v>-2.0533247045431797</v>
      </c>
      <c r="AI138">
        <f t="shared" si="105"/>
        <v>-3.4212057148757</v>
      </c>
      <c r="AJ138">
        <f t="shared" si="105"/>
        <v>-2.9882774079735439</v>
      </c>
      <c r="AK138">
        <f t="shared" si="104"/>
        <v>-0.98241889831795504</v>
      </c>
      <c r="AL138">
        <f t="shared" si="104"/>
        <v>1.540552364255702</v>
      </c>
      <c r="AM138">
        <f t="shared" si="104"/>
        <v>3.2526279127315676</v>
      </c>
      <c r="AN138">
        <f t="shared" si="104"/>
        <v>3.2526279127315676</v>
      </c>
      <c r="AO138">
        <f t="shared" si="104"/>
        <v>1.540552364255702</v>
      </c>
      <c r="AP138">
        <f t="shared" si="104"/>
        <v>-0.98241889831795426</v>
      </c>
      <c r="AQ138">
        <f t="shared" si="104"/>
        <v>-2.9882774079735439</v>
      </c>
      <c r="AR138">
        <f t="shared" si="104"/>
        <v>-3.4212057148757</v>
      </c>
      <c r="AS138">
        <f t="shared" si="104"/>
        <v>-2.0533247045431797</v>
      </c>
      <c r="AT138">
        <f t="shared" si="104"/>
        <v>0.39535838769040876</v>
      </c>
      <c r="AU138">
        <f t="shared" si="104"/>
        <v>2.6359379259330518</v>
      </c>
      <c r="AV138">
        <f t="shared" si="104"/>
        <v>3.4890470890290359</v>
      </c>
      <c r="AW138">
        <f t="shared" si="104"/>
        <v>2.5056374836468476</v>
      </c>
      <c r="AX138">
        <f t="shared" si="104"/>
        <v>0.20334333807335861</v>
      </c>
      <c r="AY138">
        <f t="shared" si="104"/>
        <v>-2.2059840023202835</v>
      </c>
      <c r="AZ138">
        <f t="shared" si="109"/>
        <v>-3.4541544652493541</v>
      </c>
      <c r="BA138">
        <f t="shared" si="109"/>
        <v>-2.8841724805946685</v>
      </c>
      <c r="BB138">
        <f t="shared" si="109"/>
        <v>-0.79605767715523823</v>
      </c>
      <c r="BC138">
        <f t="shared" si="109"/>
        <v>1.7110755079746447</v>
      </c>
      <c r="BD138">
        <f t="shared" si="109"/>
        <v>3.3175552469071992</v>
      </c>
      <c r="BE138">
        <f t="shared" si="109"/>
        <v>3.1777838401999126</v>
      </c>
      <c r="BF138">
        <f t="shared" si="109"/>
        <v>1.3653323246329043</v>
      </c>
      <c r="BG138">
        <f t="shared" si="109"/>
        <v>-1.1657848825731525</v>
      </c>
      <c r="BH138">
        <f t="shared" si="109"/>
        <v>-3.0832715590862199</v>
      </c>
      <c r="BJ138">
        <f t="shared" si="73"/>
        <v>0.81060620524058924</v>
      </c>
      <c r="BK138">
        <f t="shared" si="60"/>
        <v>0.31544443464878796</v>
      </c>
      <c r="BM138">
        <f t="shared" si="61"/>
        <v>-4.2877665013487125E-4</v>
      </c>
      <c r="BN138">
        <f t="shared" si="108"/>
        <v>-4.1427754516245101E-6</v>
      </c>
      <c r="BO138">
        <f t="shared" si="108"/>
        <v>-1.0576127046468546E-3</v>
      </c>
      <c r="BP138">
        <f t="shared" si="108"/>
        <v>-1.6681035864772773E-3</v>
      </c>
      <c r="BQ138">
        <f t="shared" si="108"/>
        <v>2.3404050150478914E-4</v>
      </c>
      <c r="BR138">
        <f t="shared" si="108"/>
        <v>3.9527161065751771E-4</v>
      </c>
      <c r="BS138">
        <f t="shared" si="108"/>
        <v>-1.6580746756913439E-3</v>
      </c>
      <c r="BT138">
        <f t="shared" si="108"/>
        <v>1.0559192849877294E-4</v>
      </c>
      <c r="BU138">
        <f t="shared" si="108"/>
        <v>2.479135335791866E-3</v>
      </c>
      <c r="BV138">
        <f t="shared" si="108"/>
        <v>9.9591505038207302E-5</v>
      </c>
      <c r="BW138">
        <f t="shared" si="108"/>
        <v>3.1890301034362802E-3</v>
      </c>
      <c r="BX138">
        <f t="shared" si="108"/>
        <v>1.1886978169639593E-2</v>
      </c>
      <c r="BY138">
        <f t="shared" si="108"/>
        <v>3.546829176563415E-3</v>
      </c>
      <c r="BZ138">
        <f t="shared" si="108"/>
        <v>-1.0569506296855E-2</v>
      </c>
      <c r="CA138">
        <f t="shared" si="108"/>
        <v>1.3050810991652248E-2</v>
      </c>
      <c r="CB138">
        <f t="shared" si="108"/>
        <v>4.4101063365202066E-2</v>
      </c>
      <c r="CC138">
        <f t="shared" si="106"/>
        <v>1.639777382667846E-3</v>
      </c>
      <c r="CD138">
        <f t="shared" si="106"/>
        <v>-6.0445680755424905E-2</v>
      </c>
      <c r="CE138">
        <f t="shared" si="106"/>
        <v>1.8368124717852218E-2</v>
      </c>
      <c r="CF138">
        <f t="shared" si="106"/>
        <v>0.21432176352864549</v>
      </c>
      <c r="CG138">
        <f t="shared" si="106"/>
        <v>0.29087533123093429</v>
      </c>
      <c r="CH138">
        <f t="shared" si="106"/>
        <v>0.15774315373640663</v>
      </c>
      <c r="CI138">
        <f t="shared" si="106"/>
        <v>8.4964335468156096E-3</v>
      </c>
      <c r="CJ138">
        <f t="shared" si="106"/>
        <v>1.0158475920294117E-3</v>
      </c>
      <c r="CK138">
        <f t="shared" si="106"/>
        <v>5.1632742844266159E-2</v>
      </c>
      <c r="CL138">
        <f t="shared" si="106"/>
        <v>4.3093192573122122E-2</v>
      </c>
      <c r="CM138">
        <f t="shared" si="107"/>
        <v>5.780987278344191E-3</v>
      </c>
      <c r="CN138">
        <f t="shared" si="107"/>
        <v>1.7553496346040226E-3</v>
      </c>
      <c r="CO138">
        <f t="shared" si="107"/>
        <v>1.2145353484332605E-2</v>
      </c>
      <c r="CP138">
        <f t="shared" si="107"/>
        <v>7.056982245717402E-3</v>
      </c>
      <c r="CQ138">
        <f t="shared" si="107"/>
        <v>-1.3471786625096529E-4</v>
      </c>
      <c r="CR138">
        <f t="shared" si="107"/>
        <v>8.77154731120924E-4</v>
      </c>
      <c r="CS138">
        <f t="shared" si="107"/>
        <v>9.4293800472477934E-5</v>
      </c>
      <c r="CT138">
        <f t="shared" si="107"/>
        <v>-2.8556418877838529E-3</v>
      </c>
      <c r="CU138">
        <f t="shared" si="107"/>
        <v>-1.5897947045922418E-3</v>
      </c>
      <c r="CV138">
        <f t="shared" si="107"/>
        <v>4.2586390301755083E-5</v>
      </c>
      <c r="CW138">
        <f t="shared" si="107"/>
        <v>-1.2914301909100596E-3</v>
      </c>
      <c r="CX138">
        <f t="shared" si="107"/>
        <v>-1.5120795705576228E-3</v>
      </c>
      <c r="CY138">
        <f t="shared" si="107"/>
        <v>-9.4318974612121978E-5</v>
      </c>
      <c r="CZ138">
        <f t="shared" si="107"/>
        <v>2.0136537352267139E-5</v>
      </c>
      <c r="DA138">
        <f t="shared" si="107"/>
        <v>-1.3146806299216995E-4</v>
      </c>
    </row>
    <row r="139" spans="4:105">
      <c r="D139" s="3">
        <f t="shared" si="62"/>
        <v>91500</v>
      </c>
      <c r="E139" s="2">
        <v>122</v>
      </c>
      <c r="F139">
        <f t="shared" si="63"/>
        <v>0.4765625</v>
      </c>
      <c r="G139">
        <f t="shared" si="64"/>
        <v>-4.8578008912894273</v>
      </c>
      <c r="H139">
        <f t="shared" si="65"/>
        <v>-4.8313728318316294</v>
      </c>
      <c r="I139">
        <f t="shared" si="66"/>
        <v>-3.5289614973832446</v>
      </c>
      <c r="J139">
        <f t="shared" si="67"/>
        <v>0</v>
      </c>
      <c r="K139">
        <f t="shared" si="68"/>
        <v>-1.3024113344483856</v>
      </c>
      <c r="L139">
        <f t="shared" si="69"/>
        <v>0.57162334294904626</v>
      </c>
      <c r="M139">
        <f t="shared" si="79"/>
        <v>0.57336523722768096</v>
      </c>
      <c r="N139">
        <f t="shared" si="99"/>
        <v>0.66611915909786124</v>
      </c>
      <c r="O139" s="13">
        <v>1</v>
      </c>
      <c r="P139" s="13">
        <f t="shared" si="70"/>
        <v>0.37429131224409645</v>
      </c>
      <c r="Q139">
        <f t="shared" si="71"/>
        <v>0.86075476046087784</v>
      </c>
      <c r="R139">
        <f t="shared" si="100"/>
        <v>0.7485826244881929</v>
      </c>
      <c r="T139">
        <f t="shared" si="59"/>
        <v>-0.76456050033018208</v>
      </c>
      <c r="U139">
        <f t="shared" si="105"/>
        <v>0.4896102831311141</v>
      </c>
      <c r="V139">
        <f t="shared" si="105"/>
        <v>1.4819906311116822</v>
      </c>
      <c r="W139">
        <f t="shared" si="105"/>
        <v>1.6819632497938235</v>
      </c>
      <c r="X139">
        <f t="shared" si="105"/>
        <v>0.98260448840323455</v>
      </c>
      <c r="Y139">
        <f t="shared" si="105"/>
        <v>-0.24214449820759271</v>
      </c>
      <c r="Z139">
        <f t="shared" si="105"/>
        <v>-1.3374208903507641</v>
      </c>
      <c r="AA139">
        <f t="shared" si="105"/>
        <v>-1.7175897584712272</v>
      </c>
      <c r="AB139">
        <f t="shared" si="105"/>
        <v>-1.1793780566986996</v>
      </c>
      <c r="AC139">
        <f t="shared" si="105"/>
        <v>-1.056298384279766E-2</v>
      </c>
      <c r="AD139">
        <f t="shared" si="105"/>
        <v>1.1639000262306372</v>
      </c>
      <c r="AE139">
        <f t="shared" si="105"/>
        <v>1.7160356358778159</v>
      </c>
      <c r="AF139">
        <f t="shared" si="105"/>
        <v>1.3506216517052969</v>
      </c>
      <c r="AG139">
        <f t="shared" si="105"/>
        <v>0.26304180919245562</v>
      </c>
      <c r="AH139">
        <f t="shared" si="105"/>
        <v>-0.96518424143871318</v>
      </c>
      <c r="AI139">
        <f t="shared" si="105"/>
        <v>-1.6773345240743958</v>
      </c>
      <c r="AJ139">
        <f t="shared" si="105"/>
        <v>-1.4926283667347271</v>
      </c>
      <c r="AK139">
        <f t="shared" si="104"/>
        <v>-0.50982657374083296</v>
      </c>
      <c r="AL139">
        <f t="shared" si="104"/>
        <v>0.74557513260806341</v>
      </c>
      <c r="AM139">
        <f t="shared" si="104"/>
        <v>1.6023241852568797</v>
      </c>
      <c r="AN139">
        <f t="shared" si="104"/>
        <v>1.6023241852568797</v>
      </c>
      <c r="AO139">
        <f t="shared" si="104"/>
        <v>0.74557513260806341</v>
      </c>
      <c r="AP139">
        <f t="shared" si="104"/>
        <v>-0.50982657374083329</v>
      </c>
      <c r="AQ139">
        <f t="shared" si="104"/>
        <v>-1.4926283667347269</v>
      </c>
      <c r="AR139">
        <f t="shared" si="104"/>
        <v>-1.6773345240743958</v>
      </c>
      <c r="AS139">
        <f t="shared" si="104"/>
        <v>-0.96518424143871195</v>
      </c>
      <c r="AT139">
        <f t="shared" si="104"/>
        <v>0.26304180919245562</v>
      </c>
      <c r="AU139">
        <f t="shared" si="104"/>
        <v>1.3506216517052978</v>
      </c>
      <c r="AV139">
        <f t="shared" si="104"/>
        <v>1.7160356358778157</v>
      </c>
      <c r="AW139">
        <f t="shared" si="104"/>
        <v>1.1639000262306372</v>
      </c>
      <c r="AX139">
        <f t="shared" si="104"/>
        <v>-1.056298384279766E-2</v>
      </c>
      <c r="AY139">
        <f t="shared" si="104"/>
        <v>-1.1793780566987018</v>
      </c>
      <c r="AZ139">
        <f t="shared" si="109"/>
        <v>-1.7175897584712272</v>
      </c>
      <c r="BA139">
        <f t="shared" si="109"/>
        <v>-1.3374208903507641</v>
      </c>
      <c r="BB139">
        <f t="shared" si="109"/>
        <v>-0.24214449820758971</v>
      </c>
      <c r="BC139">
        <f t="shared" si="109"/>
        <v>0.98260448840323455</v>
      </c>
      <c r="BD139">
        <f t="shared" si="109"/>
        <v>1.6819632497938235</v>
      </c>
      <c r="BE139">
        <f t="shared" si="109"/>
        <v>1.4819906311116806</v>
      </c>
      <c r="BF139">
        <f t="shared" si="109"/>
        <v>0.4896102831311141</v>
      </c>
      <c r="BG139">
        <f t="shared" si="109"/>
        <v>-0.76456050033018208</v>
      </c>
      <c r="BH139">
        <f t="shared" si="109"/>
        <v>-1.6099273161689238</v>
      </c>
      <c r="BJ139">
        <f t="shared" si="73"/>
        <v>0.79875420709290013</v>
      </c>
      <c r="BK139">
        <f t="shared" si="60"/>
        <v>0.31368070390395947</v>
      </c>
      <c r="BM139">
        <f t="shared" si="61"/>
        <v>-4.8639888334403017E-4</v>
      </c>
      <c r="BN139">
        <f t="shared" si="108"/>
        <v>1.1587327793080053E-5</v>
      </c>
      <c r="BO139">
        <f t="shared" si="108"/>
        <v>-9.3169941997429527E-4</v>
      </c>
      <c r="BP139">
        <f t="shared" si="108"/>
        <v>-1.6494354680337928E-3</v>
      </c>
      <c r="BQ139">
        <f t="shared" si="108"/>
        <v>2.5173988812537431E-4</v>
      </c>
      <c r="BR139">
        <f t="shared" si="108"/>
        <v>6.493093547080271E-4</v>
      </c>
      <c r="BS139">
        <f t="shared" si="108"/>
        <v>-1.4446103165000267E-3</v>
      </c>
      <c r="BT139">
        <f t="shared" si="108"/>
        <v>1.0331248539163391E-4</v>
      </c>
      <c r="BU139">
        <f t="shared" si="108"/>
        <v>2.5757330274575117E-3</v>
      </c>
      <c r="BV139">
        <f t="shared" si="108"/>
        <v>1.2012370125636037E-4</v>
      </c>
      <c r="BW139">
        <f t="shared" si="108"/>
        <v>2.7560870206194779E-3</v>
      </c>
      <c r="BX139">
        <f t="shared" si="108"/>
        <v>1.1592361374053339E-2</v>
      </c>
      <c r="BY139">
        <f t="shared" si="108"/>
        <v>3.6048274621598617E-3</v>
      </c>
      <c r="BZ139">
        <f t="shared" si="108"/>
        <v>-1.1421503371593526E-2</v>
      </c>
      <c r="CA139">
        <f t="shared" si="108"/>
        <v>1.1219435673527163E-2</v>
      </c>
      <c r="CB139">
        <f t="shared" si="108"/>
        <v>4.3211989789599857E-2</v>
      </c>
      <c r="CC139">
        <f t="shared" si="106"/>
        <v>1.6462661880500302E-3</v>
      </c>
      <c r="CD139">
        <f t="shared" si="106"/>
        <v>-6.1879294024797693E-2</v>
      </c>
      <c r="CE139">
        <f t="shared" si="106"/>
        <v>1.5749247174414911E-2</v>
      </c>
      <c r="CF139">
        <f t="shared" si="106"/>
        <v>0.213111053950472</v>
      </c>
      <c r="CG139">
        <f t="shared" si="106"/>
        <v>0.29087533123093429</v>
      </c>
      <c r="CH139">
        <f t="shared" si="106"/>
        <v>0.15685205829198887</v>
      </c>
      <c r="CI139">
        <f t="shared" si="106"/>
        <v>7.2850350313516639E-3</v>
      </c>
      <c r="CJ139">
        <f t="shared" si="106"/>
        <v>1.0399408368964248E-3</v>
      </c>
      <c r="CK139">
        <f t="shared" si="106"/>
        <v>5.183706010294168E-2</v>
      </c>
      <c r="CL139">
        <f t="shared" si="106"/>
        <v>4.2224437584431056E-2</v>
      </c>
      <c r="CM139">
        <f t="shared" si="107"/>
        <v>4.9697612616064896E-3</v>
      </c>
      <c r="CN139">
        <f t="shared" si="107"/>
        <v>1.8968465703947677E-3</v>
      </c>
      <c r="CO139">
        <f t="shared" si="107"/>
        <v>1.2343956136162777E-2</v>
      </c>
      <c r="CP139">
        <f t="shared" si="107"/>
        <v>6.8820761033764862E-3</v>
      </c>
      <c r="CQ139">
        <f t="shared" si="107"/>
        <v>-1.1642855369090278E-4</v>
      </c>
      <c r="CR139">
        <f t="shared" si="107"/>
        <v>1.0579925751332902E-3</v>
      </c>
      <c r="CS139">
        <f t="shared" si="107"/>
        <v>9.7967889310033443E-5</v>
      </c>
      <c r="CT139">
        <f t="shared" si="107"/>
        <v>-2.7939963310627059E-3</v>
      </c>
      <c r="CU139">
        <f t="shared" si="107"/>
        <v>-1.38512086641301E-3</v>
      </c>
      <c r="CV139">
        <f t="shared" si="107"/>
        <v>6.9956305640517079E-5</v>
      </c>
      <c r="CW139">
        <f t="shared" si="107"/>
        <v>-1.3890950057410321E-3</v>
      </c>
      <c r="CX139">
        <f t="shared" si="107"/>
        <v>-1.4951575515967054E-3</v>
      </c>
      <c r="CY139">
        <f t="shared" si="107"/>
        <v>-8.308990006698827E-5</v>
      </c>
      <c r="CZ139">
        <f t="shared" si="107"/>
        <v>-5.6321821359355663E-5</v>
      </c>
      <c r="DA139">
        <f t="shared" si="107"/>
        <v>-1.4913573072292989E-4</v>
      </c>
    </row>
    <row r="140" spans="4:105">
      <c r="D140" s="3">
        <f t="shared" si="62"/>
        <v>92250</v>
      </c>
      <c r="E140" s="2">
        <v>123</v>
      </c>
      <c r="F140">
        <f t="shared" si="63"/>
        <v>0.48046875</v>
      </c>
      <c r="G140">
        <f t="shared" si="64"/>
        <v>-5.0422741108149225</v>
      </c>
      <c r="H140">
        <f t="shared" si="65"/>
        <v>-5.0175641413613388</v>
      </c>
      <c r="I140">
        <f t="shared" si="66"/>
        <v>-3.5926616399527891</v>
      </c>
      <c r="J140">
        <f t="shared" si="67"/>
        <v>0</v>
      </c>
      <c r="K140">
        <f t="shared" si="68"/>
        <v>-1.4249025014085503</v>
      </c>
      <c r="L140">
        <f t="shared" si="69"/>
        <v>0.5596110667999904</v>
      </c>
      <c r="M140">
        <f t="shared" si="79"/>
        <v>0.56120533759960811</v>
      </c>
      <c r="N140">
        <f t="shared" si="99"/>
        <v>0.66125187728697532</v>
      </c>
      <c r="O140" s="13">
        <v>1</v>
      </c>
      <c r="P140" s="13">
        <f t="shared" si="70"/>
        <v>0.37735927381986772</v>
      </c>
      <c r="Q140">
        <f t="shared" si="71"/>
        <v>0.84870131469744281</v>
      </c>
      <c r="R140">
        <f t="shared" si="100"/>
        <v>0.75471854763973545</v>
      </c>
      <c r="T140">
        <f t="shared" si="59"/>
        <v>-1.8599936333405094</v>
      </c>
      <c r="U140">
        <f t="shared" si="105"/>
        <v>0.59064136832037983</v>
      </c>
      <c r="V140">
        <f t="shared" si="105"/>
        <v>2.7205160420345322</v>
      </c>
      <c r="W140">
        <f t="shared" si="105"/>
        <v>3.3729567522102291</v>
      </c>
      <c r="X140">
        <f t="shared" si="105"/>
        <v>2.1936417269795672</v>
      </c>
      <c r="Y140">
        <f t="shared" si="105"/>
        <v>-0.17697698519830313</v>
      </c>
      <c r="Z140">
        <f t="shared" si="105"/>
        <v>-2.4514845902712641</v>
      </c>
      <c r="AA140">
        <f t="shared" si="105"/>
        <v>-3.3946614702920397</v>
      </c>
      <c r="AB140">
        <f t="shared" si="105"/>
        <v>-2.4942954071974719</v>
      </c>
      <c r="AC140">
        <f t="shared" si="105"/>
        <v>-0.23934929651178752</v>
      </c>
      <c r="AD140">
        <f t="shared" si="105"/>
        <v>2.1455805284221285</v>
      </c>
      <c r="AE140">
        <f t="shared" si="105"/>
        <v>3.3653073201010022</v>
      </c>
      <c r="AF140">
        <f t="shared" si="105"/>
        <v>2.7574325627945266</v>
      </c>
      <c r="AG140">
        <f t="shared" si="105"/>
        <v>0.65207554201540119</v>
      </c>
      <c r="AH140">
        <f t="shared" si="105"/>
        <v>-1.8074049383136337</v>
      </c>
      <c r="AI140">
        <f t="shared" si="105"/>
        <v>-3.2853358153789105</v>
      </c>
      <c r="AJ140">
        <f t="shared" si="105"/>
        <v>-2.9790953660218062</v>
      </c>
      <c r="AK140">
        <f t="shared" si="104"/>
        <v>-1.0549939644135056</v>
      </c>
      <c r="AL140">
        <f t="shared" si="104"/>
        <v>1.4420442955957251</v>
      </c>
      <c r="AM140">
        <f t="shared" si="104"/>
        <v>3.1559498019944661</v>
      </c>
      <c r="AN140">
        <f t="shared" si="104"/>
        <v>3.1559498019944661</v>
      </c>
      <c r="AO140">
        <f t="shared" si="104"/>
        <v>1.4420442955957251</v>
      </c>
      <c r="AP140">
        <f t="shared" si="104"/>
        <v>-1.0549939644135047</v>
      </c>
      <c r="AQ140">
        <f t="shared" si="104"/>
        <v>-2.9790953660218067</v>
      </c>
      <c r="AR140">
        <f t="shared" si="104"/>
        <v>-3.2853358153789101</v>
      </c>
      <c r="AS140">
        <f t="shared" si="104"/>
        <v>-1.8074049383136364</v>
      </c>
      <c r="AT140">
        <f t="shared" si="104"/>
        <v>0.65207554201540119</v>
      </c>
      <c r="AU140">
        <f t="shared" si="104"/>
        <v>2.7574325627945249</v>
      </c>
      <c r="AV140">
        <f t="shared" si="104"/>
        <v>3.3653073201010026</v>
      </c>
      <c r="AW140">
        <f t="shared" si="104"/>
        <v>2.1455805284221285</v>
      </c>
      <c r="AX140">
        <f t="shared" si="104"/>
        <v>-0.23934929651178752</v>
      </c>
      <c r="AY140">
        <f t="shared" si="104"/>
        <v>-2.4942954071974719</v>
      </c>
      <c r="AZ140">
        <f t="shared" si="109"/>
        <v>-3.3946614702920397</v>
      </c>
      <c r="BA140">
        <f t="shared" si="109"/>
        <v>-2.4514845902712601</v>
      </c>
      <c r="BB140">
        <f t="shared" si="109"/>
        <v>-0.17697698519830313</v>
      </c>
      <c r="BC140">
        <f t="shared" si="109"/>
        <v>2.1936417269795716</v>
      </c>
      <c r="BD140">
        <f t="shared" si="109"/>
        <v>3.3729567522102299</v>
      </c>
      <c r="BE140">
        <f t="shared" si="109"/>
        <v>2.7205160420345322</v>
      </c>
      <c r="BF140">
        <f t="shared" si="109"/>
        <v>0.59064136832037395</v>
      </c>
      <c r="BG140">
        <f t="shared" si="109"/>
        <v>-1.8599936333405147</v>
      </c>
      <c r="BH140">
        <f t="shared" si="109"/>
        <v>-3.3005196250183308</v>
      </c>
      <c r="BJ140">
        <f t="shared" si="73"/>
        <v>0.78676345297480932</v>
      </c>
      <c r="BK140">
        <f t="shared" si="60"/>
        <v>0.31178612052368776</v>
      </c>
      <c r="BM140">
        <f t="shared" si="61"/>
        <v>-5.3670522460635864E-4</v>
      </c>
      <c r="BN140">
        <f t="shared" si="108"/>
        <v>2.7160120299199609E-5</v>
      </c>
      <c r="BO140">
        <f t="shared" si="108"/>
        <v>-7.9443239027235217E-4</v>
      </c>
      <c r="BP140">
        <f t="shared" si="108"/>
        <v>-1.6128365699604934E-3</v>
      </c>
      <c r="BQ140">
        <f t="shared" si="108"/>
        <v>2.6701488200829088E-4</v>
      </c>
      <c r="BR140">
        <f t="shared" si="108"/>
        <v>8.9785058399704056E-4</v>
      </c>
      <c r="BS140">
        <f t="shared" si="108"/>
        <v>-1.2204922803453232E-3</v>
      </c>
      <c r="BT140">
        <f t="shared" si="108"/>
        <v>1.0037603671843247E-4</v>
      </c>
      <c r="BU140">
        <f t="shared" si="108"/>
        <v>2.6583725986791098E-3</v>
      </c>
      <c r="BV140">
        <f t="shared" si="108"/>
        <v>1.4010887015008538E-4</v>
      </c>
      <c r="BW140">
        <f t="shared" si="108"/>
        <v>2.3127706485823411E-3</v>
      </c>
      <c r="BX140">
        <f t="shared" si="108"/>
        <v>1.1262401336707093E-2</v>
      </c>
      <c r="BY140">
        <f t="shared" si="108"/>
        <v>3.6541414026543709E-3</v>
      </c>
      <c r="BZ140">
        <f t="shared" si="108"/>
        <v>-1.2252432975166658E-2</v>
      </c>
      <c r="CA140">
        <f t="shared" si="108"/>
        <v>9.3728554303572284E-3</v>
      </c>
      <c r="CB140">
        <f t="shared" si="108"/>
        <v>4.22822466017218E-2</v>
      </c>
      <c r="CC140">
        <f t="shared" si="106"/>
        <v>1.6517633442383905E-3</v>
      </c>
      <c r="CD140">
        <f t="shared" si="106"/>
        <v>-6.3291940336431735E-2</v>
      </c>
      <c r="CE140">
        <f t="shared" si="106"/>
        <v>1.312799785228342E-2</v>
      </c>
      <c r="CF140">
        <f t="shared" si="106"/>
        <v>0.21189232086156815</v>
      </c>
      <c r="CG140">
        <f t="shared" si="106"/>
        <v>0.29087533123093429</v>
      </c>
      <c r="CH140">
        <f t="shared" si="106"/>
        <v>0.15595505745622953</v>
      </c>
      <c r="CI140">
        <f t="shared" si="106"/>
        <v>6.0725394164084607E-3</v>
      </c>
      <c r="CJ140">
        <f t="shared" si="106"/>
        <v>1.063681711945365E-3</v>
      </c>
      <c r="CK140">
        <f t="shared" si="106"/>
        <v>5.2010152654923696E-2</v>
      </c>
      <c r="CL140">
        <f t="shared" si="106"/>
        <v>4.1315942433033159E-2</v>
      </c>
      <c r="CM140">
        <f t="shared" si="107"/>
        <v>4.1518000712225936E-3</v>
      </c>
      <c r="CN140">
        <f t="shared" si="107"/>
        <v>2.0348446882867796E-3</v>
      </c>
      <c r="CO140">
        <f t="shared" si="107"/>
        <v>1.2512821116458073E-2</v>
      </c>
      <c r="CP140">
        <f t="shared" si="107"/>
        <v>6.6861876200194651E-3</v>
      </c>
      <c r="CQ140">
        <f t="shared" si="107"/>
        <v>-9.7701030344350139E-5</v>
      </c>
      <c r="CR140">
        <f t="shared" si="107"/>
        <v>1.2340124619766143E-3</v>
      </c>
      <c r="CS140">
        <f t="shared" si="107"/>
        <v>1.0111108166722339E-4</v>
      </c>
      <c r="CT140">
        <f t="shared" si="107"/>
        <v>-2.7145826301128383E-3</v>
      </c>
      <c r="CU140">
        <f t="shared" si="107"/>
        <v>-1.1702320726173999E-3</v>
      </c>
      <c r="CV140">
        <f t="shared" si="107"/>
        <v>9.6734028884979545E-5</v>
      </c>
      <c r="CW140">
        <f t="shared" si="107"/>
        <v>-1.4733820763101462E-3</v>
      </c>
      <c r="CX140">
        <f t="shared" si="107"/>
        <v>-1.4619818864100933E-3</v>
      </c>
      <c r="CY140">
        <f t="shared" si="107"/>
        <v>-7.0848287014635593E-5</v>
      </c>
      <c r="CZ140">
        <f t="shared" si="107"/>
        <v>-1.320155493058262E-4</v>
      </c>
      <c r="DA140">
        <f t="shared" si="107"/>
        <v>-1.6456025824769383E-4</v>
      </c>
    </row>
    <row r="141" spans="4:105">
      <c r="D141" s="3">
        <f t="shared" si="62"/>
        <v>93000</v>
      </c>
      <c r="E141" s="2">
        <v>124</v>
      </c>
      <c r="F141">
        <f t="shared" si="63"/>
        <v>0.484375</v>
      </c>
      <c r="G141">
        <f t="shared" si="64"/>
        <v>-5.2309263334849039</v>
      </c>
      <c r="H141">
        <f t="shared" si="65"/>
        <v>-5.2084175209718433</v>
      </c>
      <c r="I141">
        <f t="shared" si="66"/>
        <v>-3.6571006917116544</v>
      </c>
      <c r="J141">
        <f t="shared" si="67"/>
        <v>0</v>
      </c>
      <c r="K141">
        <f t="shared" si="68"/>
        <v>-1.551316829260188</v>
      </c>
      <c r="L141">
        <f t="shared" si="69"/>
        <v>0.54758769866899659</v>
      </c>
      <c r="M141">
        <f t="shared" si="79"/>
        <v>0.54900857016478033</v>
      </c>
      <c r="N141">
        <f t="shared" si="99"/>
        <v>0.65636432100243769</v>
      </c>
      <c r="O141" s="13">
        <v>1</v>
      </c>
      <c r="P141" s="13">
        <f t="shared" si="70"/>
        <v>0.380427235395639</v>
      </c>
      <c r="Q141">
        <f t="shared" si="71"/>
        <v>0.83643877736422745</v>
      </c>
      <c r="R141">
        <f t="shared" si="100"/>
        <v>0.76085447079127799</v>
      </c>
      <c r="T141">
        <f t="shared" si="59"/>
        <v>-1.0770513371265229</v>
      </c>
      <c r="U141">
        <f t="shared" si="105"/>
        <v>0.1025820833993869</v>
      </c>
      <c r="V141">
        <f t="shared" si="105"/>
        <v>1.225640886456703</v>
      </c>
      <c r="W141">
        <f t="shared" si="105"/>
        <v>1.6727515901252474</v>
      </c>
      <c r="X141">
        <f t="shared" si="105"/>
        <v>1.1973300328445735</v>
      </c>
      <c r="Y141">
        <f t="shared" si="105"/>
        <v>6.1573977110485262E-2</v>
      </c>
      <c r="Z141">
        <f t="shared" si="105"/>
        <v>-1.1081404862285948</v>
      </c>
      <c r="AA141">
        <f t="shared" si="105"/>
        <v>-1.6667090064134451</v>
      </c>
      <c r="AB141">
        <f t="shared" si="105"/>
        <v>-1.3060777858191559</v>
      </c>
      <c r="AC141">
        <f t="shared" si="105"/>
        <v>-0.22513704656102221</v>
      </c>
      <c r="AD141">
        <f t="shared" si="105"/>
        <v>0.979968087346896</v>
      </c>
      <c r="AE141">
        <f t="shared" si="105"/>
        <v>1.6446151038540591</v>
      </c>
      <c r="AF141">
        <f t="shared" si="105"/>
        <v>1.4022472957415562</v>
      </c>
      <c r="AG141">
        <f t="shared" si="105"/>
        <v>0.38653192318075075</v>
      </c>
      <c r="AH141">
        <f t="shared" si="105"/>
        <v>-0.84235806007899761</v>
      </c>
      <c r="AI141">
        <f t="shared" si="105"/>
        <v>-1.6066826588064917</v>
      </c>
      <c r="AJ141">
        <f t="shared" si="105"/>
        <v>-1.4849123976596201</v>
      </c>
      <c r="AK141">
        <f t="shared" si="104"/>
        <v>-0.54420428608040516</v>
      </c>
      <c r="AL141">
        <f t="shared" si="104"/>
        <v>0.69663566421278167</v>
      </c>
      <c r="AM141">
        <f t="shared" si="104"/>
        <v>1.5532769814525349</v>
      </c>
      <c r="AN141">
        <f t="shared" si="104"/>
        <v>1.5532769814525349</v>
      </c>
      <c r="AO141">
        <f t="shared" si="104"/>
        <v>0.69663566421278167</v>
      </c>
      <c r="AP141">
        <f t="shared" si="104"/>
        <v>-0.54420428608040561</v>
      </c>
      <c r="AQ141">
        <f t="shared" si="104"/>
        <v>-1.4849123976596201</v>
      </c>
      <c r="AR141">
        <f t="shared" si="104"/>
        <v>-1.6066826588064917</v>
      </c>
      <c r="AS141">
        <f t="shared" si="104"/>
        <v>-0.84235806007899761</v>
      </c>
      <c r="AT141">
        <f t="shared" si="104"/>
        <v>0.38653192318075075</v>
      </c>
      <c r="AU141">
        <f t="shared" si="104"/>
        <v>1.4022472957415562</v>
      </c>
      <c r="AV141">
        <f t="shared" si="104"/>
        <v>1.6446151038540591</v>
      </c>
      <c r="AW141">
        <f t="shared" si="104"/>
        <v>0.979968087346896</v>
      </c>
      <c r="AX141">
        <f t="shared" si="104"/>
        <v>-0.22513704656102368</v>
      </c>
      <c r="AY141">
        <f t="shared" si="104"/>
        <v>-1.3060777858191539</v>
      </c>
      <c r="AZ141">
        <f t="shared" si="109"/>
        <v>-1.6667090064134453</v>
      </c>
      <c r="BA141">
        <f t="shared" si="109"/>
        <v>-1.1081404862285971</v>
      </c>
      <c r="BB141">
        <f t="shared" si="109"/>
        <v>6.1573977110482292E-2</v>
      </c>
      <c r="BC141">
        <f t="shared" si="109"/>
        <v>1.1973300328445713</v>
      </c>
      <c r="BD141">
        <f t="shared" si="109"/>
        <v>1.6727515901252474</v>
      </c>
      <c r="BE141">
        <f t="shared" si="109"/>
        <v>1.225640886456705</v>
      </c>
      <c r="BF141">
        <f t="shared" si="109"/>
        <v>0.10258208339938987</v>
      </c>
      <c r="BG141">
        <f t="shared" si="109"/>
        <v>-1.0770513371265207</v>
      </c>
      <c r="BH141">
        <f t="shared" si="109"/>
        <v>-1.6626846616051087</v>
      </c>
      <c r="BJ141">
        <f t="shared" si="73"/>
        <v>0.77463673495652585</v>
      </c>
      <c r="BK141">
        <f t="shared" si="60"/>
        <v>0.30975968785982971</v>
      </c>
      <c r="BM141">
        <f t="shared" si="61"/>
        <v>-5.7893901972400031E-4</v>
      </c>
      <c r="BN141">
        <f t="shared" si="108"/>
        <v>4.2364184254559055E-5</v>
      </c>
      <c r="BO141">
        <f t="shared" si="108"/>
        <v>-6.4748435980035231E-4</v>
      </c>
      <c r="BP141">
        <f t="shared" si="108"/>
        <v>-1.5587047537007404E-3</v>
      </c>
      <c r="BQ141">
        <f t="shared" si="108"/>
        <v>2.797183766122855E-4</v>
      </c>
      <c r="BR141">
        <f t="shared" si="108"/>
        <v>1.1387913545019912E-3</v>
      </c>
      <c r="BS141">
        <f t="shared" si="108"/>
        <v>-9.8737338745949737E-4</v>
      </c>
      <c r="BT141">
        <f t="shared" si="108"/>
        <v>9.6801256535023866E-5</v>
      </c>
      <c r="BU141">
        <f t="shared" si="108"/>
        <v>2.7266062184600984E-3</v>
      </c>
      <c r="BV141">
        <f t="shared" si="108"/>
        <v>1.5945600192403221E-4</v>
      </c>
      <c r="BW141">
        <f t="shared" si="108"/>
        <v>1.8607495300482369E-3</v>
      </c>
      <c r="BX141">
        <f t="shared" si="108"/>
        <v>1.0898104052582796E-2</v>
      </c>
      <c r="BY141">
        <f t="shared" si="108"/>
        <v>3.6946521964448995E-3</v>
      </c>
      <c r="BZ141">
        <f t="shared" si="108"/>
        <v>-1.306076242094867E-2</v>
      </c>
      <c r="CA141">
        <f t="shared" si="108"/>
        <v>7.5135728046057748E-3</v>
      </c>
      <c r="CB141">
        <f t="shared" si="108"/>
        <v>4.1312708843313263E-2</v>
      </c>
      <c r="CC141">
        <f t="shared" si="106"/>
        <v>1.6562655399515911E-3</v>
      </c>
      <c r="CD141">
        <f t="shared" si="106"/>
        <v>-6.4683141034324432E-2</v>
      </c>
      <c r="CE141">
        <f t="shared" si="106"/>
        <v>1.0504771501963947E-2</v>
      </c>
      <c r="CF141">
        <f t="shared" si="106"/>
        <v>0.21066561014654592</v>
      </c>
      <c r="CG141">
        <f t="shared" si="106"/>
        <v>0.29087533123093429</v>
      </c>
      <c r="CH141">
        <f t="shared" si="106"/>
        <v>0.15505218500070317</v>
      </c>
      <c r="CI141">
        <f t="shared" si="106"/>
        <v>4.8591292993657017E-3</v>
      </c>
      <c r="CJ141">
        <f t="shared" si="106"/>
        <v>1.0870621729033982E-3</v>
      </c>
      <c r="CK141">
        <f t="shared" si="106"/>
        <v>5.2151916235731267E-2</v>
      </c>
      <c r="CL141">
        <f t="shared" si="106"/>
        <v>4.0368562162765589E-2</v>
      </c>
      <c r="CM141">
        <f t="shared" si="107"/>
        <v>3.3282122334100128E-3</v>
      </c>
      <c r="CN141">
        <f t="shared" si="107"/>
        <v>2.1690894446114274E-3</v>
      </c>
      <c r="CO141">
        <f t="shared" si="107"/>
        <v>1.2651541614690131E-2</v>
      </c>
      <c r="CP141">
        <f t="shared" si="107"/>
        <v>6.4699140280653402E-3</v>
      </c>
      <c r="CQ141">
        <f t="shared" si="107"/>
        <v>-7.8605782380502897E-5</v>
      </c>
      <c r="CR141">
        <f t="shared" si="107"/>
        <v>1.404412820547628E-3</v>
      </c>
      <c r="CS141">
        <f t="shared" si="107"/>
        <v>1.037063443123296E-4</v>
      </c>
      <c r="CT141">
        <f t="shared" si="107"/>
        <v>-2.6179058085366524E-3</v>
      </c>
      <c r="CU141">
        <f t="shared" si="107"/>
        <v>-9.4671307984600173E-4</v>
      </c>
      <c r="CV141">
        <f t="shared" si="107"/>
        <v>1.2269288202715442E-4</v>
      </c>
      <c r="CW141">
        <f t="shared" si="107"/>
        <v>-1.5434796720518215E-3</v>
      </c>
      <c r="CX141">
        <f t="shared" si="107"/>
        <v>-1.412913222960717E-3</v>
      </c>
      <c r="CY141">
        <f t="shared" si="107"/>
        <v>-5.7743312486159357E-5</v>
      </c>
      <c r="CZ141">
        <f t="shared" si="107"/>
        <v>-2.0591702075132783E-4</v>
      </c>
      <c r="DA141">
        <f t="shared" si="107"/>
        <v>-1.7750964631529971E-4</v>
      </c>
    </row>
    <row r="142" spans="4:105">
      <c r="D142" s="3">
        <f t="shared" si="62"/>
        <v>93750</v>
      </c>
      <c r="E142" s="2">
        <v>125</v>
      </c>
      <c r="F142">
        <f t="shared" si="63"/>
        <v>0.48828125</v>
      </c>
      <c r="G142">
        <f t="shared" si="64"/>
        <v>-5.4238751530639062</v>
      </c>
      <c r="H142">
        <f t="shared" si="65"/>
        <v>-5.4040365573609304</v>
      </c>
      <c r="I142">
        <f t="shared" si="66"/>
        <v>-3.722286095508784</v>
      </c>
      <c r="J142">
        <f t="shared" si="67"/>
        <v>0</v>
      </c>
      <c r="K142">
        <f t="shared" si="68"/>
        <v>-1.681750461852147</v>
      </c>
      <c r="L142">
        <f t="shared" si="69"/>
        <v>0.5355576686415241</v>
      </c>
      <c r="M142">
        <f t="shared" si="79"/>
        <v>0.53678228179983367</v>
      </c>
      <c r="N142">
        <f t="shared" si="99"/>
        <v>0.65145691033442688</v>
      </c>
      <c r="O142" s="13">
        <v>1</v>
      </c>
      <c r="P142" s="13">
        <f t="shared" si="70"/>
        <v>0.38349519697141027</v>
      </c>
      <c r="Q142">
        <f t="shared" si="71"/>
        <v>0.82397204371395072</v>
      </c>
      <c r="R142">
        <f t="shared" si="100"/>
        <v>0.76699039394282054</v>
      </c>
      <c r="T142">
        <f t="shared" si="59"/>
        <v>-2.4078531920879027</v>
      </c>
      <c r="U142">
        <f t="shared" si="105"/>
        <v>-0.1718202689908194</v>
      </c>
      <c r="V142">
        <f t="shared" si="105"/>
        <v>2.1604311429039282</v>
      </c>
      <c r="W142">
        <f t="shared" si="105"/>
        <v>3.2828519513282215</v>
      </c>
      <c r="X142">
        <f t="shared" si="105"/>
        <v>2.5668921335405432</v>
      </c>
      <c r="Y142">
        <f t="shared" si="105"/>
        <v>0.4134855963028416</v>
      </c>
      <c r="Z142">
        <f t="shared" si="105"/>
        <v>-1.9714708008526323</v>
      </c>
      <c r="AA142">
        <f t="shared" si="105"/>
        <v>-3.2524134382759029</v>
      </c>
      <c r="AB142">
        <f t="shared" si="105"/>
        <v>-2.7120208641192685</v>
      </c>
      <c r="AC142">
        <f t="shared" si="105"/>
        <v>-0.65291020934302912</v>
      </c>
      <c r="AD142">
        <f t="shared" si="105"/>
        <v>1.771826887718126</v>
      </c>
      <c r="AE142">
        <f t="shared" si="105"/>
        <v>3.2043498150039471</v>
      </c>
      <c r="AF142">
        <f t="shared" si="105"/>
        <v>2.8424529186587368</v>
      </c>
      <c r="AG142">
        <f t="shared" si="105"/>
        <v>0.88879664538893322</v>
      </c>
      <c r="AH142">
        <f t="shared" si="105"/>
        <v>-1.5625812911633474</v>
      </c>
      <c r="AI142">
        <f t="shared" si="105"/>
        <v>-3.1389215424512216</v>
      </c>
      <c r="AJ142">
        <f t="shared" si="105"/>
        <v>-2.9574814745544296</v>
      </c>
      <c r="AK142">
        <f t="shared" si="104"/>
        <v>-1.1198666154058077</v>
      </c>
      <c r="AL142">
        <f t="shared" si="104"/>
        <v>1.3448679312056189</v>
      </c>
      <c r="AM142">
        <f t="shared" si="104"/>
        <v>3.056483182095568</v>
      </c>
      <c r="AN142">
        <f t="shared" si="104"/>
        <v>3.056483182095568</v>
      </c>
      <c r="AO142">
        <f t="shared" si="104"/>
        <v>1.3448679312056189</v>
      </c>
      <c r="AP142">
        <f t="shared" si="104"/>
        <v>-1.119866615405807</v>
      </c>
      <c r="AQ142">
        <f t="shared" si="104"/>
        <v>-2.9574814745544296</v>
      </c>
      <c r="AR142">
        <f t="shared" si="104"/>
        <v>-3.1389215424512216</v>
      </c>
      <c r="AS142">
        <f t="shared" si="104"/>
        <v>-1.5625812911633474</v>
      </c>
      <c r="AT142">
        <f t="shared" si="104"/>
        <v>0.88879664538893588</v>
      </c>
      <c r="AU142">
        <f t="shared" si="104"/>
        <v>2.8424529186587382</v>
      </c>
      <c r="AV142">
        <f t="shared" si="104"/>
        <v>3.2043498150039462</v>
      </c>
      <c r="AW142">
        <f t="shared" si="104"/>
        <v>1.7718268877181234</v>
      </c>
      <c r="AX142">
        <f t="shared" si="104"/>
        <v>-0.65291020934302912</v>
      </c>
      <c r="AY142">
        <f t="shared" si="104"/>
        <v>-2.7120208641192654</v>
      </c>
      <c r="AZ142">
        <f t="shared" si="109"/>
        <v>-3.2524134382759029</v>
      </c>
      <c r="BA142">
        <f t="shared" si="109"/>
        <v>-1.9714708008526372</v>
      </c>
      <c r="BB142">
        <f t="shared" si="109"/>
        <v>0.4134855963028416</v>
      </c>
      <c r="BC142">
        <f t="shared" si="109"/>
        <v>2.5668921335405397</v>
      </c>
      <c r="BD142">
        <f t="shared" si="109"/>
        <v>3.2828519513282219</v>
      </c>
      <c r="BE142">
        <f t="shared" si="109"/>
        <v>2.1604311429039282</v>
      </c>
      <c r="BF142">
        <f t="shared" si="109"/>
        <v>-0.17182026899081357</v>
      </c>
      <c r="BG142">
        <f t="shared" si="109"/>
        <v>-2.4078531920879027</v>
      </c>
      <c r="BH142">
        <f t="shared" si="109"/>
        <v>-3.2955004052214005</v>
      </c>
      <c r="BJ142">
        <f t="shared" si="73"/>
        <v>0.76237637789656687</v>
      </c>
      <c r="BK142">
        <f t="shared" si="60"/>
        <v>0.30760023463568437</v>
      </c>
      <c r="BM142">
        <f t="shared" si="61"/>
        <v>-6.1246503310705938E-4</v>
      </c>
      <c r="BN142">
        <f t="shared" si="108"/>
        <v>5.6993107743225577E-5</v>
      </c>
      <c r="BO142">
        <f t="shared" si="108"/>
        <v>-4.9264604607381502E-4</v>
      </c>
      <c r="BP142">
        <f t="shared" si="108"/>
        <v>-1.4876284785711473E-3</v>
      </c>
      <c r="BQ142">
        <f t="shared" si="108"/>
        <v>2.8972803033988507E-4</v>
      </c>
      <c r="BR142">
        <f t="shared" si="108"/>
        <v>1.3700920613841038E-3</v>
      </c>
      <c r="BS142">
        <f t="shared" si="108"/>
        <v>-7.469728373737368E-4</v>
      </c>
      <c r="BT142">
        <f t="shared" si="108"/>
        <v>9.2610878303574343E-5</v>
      </c>
      <c r="BU142">
        <f t="shared" si="108"/>
        <v>2.7800641229029487E-3</v>
      </c>
      <c r="BV142">
        <f t="shared" si="108"/>
        <v>1.780769923188497E-4</v>
      </c>
      <c r="BW142">
        <f t="shared" si="108"/>
        <v>1.4017249704408371E-3</v>
      </c>
      <c r="BX142">
        <f t="shared" si="108"/>
        <v>1.0500580205394476E-2</v>
      </c>
      <c r="BY142">
        <f t="shared" si="108"/>
        <v>3.726262249480881E-3</v>
      </c>
      <c r="BZ142">
        <f t="shared" si="108"/>
        <v>-1.3845000709310416E-2</v>
      </c>
      <c r="CA142">
        <f t="shared" si="108"/>
        <v>5.6441075533963598E-3</v>
      </c>
      <c r="CB142">
        <f t="shared" si="108"/>
        <v>4.0304289009376548E-2</v>
      </c>
      <c r="CC142">
        <f t="shared" si="106"/>
        <v>1.6597700632352828E-3</v>
      </c>
      <c r="CD142">
        <f t="shared" si="106"/>
        <v>-6.60524247290281E-2</v>
      </c>
      <c r="CE142">
        <f t="shared" si="106"/>
        <v>7.8799631716958661E-3</v>
      </c>
      <c r="CF142">
        <f t="shared" si="106"/>
        <v>0.20943096799037028</v>
      </c>
      <c r="CG142">
        <f t="shared" si="106"/>
        <v>0.29087533123093429</v>
      </c>
      <c r="CH142">
        <f t="shared" si="106"/>
        <v>0.15414347491804734</v>
      </c>
      <c r="CI142">
        <f t="shared" si="106"/>
        <v>3.6449874153237417E-3</v>
      </c>
      <c r="CJ142">
        <f t="shared" si="106"/>
        <v>1.1100742976191084E-3</v>
      </c>
      <c r="CK142">
        <f t="shared" si="106"/>
        <v>5.2262265452284185E-2</v>
      </c>
      <c r="CL142">
        <f t="shared" si="106"/>
        <v>3.9383188414778385E-2</v>
      </c>
      <c r="CM142">
        <f t="shared" si="107"/>
        <v>2.5001138997922077E-3</v>
      </c>
      <c r="CN142">
        <f t="shared" si="107"/>
        <v>2.299333218942485E-3</v>
      </c>
      <c r="CO142">
        <f t="shared" si="107"/>
        <v>1.2759783441028235E-2</v>
      </c>
      <c r="CP142">
        <f t="shared" si="107"/>
        <v>6.2339147108442239E-3</v>
      </c>
      <c r="CQ142">
        <f t="shared" si="107"/>
        <v>-5.9214680000984855E-5</v>
      </c>
      <c r="CR142">
        <f t="shared" si="107"/>
        <v>1.5684176703257818E-3</v>
      </c>
      <c r="CS142">
        <f t="shared" si="107"/>
        <v>1.0573961329221803E-4</v>
      </c>
      <c r="CT142">
        <f t="shared" si="107"/>
        <v>-2.5045806730503361E-3</v>
      </c>
      <c r="CU142">
        <f t="shared" si="107"/>
        <v>-7.162122905205458E-4</v>
      </c>
      <c r="CV142">
        <f t="shared" si="107"/>
        <v>1.4761311893455082E-4</v>
      </c>
      <c r="CW142">
        <f t="shared" si="107"/>
        <v>-1.5987127147998219E-3</v>
      </c>
      <c r="CX142">
        <f t="shared" si="107"/>
        <v>-1.3484849797472643E-3</v>
      </c>
      <c r="CY142">
        <f t="shared" si="107"/>
        <v>-4.3934674487400153E-5</v>
      </c>
      <c r="CZ142">
        <f t="shared" si="107"/>
        <v>-2.7702294181626975E-4</v>
      </c>
      <c r="DA142">
        <f t="shared" si="107"/>
        <v>-1.8778912407588658E-4</v>
      </c>
    </row>
    <row r="143" spans="4:105">
      <c r="D143" s="3">
        <f t="shared" si="62"/>
        <v>94500</v>
      </c>
      <c r="E143" s="2">
        <v>126</v>
      </c>
      <c r="F143">
        <f t="shared" si="63"/>
        <v>0.4921875</v>
      </c>
      <c r="G143">
        <f t="shared" si="64"/>
        <v>-5.6212502156060999</v>
      </c>
      <c r="H143">
        <f t="shared" si="65"/>
        <v>-5.604529813107896</v>
      </c>
      <c r="I143">
        <f t="shared" si="66"/>
        <v>-3.7882254715911774</v>
      </c>
      <c r="J143">
        <f t="shared" si="67"/>
        <v>0</v>
      </c>
      <c r="K143">
        <f t="shared" si="68"/>
        <v>-1.8163043415167186</v>
      </c>
      <c r="L143">
        <f t="shared" si="69"/>
        <v>0.52352507685227812</v>
      </c>
      <c r="M143">
        <f t="shared" si="79"/>
        <v>0.52453383716370916</v>
      </c>
      <c r="N143">
        <f t="shared" si="99"/>
        <v>0.64653006668649393</v>
      </c>
      <c r="O143" s="13">
        <v>1</v>
      </c>
      <c r="P143" s="13">
        <f t="shared" si="70"/>
        <v>0.3865631585471816</v>
      </c>
      <c r="Q143">
        <f t="shared" si="71"/>
        <v>0.81130617768787938</v>
      </c>
      <c r="R143">
        <f t="shared" si="100"/>
        <v>0.77312631709436319</v>
      </c>
      <c r="T143">
        <f t="shared" si="59"/>
        <v>-1.3092008092848733</v>
      </c>
      <c r="U143">
        <f t="shared" si="105"/>
        <v>-0.26759006687059778</v>
      </c>
      <c r="V143">
        <f t="shared" si="105"/>
        <v>0.92615589048678504</v>
      </c>
      <c r="W143">
        <f t="shared" si="105"/>
        <v>1.5933467065497486</v>
      </c>
      <c r="X143">
        <f t="shared" si="105"/>
        <v>1.354658815997428</v>
      </c>
      <c r="Y143">
        <f t="shared" si="105"/>
        <v>0.34579543815393182</v>
      </c>
      <c r="Z143">
        <f t="shared" si="105"/>
        <v>-0.85966590733884141</v>
      </c>
      <c r="AA143">
        <f t="shared" si="105"/>
        <v>-1.5763742168099164</v>
      </c>
      <c r="AB143">
        <f t="shared" si="105"/>
        <v>-1.3968533309681466</v>
      </c>
      <c r="AC143">
        <f t="shared" si="105"/>
        <v>-0.4231677579386498</v>
      </c>
      <c r="AD143">
        <f t="shared" si="105"/>
        <v>0.79110491372228153</v>
      </c>
      <c r="AE143">
        <f t="shared" si="105"/>
        <v>1.5556041035077148</v>
      </c>
      <c r="AF143">
        <f t="shared" si="105"/>
        <v>1.4356827039146611</v>
      </c>
      <c r="AG143">
        <f t="shared" si="105"/>
        <v>0.49952062952937554</v>
      </c>
      <c r="AH143">
        <f t="shared" si="105"/>
        <v>-0.72063807907595701</v>
      </c>
      <c r="AI143">
        <f t="shared" si="105"/>
        <v>-1.531086403665336</v>
      </c>
      <c r="AJ143">
        <f t="shared" si="105"/>
        <v>-1.4710533914764923</v>
      </c>
      <c r="AK143">
        <f t="shared" si="104"/>
        <v>-0.57467011217072439</v>
      </c>
      <c r="AL143">
        <f t="shared" si="104"/>
        <v>0.64843516417669789</v>
      </c>
      <c r="AM143">
        <f t="shared" si="104"/>
        <v>1.5028801825691973</v>
      </c>
      <c r="AN143">
        <f t="shared" si="104"/>
        <v>1.5028801825691973</v>
      </c>
      <c r="AO143">
        <f t="shared" si="104"/>
        <v>0.64843516417669789</v>
      </c>
      <c r="AP143">
        <f t="shared" si="104"/>
        <v>-0.57467011217072439</v>
      </c>
      <c r="AQ143">
        <f t="shared" si="104"/>
        <v>-1.4710533914764923</v>
      </c>
      <c r="AR143">
        <f t="shared" si="104"/>
        <v>-1.531086403665336</v>
      </c>
      <c r="AS143">
        <f t="shared" si="104"/>
        <v>-0.72063807907595701</v>
      </c>
      <c r="AT143">
        <f t="shared" si="104"/>
        <v>0.4995206295293742</v>
      </c>
      <c r="AU143">
        <f t="shared" si="104"/>
        <v>1.4356827039146611</v>
      </c>
      <c r="AV143">
        <f t="shared" si="104"/>
        <v>1.5556041035077148</v>
      </c>
      <c r="AW143">
        <f t="shared" si="104"/>
        <v>0.79110491372228287</v>
      </c>
      <c r="AX143">
        <f t="shared" si="104"/>
        <v>-0.4231677579386498</v>
      </c>
      <c r="AY143">
        <f t="shared" si="104"/>
        <v>-1.3968533309681466</v>
      </c>
      <c r="AZ143">
        <f t="shared" si="109"/>
        <v>-1.5763742168099164</v>
      </c>
      <c r="BA143">
        <f t="shared" si="109"/>
        <v>-0.85966590733884374</v>
      </c>
      <c r="BB143">
        <f t="shared" si="109"/>
        <v>0.34579543815393182</v>
      </c>
      <c r="BC143">
        <f t="shared" si="109"/>
        <v>1.354658815997428</v>
      </c>
      <c r="BD143">
        <f t="shared" si="109"/>
        <v>1.5933467065497486</v>
      </c>
      <c r="BE143">
        <f t="shared" si="109"/>
        <v>0.92615589048678504</v>
      </c>
      <c r="BF143">
        <f t="shared" si="109"/>
        <v>-0.26759006687059494</v>
      </c>
      <c r="BG143">
        <f t="shared" si="109"/>
        <v>-1.3092008092848733</v>
      </c>
      <c r="BH143">
        <f t="shared" si="109"/>
        <v>-1.6064806845128141</v>
      </c>
      <c r="BJ143">
        <f t="shared" si="73"/>
        <v>0.74998428091867508</v>
      </c>
      <c r="BK143">
        <f t="shared" si="60"/>
        <v>0.30530643014375058</v>
      </c>
      <c r="BM143">
        <f t="shared" si="61"/>
        <v>-6.3677900230815613E-4</v>
      </c>
      <c r="BN143">
        <f t="shared" si="108"/>
        <v>7.0848287014636623E-5</v>
      </c>
      <c r="BO143">
        <f t="shared" si="108"/>
        <v>-3.3180431807337823E-4</v>
      </c>
      <c r="BP143">
        <f t="shared" si="108"/>
        <v>-1.4003804047035928E-3</v>
      </c>
      <c r="BQ143">
        <f t="shared" si="108"/>
        <v>2.969474447538596E-4</v>
      </c>
      <c r="BR143">
        <f t="shared" si="108"/>
        <v>1.5897947045922475E-3</v>
      </c>
      <c r="BS143">
        <f t="shared" si="108"/>
        <v>-5.0106353020731593E-4</v>
      </c>
      <c r="BT143">
        <f t="shared" si="108"/>
        <v>8.7831550321349451E-5</v>
      </c>
      <c r="BU143">
        <f t="shared" si="108"/>
        <v>2.8184566189917489E-3</v>
      </c>
      <c r="BV143">
        <f t="shared" si="108"/>
        <v>1.9588704382624201E-4</v>
      </c>
      <c r="BW143">
        <f t="shared" si="108"/>
        <v>9.374246345546011E-4</v>
      </c>
      <c r="BX143">
        <f t="shared" si="108"/>
        <v>1.0071041781292589E-2</v>
      </c>
      <c r="BY143">
        <f t="shared" si="108"/>
        <v>3.7488954103758378E-3</v>
      </c>
      <c r="BZ143">
        <f t="shared" si="108"/>
        <v>-1.4603701277834572E-2</v>
      </c>
      <c r="CA143">
        <f t="shared" si="108"/>
        <v>3.7669932336605542E-3</v>
      </c>
      <c r="CB143">
        <f t="shared" si="108"/>
        <v>3.9257936189362422E-2</v>
      </c>
      <c r="CC143">
        <f t="shared" ref="CC143:CL152" si="110">CC$15*COS(-$F$6*$F143/$O$7*CC$14)</f>
        <v>1.6622748030956816E-3</v>
      </c>
      <c r="CD143">
        <f t="shared" si="110"/>
        <v>-6.7399327457373565E-2</v>
      </c>
      <c r="CE143">
        <f t="shared" si="110"/>
        <v>5.2539681479588599E-3</v>
      </c>
      <c r="CF143">
        <f t="shared" si="110"/>
        <v>0.2081884408766207</v>
      </c>
      <c r="CG143">
        <f t="shared" si="110"/>
        <v>0.29087533123093429</v>
      </c>
      <c r="CH143">
        <f t="shared" si="110"/>
        <v>0.1532289614206831</v>
      </c>
      <c r="CI143">
        <f t="shared" si="110"/>
        <v>2.4302966095843281E-3</v>
      </c>
      <c r="CJ143">
        <f t="shared" si="110"/>
        <v>1.1327102887468085E-3</v>
      </c>
      <c r="CK143">
        <f t="shared" si="110"/>
        <v>5.2341133834340622E-2</v>
      </c>
      <c r="CL143">
        <f t="shared" si="110"/>
        <v>3.8360748588352853E-2</v>
      </c>
      <c r="CM143">
        <f t="shared" ref="CM143:DA152" si="111">CM$15*COS(-$F$6*$F143/$O$7*CM$14)</f>
        <v>1.6686273347556407E-3</v>
      </c>
      <c r="CN143">
        <f t="shared" si="111"/>
        <v>2.4253357708430424E-3</v>
      </c>
      <c r="CO143">
        <f t="shared" si="111"/>
        <v>1.283728583143187E-2</v>
      </c>
      <c r="CP143">
        <f t="shared" si="111"/>
        <v>5.9789091922438347E-3</v>
      </c>
      <c r="CQ143">
        <f t="shared" si="111"/>
        <v>-3.960070693663495E-5</v>
      </c>
      <c r="CR143">
        <f t="shared" si="111"/>
        <v>1.7252801550851314E-3</v>
      </c>
      <c r="CS143">
        <f t="shared" si="111"/>
        <v>1.0719987014611883E-4</v>
      </c>
      <c r="CT143">
        <f t="shared" si="111"/>
        <v>-2.3753279036811555E-3</v>
      </c>
      <c r="CU143">
        <f t="shared" si="111"/>
        <v>-4.8042959624586485E-4</v>
      </c>
      <c r="CV143">
        <f t="shared" si="111"/>
        <v>1.7128378553877611E-4</v>
      </c>
      <c r="CW143">
        <f t="shared" si="111"/>
        <v>-1.6385492801590327E-3</v>
      </c>
      <c r="CX143">
        <f t="shared" si="111"/>
        <v>-1.2693975470871412E-3</v>
      </c>
      <c r="CY143">
        <f t="shared" si="111"/>
        <v>-2.9590645909463816E-5</v>
      </c>
      <c r="CZ143">
        <f t="shared" si="111"/>
        <v>-3.4436797129686189E-4</v>
      </c>
      <c r="DA143">
        <f t="shared" si="111"/>
        <v>-1.9524407861577116E-4</v>
      </c>
    </row>
    <row r="144" spans="4:105">
      <c r="D144" s="3">
        <f t="shared" si="62"/>
        <v>95250</v>
      </c>
      <c r="E144" s="2">
        <v>127</v>
      </c>
      <c r="F144">
        <f t="shared" si="63"/>
        <v>0.49609375</v>
      </c>
      <c r="G144">
        <f t="shared" si="64"/>
        <v>-5.8231935687860368</v>
      </c>
      <c r="H144">
        <f t="shared" si="65"/>
        <v>-5.8100111229623019</v>
      </c>
      <c r="I144">
        <f t="shared" si="66"/>
        <v>-3.8549266229048835</v>
      </c>
      <c r="J144">
        <f t="shared" si="67"/>
        <v>0</v>
      </c>
      <c r="K144">
        <f t="shared" si="68"/>
        <v>-1.9550845000574184</v>
      </c>
      <c r="L144">
        <f t="shared" si="69"/>
        <v>0.51149373842677048</v>
      </c>
      <c r="M144">
        <f t="shared" si="79"/>
        <v>0.51227061426145604</v>
      </c>
      <c r="N144">
        <f t="shared" si="99"/>
        <v>0.64158421273152288</v>
      </c>
      <c r="O144" s="13">
        <v>1</v>
      </c>
      <c r="P144" s="13">
        <f t="shared" si="70"/>
        <v>0.38963112012295287</v>
      </c>
      <c r="Q144">
        <f t="shared" si="71"/>
        <v>0.79844641450961107</v>
      </c>
      <c r="R144">
        <f t="shared" si="100"/>
        <v>0.77926224024590574</v>
      </c>
      <c r="T144">
        <f t="shared" si="59"/>
        <v>-2.7836878873785524</v>
      </c>
      <c r="U144">
        <f t="shared" si="105"/>
        <v>-0.88011732427490097</v>
      </c>
      <c r="V144">
        <f t="shared" si="105"/>
        <v>1.5314002863339577</v>
      </c>
      <c r="W144">
        <f t="shared" si="105"/>
        <v>3.0590922608177418</v>
      </c>
      <c r="X144">
        <f t="shared" si="105"/>
        <v>2.8212731618675702</v>
      </c>
      <c r="Y144">
        <f t="shared" si="105"/>
        <v>0.95519685987124725</v>
      </c>
      <c r="Z144">
        <f t="shared" si="105"/>
        <v>-1.4621575630932961</v>
      </c>
      <c r="AA144">
        <f t="shared" si="105"/>
        <v>-3.0356487911451238</v>
      </c>
      <c r="AB144">
        <f t="shared" si="105"/>
        <v>-2.8571590068980774</v>
      </c>
      <c r="AC144">
        <f t="shared" si="105"/>
        <v>-1.0297010205963237</v>
      </c>
      <c r="AD144">
        <f t="shared" si="105"/>
        <v>1.3920340908102149</v>
      </c>
      <c r="AE144">
        <f t="shared" si="105"/>
        <v>3.0103767601509377</v>
      </c>
      <c r="AF144">
        <f t="shared" si="105"/>
        <v>2.8913238061788888</v>
      </c>
      <c r="AG144">
        <f t="shared" si="105"/>
        <v>1.1035849279295886</v>
      </c>
      <c r="AH144">
        <f t="shared" si="105"/>
        <v>-1.3210721092423419</v>
      </c>
      <c r="AI144">
        <f t="shared" si="105"/>
        <v>-2.9832913907616745</v>
      </c>
      <c r="AJ144">
        <f t="shared" si="105"/>
        <v>-2.923746980112417</v>
      </c>
      <c r="AK144">
        <f t="shared" si="104"/>
        <v>-1.1768040769679697</v>
      </c>
      <c r="AL144">
        <f t="shared" si="104"/>
        <v>1.2493143632339254</v>
      </c>
      <c r="AM144">
        <f t="shared" si="104"/>
        <v>2.9544089981910671</v>
      </c>
      <c r="AN144">
        <f t="shared" si="104"/>
        <v>2.9544089981910671</v>
      </c>
      <c r="AO144">
        <f t="shared" si="104"/>
        <v>1.2493143632339254</v>
      </c>
      <c r="AP144">
        <f t="shared" si="104"/>
        <v>-1.1768040769679711</v>
      </c>
      <c r="AQ144">
        <f t="shared" si="104"/>
        <v>-2.923746980112417</v>
      </c>
      <c r="AR144">
        <f t="shared" si="104"/>
        <v>-2.9832913907616745</v>
      </c>
      <c r="AS144">
        <f t="shared" si="104"/>
        <v>-1.3210721092423392</v>
      </c>
      <c r="AT144">
        <f t="shared" si="104"/>
        <v>1.1035849279295886</v>
      </c>
      <c r="AU144">
        <f t="shared" si="104"/>
        <v>2.8913238061788888</v>
      </c>
      <c r="AV144">
        <f t="shared" si="104"/>
        <v>3.0103767601509377</v>
      </c>
      <c r="AW144">
        <f t="shared" si="104"/>
        <v>1.3920340908102149</v>
      </c>
      <c r="AX144">
        <f t="shared" si="104"/>
        <v>-1.0297010205963237</v>
      </c>
      <c r="AY144">
        <f t="shared" si="104"/>
        <v>-2.8571590068980806</v>
      </c>
      <c r="AZ144">
        <f t="shared" si="109"/>
        <v>-3.0356487911451238</v>
      </c>
      <c r="BA144">
        <f t="shared" si="109"/>
        <v>-1.4621575630932961</v>
      </c>
      <c r="BB144">
        <f t="shared" si="109"/>
        <v>0.95519685987124725</v>
      </c>
      <c r="BC144">
        <f t="shared" si="109"/>
        <v>2.8212731618675702</v>
      </c>
      <c r="BD144">
        <f t="shared" si="109"/>
        <v>3.0590922608177418</v>
      </c>
      <c r="BE144">
        <f t="shared" si="109"/>
        <v>1.5314002863339577</v>
      </c>
      <c r="BF144">
        <f t="shared" si="109"/>
        <v>-0.88011732427490097</v>
      </c>
      <c r="BG144">
        <f t="shared" si="109"/>
        <v>-2.7836878873785524</v>
      </c>
      <c r="BH144">
        <f t="shared" si="109"/>
        <v>-3.0806930476992709</v>
      </c>
      <c r="BJ144">
        <f t="shared" si="73"/>
        <v>0.73746196730344971</v>
      </c>
      <c r="BK144">
        <f t="shared" si="60"/>
        <v>0.30287680387271249</v>
      </c>
      <c r="BM144">
        <f t="shared" si="61"/>
        <v>-6.5151522259899943E-4</v>
      </c>
      <c r="BN144">
        <f t="shared" ref="BN144:CB153" si="112">BN$15*COS(-$F$6*$F144/$O$7*BN$14)</f>
        <v>8.3741622748281054E-5</v>
      </c>
      <c r="BO144">
        <f t="shared" si="112"/>
        <v>-1.6691920274620363E-4</v>
      </c>
      <c r="BP144">
        <f t="shared" si="112"/>
        <v>-1.297908993566236E-3</v>
      </c>
      <c r="BQ144">
        <f t="shared" si="112"/>
        <v>3.013070929468689E-4</v>
      </c>
      <c r="BR144">
        <f t="shared" si="112"/>
        <v>1.7960394636682866E-3</v>
      </c>
      <c r="BS144">
        <f t="shared" si="112"/>
        <v>-2.5145899192702379E-4</v>
      </c>
      <c r="BT144">
        <f t="shared" si="112"/>
        <v>8.249366625349504E-5</v>
      </c>
      <c r="BU144">
        <f t="shared" si="112"/>
        <v>2.8415756544637677E-3</v>
      </c>
      <c r="BV144">
        <f t="shared" si="112"/>
        <v>2.1280505184551648E-4</v>
      </c>
      <c r="BW144">
        <f t="shared" si="112"/>
        <v>4.6959604401467051E-4</v>
      </c>
      <c r="BX144">
        <f t="shared" si="112"/>
        <v>9.6107983737135742E-3</v>
      </c>
      <c r="BY144">
        <f t="shared" si="112"/>
        <v>3.7624971538627421E-3</v>
      </c>
      <c r="BZ144">
        <f t="shared" si="112"/>
        <v>-1.5335464669564289E-2</v>
      </c>
      <c r="CA144">
        <f t="shared" si="112"/>
        <v>1.884773768583371E-3</v>
      </c>
      <c r="CB144">
        <f t="shared" si="112"/>
        <v>3.8174635173920474E-2</v>
      </c>
      <c r="CC144">
        <f t="shared" si="110"/>
        <v>1.6637782507711539E-3</v>
      </c>
      <c r="CD144">
        <f t="shared" si="110"/>
        <v>-6.8723392839677919E-2</v>
      </c>
      <c r="CE144">
        <f t="shared" si="110"/>
        <v>2.6271818959444338E-3</v>
      </c>
      <c r="CF144">
        <f t="shared" si="110"/>
        <v>0.20693807558574071</v>
      </c>
      <c r="CG144">
        <f t="shared" si="110"/>
        <v>0.29087533123093429</v>
      </c>
      <c r="CH144">
        <f t="shared" si="110"/>
        <v>0.15230867893952674</v>
      </c>
      <c r="CI144">
        <f t="shared" si="110"/>
        <v>1.215239810114867E-3</v>
      </c>
      <c r="CJ144">
        <f t="shared" si="110"/>
        <v>1.1549624763885643E-3</v>
      </c>
      <c r="CK144">
        <f t="shared" si="110"/>
        <v>5.2388473874536309E-2</v>
      </c>
      <c r="CL144">
        <f t="shared" si="110"/>
        <v>3.7302204968066049E-2</v>
      </c>
      <c r="CM144">
        <f t="shared" si="111"/>
        <v>8.348793945224302E-4</v>
      </c>
      <c r="CN144">
        <f t="shared" si="111"/>
        <v>2.5468646829996649E-3</v>
      </c>
      <c r="CO144">
        <f t="shared" si="111"/>
        <v>1.2883862075854145E-2</v>
      </c>
      <c r="CP144">
        <f t="shared" si="111"/>
        <v>5.7056749429971187E-3</v>
      </c>
      <c r="CQ144">
        <f t="shared" si="111"/>
        <v>-1.9837685753227274E-5</v>
      </c>
      <c r="CR144">
        <f t="shared" si="111"/>
        <v>1.8742859439780217E-3</v>
      </c>
      <c r="CS144">
        <f t="shared" si="111"/>
        <v>1.0807920161562022E-4</v>
      </c>
      <c r="CT144">
        <f t="shared" si="111"/>
        <v>-2.2309694706738803E-3</v>
      </c>
      <c r="CU144">
        <f t="shared" si="111"/>
        <v>-2.4110384149073384E-4</v>
      </c>
      <c r="CV144">
        <f t="shared" si="111"/>
        <v>1.9350450559780879E-4</v>
      </c>
      <c r="CW144">
        <f t="shared" si="111"/>
        <v>-1.6626057202281609E-3</v>
      </c>
      <c r="CX144">
        <f t="shared" si="111"/>
        <v>-1.1765106732724144E-3</v>
      </c>
      <c r="CY144">
        <f t="shared" si="111"/>
        <v>-1.4886023945175427E-5</v>
      </c>
      <c r="CZ144">
        <f t="shared" si="111"/>
        <v>-4.0703782623530507E-4</v>
      </c>
      <c r="DA144">
        <f t="shared" si="111"/>
        <v>-1.9976238047958228E-4</v>
      </c>
    </row>
    <row r="145" spans="4:105">
      <c r="D145" s="3">
        <f t="shared" si="62"/>
        <v>96000</v>
      </c>
      <c r="E145" s="2">
        <v>128</v>
      </c>
      <c r="F145">
        <f t="shared" si="63"/>
        <v>0.5</v>
      </c>
      <c r="G145">
        <f t="shared" si="64"/>
        <v>-6.0298599633012095</v>
      </c>
      <c r="H145">
        <f t="shared" si="65"/>
        <v>-6.0205999132796215</v>
      </c>
      <c r="I145">
        <f t="shared" si="66"/>
        <v>-3.9223975406030527</v>
      </c>
      <c r="J145">
        <f t="shared" si="67"/>
        <v>0</v>
      </c>
      <c r="K145">
        <f t="shared" si="68"/>
        <v>-2.0982023726765697</v>
      </c>
      <c r="L145">
        <f t="shared" si="69"/>
        <v>0.49946723271426818</v>
      </c>
      <c r="M145">
        <f t="shared" si="79"/>
        <v>0.50000000000000011</v>
      </c>
      <c r="N145">
        <f t="shared" si="99"/>
        <v>0.63661977236758138</v>
      </c>
      <c r="O145" s="13">
        <v>1</v>
      </c>
      <c r="P145" s="13">
        <f t="shared" si="70"/>
        <v>0.39269908169872414</v>
      </c>
      <c r="Q145">
        <f t="shared" si="71"/>
        <v>0.78539816339744839</v>
      </c>
      <c r="R145">
        <f t="shared" si="100"/>
        <v>0.78539816339744828</v>
      </c>
      <c r="T145">
        <f t="shared" ref="T145:T208" si="113">$Q145*COS(T$14*$R145+$P145)*IF(OR($E145=0,$E145=$F$4),1,IF(MOD($E145,2)=0,2,4))</f>
        <v>-1.4512265760697152</v>
      </c>
      <c r="U145">
        <f t="shared" si="105"/>
        <v>-0.60111772988434353</v>
      </c>
      <c r="V145">
        <f t="shared" si="105"/>
        <v>0.60111772988434775</v>
      </c>
      <c r="W145">
        <f t="shared" si="105"/>
        <v>1.4512265760697156</v>
      </c>
      <c r="X145">
        <f t="shared" si="105"/>
        <v>1.4512265760697152</v>
      </c>
      <c r="Y145">
        <f t="shared" si="105"/>
        <v>0.60111772988434375</v>
      </c>
      <c r="Z145">
        <f t="shared" si="105"/>
        <v>-0.60111772988434753</v>
      </c>
      <c r="AA145">
        <f t="shared" si="105"/>
        <v>-1.4512265760697156</v>
      </c>
      <c r="AB145">
        <f t="shared" si="105"/>
        <v>-1.4512265760697152</v>
      </c>
      <c r="AC145">
        <f t="shared" si="105"/>
        <v>-0.60111772988434387</v>
      </c>
      <c r="AD145">
        <f t="shared" si="105"/>
        <v>0.60111772988434742</v>
      </c>
      <c r="AE145">
        <f t="shared" si="105"/>
        <v>1.4512265760697156</v>
      </c>
      <c r="AF145">
        <f t="shared" si="105"/>
        <v>1.4512265760697152</v>
      </c>
      <c r="AG145">
        <f t="shared" si="105"/>
        <v>0.60111772988434675</v>
      </c>
      <c r="AH145">
        <f t="shared" si="105"/>
        <v>-0.6011177298843472</v>
      </c>
      <c r="AI145">
        <f t="shared" si="105"/>
        <v>-1.4512265760697158</v>
      </c>
      <c r="AJ145">
        <f t="shared" ref="AJ145:AY169" si="114">$Q145*COS(AJ$14*$R145+$P145)*IF(OR($E145=0,$E145=$F$4),1,IF(MOD($E145,2)=0,2,4))</f>
        <v>-1.4512265760697156</v>
      </c>
      <c r="AK145">
        <f t="shared" si="114"/>
        <v>-0.60111772988434631</v>
      </c>
      <c r="AL145">
        <f t="shared" si="114"/>
        <v>0.60111772988434642</v>
      </c>
      <c r="AM145">
        <f t="shared" si="114"/>
        <v>1.4512265760697156</v>
      </c>
      <c r="AN145">
        <f t="shared" si="114"/>
        <v>1.4512265760697156</v>
      </c>
      <c r="AO145">
        <f t="shared" si="114"/>
        <v>0.60111772988434642</v>
      </c>
      <c r="AP145">
        <f t="shared" si="114"/>
        <v>-0.60111772988434631</v>
      </c>
      <c r="AQ145">
        <f t="shared" si="114"/>
        <v>-1.4512265760697156</v>
      </c>
      <c r="AR145">
        <f t="shared" si="114"/>
        <v>-1.4512265760697158</v>
      </c>
      <c r="AS145">
        <f t="shared" si="114"/>
        <v>-0.6011177298843472</v>
      </c>
      <c r="AT145">
        <f t="shared" si="114"/>
        <v>0.60111772988434675</v>
      </c>
      <c r="AU145">
        <f t="shared" si="114"/>
        <v>1.4512265760697152</v>
      </c>
      <c r="AV145">
        <f t="shared" si="114"/>
        <v>1.4512265760697156</v>
      </c>
      <c r="AW145">
        <f t="shared" si="114"/>
        <v>0.60111772988434742</v>
      </c>
      <c r="AX145">
        <f t="shared" si="114"/>
        <v>-0.60111772988434653</v>
      </c>
      <c r="AY145">
        <f t="shared" si="114"/>
        <v>-1.4512265760697152</v>
      </c>
      <c r="AZ145">
        <f t="shared" si="109"/>
        <v>-1.4512265760697156</v>
      </c>
      <c r="BA145">
        <f t="shared" si="109"/>
        <v>-0.60111772988434509</v>
      </c>
      <c r="BB145">
        <f t="shared" si="109"/>
        <v>0.60111772988434631</v>
      </c>
      <c r="BC145">
        <f t="shared" si="109"/>
        <v>1.4512265760697152</v>
      </c>
      <c r="BD145">
        <f t="shared" si="109"/>
        <v>1.4512265760697156</v>
      </c>
      <c r="BE145">
        <f t="shared" si="109"/>
        <v>0.6011177298843452</v>
      </c>
      <c r="BF145">
        <f t="shared" si="109"/>
        <v>-0.6011177298843462</v>
      </c>
      <c r="BG145">
        <f t="shared" si="109"/>
        <v>-1.4512265760697152</v>
      </c>
      <c r="BH145">
        <f t="shared" si="109"/>
        <v>-1.4512265760697169</v>
      </c>
      <c r="BJ145">
        <f t="shared" si="73"/>
        <v>0.72481064229971837</v>
      </c>
      <c r="BK145">
        <f t="shared" ref="BK145:BK208" si="115">SUM(BM466:DA466)</f>
        <v>0.30030976947095611</v>
      </c>
      <c r="BM145">
        <f t="shared" ref="BM145:BM208" si="116">BM$15*COS(-$F$6*$F145/$O$7*BM$14)</f>
        <v>-6.5645204750990353E-4</v>
      </c>
      <c r="BN145">
        <f t="shared" si="112"/>
        <v>9.5498073709173286E-5</v>
      </c>
      <c r="BO145">
        <f t="shared" si="112"/>
        <v>-8.349076267110633E-19</v>
      </c>
      <c r="BP145">
        <f t="shared" si="112"/>
        <v>-1.1813281973730729E-3</v>
      </c>
      <c r="BQ145">
        <f t="shared" si="112"/>
        <v>3.0276498912358834E-4</v>
      </c>
      <c r="BR145">
        <f t="shared" si="112"/>
        <v>1.987080441445457E-3</v>
      </c>
      <c r="BS145">
        <f t="shared" si="112"/>
        <v>-1.2567539175168846E-18</v>
      </c>
      <c r="BT145">
        <f t="shared" si="112"/>
        <v>7.6631171847519334E-5</v>
      </c>
      <c r="BU145">
        <f t="shared" si="112"/>
        <v>2.8492959452626897E-3</v>
      </c>
      <c r="BV145">
        <f t="shared" si="112"/>
        <v>2.2875397402312737E-4</v>
      </c>
      <c r="BW145">
        <f t="shared" si="112"/>
        <v>2.3455559344574266E-18</v>
      </c>
      <c r="BX145">
        <f t="shared" si="112"/>
        <v>9.1212531906404975E-3</v>
      </c>
      <c r="BY145">
        <f t="shared" si="112"/>
        <v>3.7670347121501629E-3</v>
      </c>
      <c r="BZ145">
        <f t="shared" si="112"/>
        <v>-1.6038941114363971E-2</v>
      </c>
      <c r="CA145">
        <f t="shared" si="112"/>
        <v>9.4103581548833979E-18</v>
      </c>
      <c r="CB145">
        <f t="shared" si="112"/>
        <v>3.7055405528048542E-2</v>
      </c>
      <c r="CC145">
        <f t="shared" si="110"/>
        <v>1.6642795006410376E-3</v>
      </c>
      <c r="CD145">
        <f t="shared" si="110"/>
        <v>-7.0024172234382676E-2</v>
      </c>
      <c r="CE145">
        <f t="shared" si="110"/>
        <v>1.3114443216649218E-17</v>
      </c>
      <c r="CF145">
        <f t="shared" si="110"/>
        <v>0.2056799191932768</v>
      </c>
      <c r="CG145">
        <f t="shared" si="110"/>
        <v>0.29087533123093429</v>
      </c>
      <c r="CH145">
        <f t="shared" si="110"/>
        <v>0.15138266212269352</v>
      </c>
      <c r="CI145">
        <f t="shared" si="110"/>
        <v>6.0662695297060173E-18</v>
      </c>
      <c r="CJ145">
        <f t="shared" si="110"/>
        <v>1.1768233206930385E-3</v>
      </c>
      <c r="CK145">
        <f t="shared" si="110"/>
        <v>5.2404257057001184E-2</v>
      </c>
      <c r="CL145">
        <f t="shared" si="110"/>
        <v>3.6208553818122054E-2</v>
      </c>
      <c r="CM145">
        <f t="shared" si="111"/>
        <v>4.1684122781979077E-18</v>
      </c>
      <c r="CN145">
        <f t="shared" si="111"/>
        <v>2.6636957899264938E-3</v>
      </c>
      <c r="CO145">
        <f t="shared" si="111"/>
        <v>1.289939996804265E-2</v>
      </c>
      <c r="CP145">
        <f t="shared" si="111"/>
        <v>5.4150450102992669E-3</v>
      </c>
      <c r="CQ145">
        <f t="shared" si="111"/>
        <v>-9.9086016880777071E-20</v>
      </c>
      <c r="CR145">
        <f t="shared" si="111"/>
        <v>2.0147564845025756E-3</v>
      </c>
      <c r="CS145">
        <f t="shared" si="111"/>
        <v>1.0837284252730144E-4</v>
      </c>
      <c r="CT145">
        <f t="shared" si="111"/>
        <v>-2.0724234072520224E-3</v>
      </c>
      <c r="CU145">
        <f t="shared" si="111"/>
        <v>-1.205000445598645E-18</v>
      </c>
      <c r="CV145">
        <f t="shared" si="111"/>
        <v>2.1408717691516957E-4</v>
      </c>
      <c r="CW145">
        <f t="shared" si="111"/>
        <v>-1.6706503583387544E-3</v>
      </c>
      <c r="CX145">
        <f t="shared" si="111"/>
        <v>-1.0708341183677558E-3</v>
      </c>
      <c r="CY145">
        <f t="shared" si="111"/>
        <v>-7.445790968776446E-20</v>
      </c>
      <c r="CZ145">
        <f t="shared" si="111"/>
        <v>-4.6418169431805924E-4</v>
      </c>
      <c r="DA145">
        <f t="shared" si="111"/>
        <v>-2.0127607020164131E-4</v>
      </c>
    </row>
    <row r="146" spans="4:105">
      <c r="D146" s="3">
        <f t="shared" ref="D146:D209" si="117">192000*F146</f>
        <v>96750</v>
      </c>
      <c r="E146" s="2">
        <v>129</v>
      </c>
      <c r="F146">
        <f t="shared" ref="F146:F209" si="118">E146/$F$4*$O$5</f>
        <v>0.50390625</v>
      </c>
      <c r="G146">
        <f t="shared" ref="G146:G209" si="119">20*LOG(L146,10)</f>
        <v>-6.2414171069694877</v>
      </c>
      <c r="H146">
        <f t="shared" ref="H146:H209" si="120">IF(M146=0,-300,20*LOG(M146,10))</f>
        <v>-6.2364215467854116</v>
      </c>
      <c r="I146">
        <f t="shared" ref="I146:I209" si="121">20*LOG(ABS(N146),10)</f>
        <v>-3.9906464097707248</v>
      </c>
      <c r="J146">
        <f t="shared" ref="J146:J209" si="122">20*LOG(O146,10)</f>
        <v>0</v>
      </c>
      <c r="K146">
        <f t="shared" ref="K146:K209" si="123">IF(Q146=0,-300,20*LOG(Q146,10))</f>
        <v>-2.2457751370146868</v>
      </c>
      <c r="L146">
        <f t="shared" ref="L146:L209" si="124">ABS(N146)*SQRT(BJ146^2+BK146^2)*O146</f>
        <v>0.4874489560896812</v>
      </c>
      <c r="M146">
        <f t="shared" si="79"/>
        <v>0.48772938573854396</v>
      </c>
      <c r="N146">
        <f t="shared" si="99"/>
        <v>0.63163717067366987</v>
      </c>
      <c r="O146" s="13">
        <v>1</v>
      </c>
      <c r="P146" s="13">
        <f t="shared" ref="P146:P209" si="125">-PI()*F146*$O$8</f>
        <v>0.39576704327449541</v>
      </c>
      <c r="Q146">
        <f t="shared" ref="Q146:Q209" si="126">M146/(N146*O146)</f>
        <v>0.77216701040307412</v>
      </c>
      <c r="R146">
        <f t="shared" si="100"/>
        <v>0.79153408654899082</v>
      </c>
      <c r="T146">
        <f t="shared" si="113"/>
        <v>-2.9742429809589024</v>
      </c>
      <c r="U146">
        <f t="shared" ref="U146:AI157" si="127">$Q146*COS(U$14*$R146+$P146)*IF(OR($E146=0,$E146=$F$4),1,IF(MOD($E146,2)=0,2,4))</f>
        <v>-1.4976001506606238</v>
      </c>
      <c r="V146">
        <f t="shared" si="127"/>
        <v>0.86935175860568392</v>
      </c>
      <c r="W146">
        <f t="shared" si="127"/>
        <v>2.7194822965853778</v>
      </c>
      <c r="X146">
        <f t="shared" si="127"/>
        <v>2.9529064141799277</v>
      </c>
      <c r="Y146">
        <f t="shared" si="127"/>
        <v>1.4308556884208568</v>
      </c>
      <c r="Z146">
        <f t="shared" si="127"/>
        <v>-0.94182516683719442</v>
      </c>
      <c r="AA146">
        <f t="shared" si="127"/>
        <v>-2.7545998973089696</v>
      </c>
      <c r="AB146">
        <f t="shared" si="127"/>
        <v>-2.9297911269933343</v>
      </c>
      <c r="AC146">
        <f t="shared" si="127"/>
        <v>-1.3632493322175205</v>
      </c>
      <c r="AD146">
        <f t="shared" si="127"/>
        <v>1.0137312548053163</v>
      </c>
      <c r="AE146">
        <f t="shared" si="127"/>
        <v>2.7880582300555483</v>
      </c>
      <c r="AF146">
        <f t="shared" si="127"/>
        <v>2.9049110431837857</v>
      </c>
      <c r="AG146">
        <f t="shared" si="127"/>
        <v>1.2948218055916396</v>
      </c>
      <c r="AH146">
        <f t="shared" si="127"/>
        <v>-1.0850267089713939</v>
      </c>
      <c r="AI146">
        <f t="shared" si="127"/>
        <v>-2.8198371407765537</v>
      </c>
      <c r="AJ146">
        <f t="shared" si="114"/>
        <v>-2.8782811495834437</v>
      </c>
      <c r="AK146">
        <f t="shared" si="114"/>
        <v>-1.2256143267265713</v>
      </c>
      <c r="AL146">
        <f t="shared" si="114"/>
        <v>1.1556685836197531</v>
      </c>
      <c r="AM146">
        <f t="shared" si="114"/>
        <v>2.8499174870444572</v>
      </c>
      <c r="AN146">
        <f t="shared" si="114"/>
        <v>2.8499174870444572</v>
      </c>
      <c r="AO146">
        <f t="shared" si="114"/>
        <v>1.1556685836197531</v>
      </c>
      <c r="AP146">
        <f t="shared" si="114"/>
        <v>-1.22561432672657</v>
      </c>
      <c r="AQ146">
        <f t="shared" si="114"/>
        <v>-2.8782811495834437</v>
      </c>
      <c r="AR146">
        <f t="shared" si="114"/>
        <v>-2.8198371407765537</v>
      </c>
      <c r="AS146">
        <f t="shared" si="114"/>
        <v>-1.0850267089713965</v>
      </c>
      <c r="AT146">
        <f t="shared" si="114"/>
        <v>1.2948218055916396</v>
      </c>
      <c r="AU146">
        <f t="shared" si="114"/>
        <v>2.9049110431837857</v>
      </c>
      <c r="AV146">
        <f t="shared" si="114"/>
        <v>2.7880582300555483</v>
      </c>
      <c r="AW146">
        <f t="shared" si="114"/>
        <v>1.0137312548053163</v>
      </c>
      <c r="AX146">
        <f t="shared" si="114"/>
        <v>-1.3632493322175254</v>
      </c>
      <c r="AY146">
        <f t="shared" si="114"/>
        <v>-2.9297911269933343</v>
      </c>
      <c r="AZ146">
        <f t="shared" si="109"/>
        <v>-2.7545998973089669</v>
      </c>
      <c r="BA146">
        <f t="shared" si="109"/>
        <v>-0.9418251668371892</v>
      </c>
      <c r="BB146">
        <f t="shared" si="109"/>
        <v>1.4308556884208616</v>
      </c>
      <c r="BC146">
        <f t="shared" si="109"/>
        <v>2.9529064141799295</v>
      </c>
      <c r="BD146">
        <f t="shared" si="109"/>
        <v>2.7194822965853751</v>
      </c>
      <c r="BE146">
        <f t="shared" si="109"/>
        <v>0.86935175860567859</v>
      </c>
      <c r="BF146">
        <f t="shared" si="109"/>
        <v>-1.4976001506606287</v>
      </c>
      <c r="BG146">
        <f t="shared" si="109"/>
        <v>-2.9742429809589037</v>
      </c>
      <c r="BH146">
        <f t="shared" si="109"/>
        <v>-2.6827265814143129</v>
      </c>
      <c r="BJ146">
        <f t="shared" ref="BJ146:BJ209" si="128">SUM(BM146:DA146)</f>
        <v>0.71203125825452107</v>
      </c>
      <c r="BK146">
        <f t="shared" si="115"/>
        <v>0.29760365289687668</v>
      </c>
      <c r="BM146">
        <f t="shared" si="116"/>
        <v>-6.5151522259899943E-4</v>
      </c>
      <c r="BN146">
        <f t="shared" si="112"/>
        <v>1.059580331254313E-4</v>
      </c>
      <c r="BO146">
        <f t="shared" si="112"/>
        <v>1.6691920274620201E-4</v>
      </c>
      <c r="BP146">
        <f t="shared" si="112"/>
        <v>-1.0519053494670106E-3</v>
      </c>
      <c r="BQ146">
        <f t="shared" si="112"/>
        <v>3.0130709294686896E-4</v>
      </c>
      <c r="BR146">
        <f t="shared" si="112"/>
        <v>2.1613004433665142E-3</v>
      </c>
      <c r="BS146">
        <f t="shared" si="112"/>
        <v>2.5145899192702129E-4</v>
      </c>
      <c r="BT146">
        <f t="shared" si="112"/>
        <v>7.0281349058659052E-5</v>
      </c>
      <c r="BU146">
        <f t="shared" si="112"/>
        <v>2.8415756544637682E-3</v>
      </c>
      <c r="BV146">
        <f t="shared" si="112"/>
        <v>2.4366118109328471E-4</v>
      </c>
      <c r="BW146">
        <f t="shared" si="112"/>
        <v>-4.6959604401466585E-4</v>
      </c>
      <c r="BX146">
        <f t="shared" si="112"/>
        <v>8.6038987764480001E-3</v>
      </c>
      <c r="BY146">
        <f t="shared" si="112"/>
        <v>3.7624971538627421E-3</v>
      </c>
      <c r="BZ146">
        <f t="shared" si="112"/>
        <v>-1.6712833018630188E-2</v>
      </c>
      <c r="CA146">
        <f t="shared" si="112"/>
        <v>-1.8847737685833521E-3</v>
      </c>
      <c r="CB146">
        <f t="shared" si="112"/>
        <v>3.5901300631513811E-2</v>
      </c>
      <c r="CC146">
        <f t="shared" si="110"/>
        <v>1.6637782507711539E-3</v>
      </c>
      <c r="CD146">
        <f t="shared" si="110"/>
        <v>-7.1301224890069625E-2</v>
      </c>
      <c r="CE146">
        <f t="shared" si="110"/>
        <v>-2.6271818959444078E-3</v>
      </c>
      <c r="CF146">
        <f t="shared" si="110"/>
        <v>0.204414019068106</v>
      </c>
      <c r="CG146">
        <f t="shared" si="110"/>
        <v>0.29087533123093429</v>
      </c>
      <c r="CH146">
        <f t="shared" si="110"/>
        <v>0.15045094583419319</v>
      </c>
      <c r="CI146">
        <f t="shared" si="110"/>
        <v>-1.2152398101148551E-3</v>
      </c>
      <c r="CJ146">
        <f t="shared" si="110"/>
        <v>1.1982854144102629E-3</v>
      </c>
      <c r="CK146">
        <f t="shared" si="110"/>
        <v>5.2388473874536309E-2</v>
      </c>
      <c r="CL146">
        <f t="shared" si="110"/>
        <v>3.5080824444702979E-2</v>
      </c>
      <c r="CM146">
        <f t="shared" si="111"/>
        <v>-8.3487939452242185E-4</v>
      </c>
      <c r="CN146">
        <f t="shared" si="111"/>
        <v>2.7756135914484333E-3</v>
      </c>
      <c r="CO146">
        <f t="shared" si="111"/>
        <v>1.2883862075854145E-2</v>
      </c>
      <c r="CP146">
        <f t="shared" si="111"/>
        <v>5.1079054779810491E-3</v>
      </c>
      <c r="CQ146">
        <f t="shared" si="111"/>
        <v>1.9837685753227074E-5</v>
      </c>
      <c r="CR146">
        <f t="shared" si="111"/>
        <v>2.1460520925403429E-3</v>
      </c>
      <c r="CS146">
        <f t="shared" si="111"/>
        <v>1.0807920161562023E-4</v>
      </c>
      <c r="CT146">
        <f t="shared" si="111"/>
        <v>-1.9006979714760802E-3</v>
      </c>
      <c r="CU146">
        <f t="shared" si="111"/>
        <v>2.4110384149073145E-4</v>
      </c>
      <c r="CV146">
        <f t="shared" si="111"/>
        <v>2.3285756365718933E-4</v>
      </c>
      <c r="CW146">
        <f t="shared" si="111"/>
        <v>-1.6626057202281611E-3</v>
      </c>
      <c r="CX146">
        <f t="shared" si="111"/>
        <v>-9.5351667725163179E-4</v>
      </c>
      <c r="CY146">
        <f t="shared" si="111"/>
        <v>1.4886023945175279E-5</v>
      </c>
      <c r="CZ146">
        <f t="shared" si="111"/>
        <v>-5.1502378459019422E-4</v>
      </c>
      <c r="DA146">
        <f t="shared" si="111"/>
        <v>-1.9976238047958228E-4</v>
      </c>
    </row>
    <row r="147" spans="4:105">
      <c r="D147" s="3">
        <f t="shared" si="117"/>
        <v>97500</v>
      </c>
      <c r="E147" s="2">
        <v>130</v>
      </c>
      <c r="F147">
        <f t="shared" si="118"/>
        <v>0.5078125</v>
      </c>
      <c r="G147">
        <f t="shared" si="119"/>
        <v>-6.4580458730666166</v>
      </c>
      <c r="H147">
        <f t="shared" si="120"/>
        <v>-6.4576076950938877</v>
      </c>
      <c r="I147">
        <f t="shared" si="121"/>
        <v>-4.0596816153766531</v>
      </c>
      <c r="J147">
        <f t="shared" si="122"/>
        <v>0</v>
      </c>
      <c r="K147">
        <f t="shared" si="123"/>
        <v>-2.3979260797172341</v>
      </c>
      <c r="L147">
        <f t="shared" si="124"/>
        <v>0.4754421775506083</v>
      </c>
      <c r="M147">
        <f t="shared" si="79"/>
        <v>0.47546616283629101</v>
      </c>
      <c r="N147">
        <f t="shared" si="99"/>
        <v>0.62663683386537117</v>
      </c>
      <c r="O147" s="13">
        <v>1</v>
      </c>
      <c r="P147" s="13">
        <f t="shared" si="125"/>
        <v>0.39883500485026668</v>
      </c>
      <c r="Q147">
        <f t="shared" si="126"/>
        <v>0.75875872138477229</v>
      </c>
      <c r="R147">
        <f t="shared" si="100"/>
        <v>0.79767000970053337</v>
      </c>
      <c r="T147">
        <f t="shared" si="113"/>
        <v>-1.4996980969804168</v>
      </c>
      <c r="U147">
        <f t="shared" si="127"/>
        <v>-0.88139531241434066</v>
      </c>
      <c r="V147">
        <f t="shared" si="127"/>
        <v>0.26860699191926035</v>
      </c>
      <c r="W147">
        <f t="shared" si="127"/>
        <v>1.2565727995775413</v>
      </c>
      <c r="X147">
        <f t="shared" si="127"/>
        <v>1.4865142058373315</v>
      </c>
      <c r="Y147">
        <f t="shared" si="127"/>
        <v>0.81971963195412478</v>
      </c>
      <c r="Z147">
        <f t="shared" si="127"/>
        <v>-0.34156876157528143</v>
      </c>
      <c r="AA147">
        <f t="shared" si="127"/>
        <v>-1.2968066532025486</v>
      </c>
      <c r="AB147">
        <f t="shared" si="127"/>
        <v>-1.4697491717691176</v>
      </c>
      <c r="AC147">
        <f t="shared" si="127"/>
        <v>-0.75606917510157146</v>
      </c>
      <c r="AD147">
        <f t="shared" si="127"/>
        <v>0.41370766216677496</v>
      </c>
      <c r="AE147">
        <f t="shared" si="127"/>
        <v>1.333916386013144</v>
      </c>
      <c r="AF147">
        <f t="shared" si="127"/>
        <v>1.4494433832112881</v>
      </c>
      <c r="AG147">
        <f t="shared" si="127"/>
        <v>0.69059728138235899</v>
      </c>
      <c r="AH147">
        <f t="shared" si="127"/>
        <v>-0.48484990476359718</v>
      </c>
      <c r="AI147">
        <f t="shared" si="127"/>
        <v>-1.3678125974125568</v>
      </c>
      <c r="AJ147">
        <f t="shared" si="114"/>
        <v>-1.4256457585870568</v>
      </c>
      <c r="AK147">
        <f t="shared" si="114"/>
        <v>-0.62346167832312072</v>
      </c>
      <c r="AL147">
        <f t="shared" si="114"/>
        <v>0.55482410147200767</v>
      </c>
      <c r="AM147">
        <f t="shared" si="114"/>
        <v>1.3984136284585691</v>
      </c>
      <c r="AN147">
        <f t="shared" si="114"/>
        <v>1.3984136284585691</v>
      </c>
      <c r="AO147">
        <f t="shared" si="114"/>
        <v>0.55482410147200767</v>
      </c>
      <c r="AP147">
        <f t="shared" si="114"/>
        <v>-0.62346167832312072</v>
      </c>
      <c r="AQ147">
        <f t="shared" si="114"/>
        <v>-1.4256457585870568</v>
      </c>
      <c r="AR147">
        <f t="shared" si="114"/>
        <v>-1.3678125974125568</v>
      </c>
      <c r="AS147">
        <f t="shared" si="114"/>
        <v>-0.48484990476359718</v>
      </c>
      <c r="AT147">
        <f t="shared" si="114"/>
        <v>0.69059728138236021</v>
      </c>
      <c r="AU147">
        <f t="shared" si="114"/>
        <v>1.4494433832112881</v>
      </c>
      <c r="AV147">
        <f t="shared" si="114"/>
        <v>1.333916386013144</v>
      </c>
      <c r="AW147">
        <f t="shared" si="114"/>
        <v>0.41370766216677368</v>
      </c>
      <c r="AX147">
        <f t="shared" si="114"/>
        <v>-0.75606917510157146</v>
      </c>
      <c r="AY147">
        <f t="shared" si="114"/>
        <v>-1.4697491717691169</v>
      </c>
      <c r="AZ147">
        <f t="shared" si="109"/>
        <v>-1.29680665320255</v>
      </c>
      <c r="BA147">
        <f t="shared" si="109"/>
        <v>-0.34156876157528143</v>
      </c>
      <c r="BB147">
        <f t="shared" si="109"/>
        <v>0.81971963195412245</v>
      </c>
      <c r="BC147">
        <f t="shared" si="109"/>
        <v>1.4865142058373311</v>
      </c>
      <c r="BD147">
        <f t="shared" si="109"/>
        <v>1.2565727995775429</v>
      </c>
      <c r="BE147">
        <f t="shared" si="109"/>
        <v>0.26860699191926302</v>
      </c>
      <c r="BF147">
        <f t="shared" si="109"/>
        <v>-0.88139531241434066</v>
      </c>
      <c r="BG147">
        <f t="shared" si="109"/>
        <v>-1.4996980969804163</v>
      </c>
      <c r="BH147">
        <f t="shared" si="109"/>
        <v>-1.2133117520155736</v>
      </c>
      <c r="BJ147">
        <f t="shared" si="128"/>
        <v>0.6991245863597364</v>
      </c>
      <c r="BK147">
        <f t="shared" si="115"/>
        <v>0.29475672454949869</v>
      </c>
      <c r="BM147">
        <f t="shared" si="116"/>
        <v>-6.3677900230815624E-4</v>
      </c>
      <c r="BN147">
        <f t="shared" si="112"/>
        <v>1.1497949552601583E-4</v>
      </c>
      <c r="BO147">
        <f t="shared" si="112"/>
        <v>3.3180431807337661E-4</v>
      </c>
      <c r="BP147">
        <f t="shared" si="112"/>
        <v>-9.1104738731837367E-4</v>
      </c>
      <c r="BQ147">
        <f t="shared" si="112"/>
        <v>2.9694744475385965E-4</v>
      </c>
      <c r="BR147">
        <f t="shared" si="112"/>
        <v>2.3172246673123014E-3</v>
      </c>
      <c r="BS147">
        <f t="shared" si="112"/>
        <v>5.0106353020731343E-4</v>
      </c>
      <c r="BT147">
        <f t="shared" si="112"/>
        <v>6.3484578958959473E-5</v>
      </c>
      <c r="BU147">
        <f t="shared" si="112"/>
        <v>2.8184566189917493E-3</v>
      </c>
      <c r="BV147">
        <f t="shared" si="112"/>
        <v>2.5745878762194814E-4</v>
      </c>
      <c r="BW147">
        <f t="shared" si="112"/>
        <v>-9.3742463455459644E-4</v>
      </c>
      <c r="BX147">
        <f t="shared" si="112"/>
        <v>8.0603124613750493E-3</v>
      </c>
      <c r="BY147">
        <f t="shared" si="112"/>
        <v>3.7488954103758378E-3</v>
      </c>
      <c r="BZ147">
        <f t="shared" si="112"/>
        <v>-1.7355897358760877E-2</v>
      </c>
      <c r="CA147">
        <f t="shared" si="112"/>
        <v>-3.7669932336605351E-3</v>
      </c>
      <c r="CB147">
        <f t="shared" si="112"/>
        <v>3.4713406687448704E-2</v>
      </c>
      <c r="CC147">
        <f t="shared" si="110"/>
        <v>1.6622748030956816E-3</v>
      </c>
      <c r="CD147">
        <f t="shared" si="110"/>
        <v>-7.2554118094803624E-2</v>
      </c>
      <c r="CE147">
        <f t="shared" si="110"/>
        <v>-5.2539681479588339E-3</v>
      </c>
      <c r="CF147">
        <f t="shared" si="110"/>
        <v>0.20314042287065256</v>
      </c>
      <c r="CG147">
        <f t="shared" si="110"/>
        <v>0.29087533123093429</v>
      </c>
      <c r="CH147">
        <f t="shared" si="110"/>
        <v>0.14951356515261743</v>
      </c>
      <c r="CI147">
        <f t="shared" si="110"/>
        <v>-2.4302966095843159E-3</v>
      </c>
      <c r="CJ147">
        <f t="shared" si="110"/>
        <v>1.219341485401486E-3</v>
      </c>
      <c r="CK147">
        <f t="shared" si="110"/>
        <v>5.2341133834340622E-2</v>
      </c>
      <c r="CL147">
        <f t="shared" si="110"/>
        <v>3.3920078227222088E-2</v>
      </c>
      <c r="CM147">
        <f t="shared" si="111"/>
        <v>-1.6686273347556321E-3</v>
      </c>
      <c r="CN147">
        <f t="shared" si="111"/>
        <v>2.8824116502008243E-3</v>
      </c>
      <c r="CO147">
        <f t="shared" si="111"/>
        <v>1.283728583143187E-2</v>
      </c>
      <c r="CP147">
        <f t="shared" si="111"/>
        <v>4.7851927649820089E-3</v>
      </c>
      <c r="CQ147">
        <f t="shared" si="111"/>
        <v>3.9600706936634754E-5</v>
      </c>
      <c r="CR147">
        <f t="shared" si="111"/>
        <v>2.2675748653924956E-3</v>
      </c>
      <c r="CS147">
        <f t="shared" si="111"/>
        <v>1.0719987014611884E-4</v>
      </c>
      <c r="CT147">
        <f t="shared" si="111"/>
        <v>-1.7168852343257737E-3</v>
      </c>
      <c r="CU147">
        <f t="shared" si="111"/>
        <v>4.8042959624586252E-4</v>
      </c>
      <c r="CV147">
        <f t="shared" si="111"/>
        <v>2.4965677128914595E-4</v>
      </c>
      <c r="CW147">
        <f t="shared" si="111"/>
        <v>-1.6385492801590329E-3</v>
      </c>
      <c r="CX147">
        <f t="shared" si="111"/>
        <v>-8.2583369122968785E-4</v>
      </c>
      <c r="CY147">
        <f t="shared" si="111"/>
        <v>2.9590645909463671E-5</v>
      </c>
      <c r="CZ147">
        <f t="shared" si="111"/>
        <v>-5.5887385967215626E-4</v>
      </c>
      <c r="DA147">
        <f t="shared" si="111"/>
        <v>-1.9524407861577119E-4</v>
      </c>
    </row>
    <row r="148" spans="4:105">
      <c r="D148" s="3">
        <f t="shared" si="117"/>
        <v>98250</v>
      </c>
      <c r="E148" s="2">
        <v>131</v>
      </c>
      <c r="F148">
        <f t="shared" si="118"/>
        <v>0.51171875</v>
      </c>
      <c r="G148">
        <f t="shared" si="119"/>
        <v>-6.6799404653769621</v>
      </c>
      <c r="H148">
        <f t="shared" si="120"/>
        <v>-6.6842967416835029</v>
      </c>
      <c r="I148">
        <f t="shared" si="121"/>
        <v>-4.1295117484629413</v>
      </c>
      <c r="J148">
        <f t="shared" si="122"/>
        <v>0</v>
      </c>
      <c r="K148">
        <f t="shared" si="123"/>
        <v>-2.5547849932205606</v>
      </c>
      <c r="L148">
        <f t="shared" si="124"/>
        <v>0.46345009629428857</v>
      </c>
      <c r="M148">
        <f t="shared" si="79"/>
        <v>0.46321771820016638</v>
      </c>
      <c r="N148">
        <f t="shared" si="99"/>
        <v>0.62161918925040727</v>
      </c>
      <c r="O148" s="13">
        <v>1</v>
      </c>
      <c r="P148" s="13">
        <f t="shared" si="125"/>
        <v>0.40190296642603801</v>
      </c>
      <c r="Q148">
        <f t="shared" si="126"/>
        <v>0.74517924512392764</v>
      </c>
      <c r="R148">
        <f t="shared" si="100"/>
        <v>0.80380593285207602</v>
      </c>
      <c r="T148">
        <f t="shared" si="113"/>
        <v>-2.9790197738255584</v>
      </c>
      <c r="U148">
        <f t="shared" si="127"/>
        <v>-1.9949419758349392</v>
      </c>
      <c r="V148">
        <f t="shared" si="127"/>
        <v>0.21015417910502535</v>
      </c>
      <c r="W148">
        <f t="shared" si="127"/>
        <v>2.2866239812061036</v>
      </c>
      <c r="X148">
        <f t="shared" si="127"/>
        <v>2.9635493903808046</v>
      </c>
      <c r="Y148">
        <f t="shared" si="127"/>
        <v>1.826613418516321</v>
      </c>
      <c r="Z148">
        <f t="shared" si="127"/>
        <v>-0.42831422532397551</v>
      </c>
      <c r="AA148">
        <f t="shared" si="127"/>
        <v>-2.4210891158521166</v>
      </c>
      <c r="AB148">
        <f t="shared" si="127"/>
        <v>-2.9320192760198944</v>
      </c>
      <c r="AC148">
        <f t="shared" si="127"/>
        <v>-1.6483862848201871</v>
      </c>
      <c r="AD148">
        <f t="shared" si="127"/>
        <v>0.64415319964562867</v>
      </c>
      <c r="AE148">
        <f t="shared" si="127"/>
        <v>2.5424341588098271</v>
      </c>
      <c r="AF148">
        <f t="shared" si="127"/>
        <v>2.8846002951644025</v>
      </c>
      <c r="AG148">
        <f t="shared" si="127"/>
        <v>1.4612264030261071</v>
      </c>
      <c r="AH148">
        <f t="shared" si="127"/>
        <v>-0.85650145196727878</v>
      </c>
      <c r="AI148">
        <f t="shared" si="127"/>
        <v>-2.650001530777792</v>
      </c>
      <c r="AJ148">
        <f t="shared" si="114"/>
        <v>-2.8215494153800873</v>
      </c>
      <c r="AK148">
        <f t="shared" si="114"/>
        <v>-1.2661480087495449</v>
      </c>
      <c r="AL148">
        <f t="shared" si="114"/>
        <v>1.0642082487111906</v>
      </c>
      <c r="AM148">
        <f t="shared" si="114"/>
        <v>2.7432083148473958</v>
      </c>
      <c r="AN148">
        <f t="shared" si="114"/>
        <v>2.7432083148473958</v>
      </c>
      <c r="AO148">
        <f t="shared" si="114"/>
        <v>1.0642082487111906</v>
      </c>
      <c r="AP148">
        <f t="shared" si="114"/>
        <v>-1.2661480087495449</v>
      </c>
      <c r="AQ148">
        <f t="shared" si="114"/>
        <v>-2.8215494153800873</v>
      </c>
      <c r="AR148">
        <f t="shared" si="114"/>
        <v>-2.6500015307777915</v>
      </c>
      <c r="AS148">
        <f t="shared" si="114"/>
        <v>-0.85650145196728134</v>
      </c>
      <c r="AT148">
        <f t="shared" si="114"/>
        <v>1.4612264030261048</v>
      </c>
      <c r="AU148">
        <f t="shared" si="114"/>
        <v>2.8846002951644016</v>
      </c>
      <c r="AV148">
        <f t="shared" si="114"/>
        <v>2.5424341588098285</v>
      </c>
      <c r="AW148">
        <f t="shared" si="114"/>
        <v>0.64415319964562867</v>
      </c>
      <c r="AX148">
        <f t="shared" si="114"/>
        <v>-1.6483862848201829</v>
      </c>
      <c r="AY148">
        <f t="shared" si="114"/>
        <v>-2.9320192760198944</v>
      </c>
      <c r="AZ148">
        <f t="shared" si="109"/>
        <v>-2.4210891158521197</v>
      </c>
      <c r="BA148">
        <f t="shared" si="109"/>
        <v>-0.42831422532397551</v>
      </c>
      <c r="BB148">
        <f t="shared" si="109"/>
        <v>1.8266134185163165</v>
      </c>
      <c r="BC148">
        <f t="shared" si="109"/>
        <v>2.9635493903808046</v>
      </c>
      <c r="BD148">
        <f t="shared" si="109"/>
        <v>2.2866239812061036</v>
      </c>
      <c r="BE148">
        <f t="shared" si="109"/>
        <v>0.21015417910503065</v>
      </c>
      <c r="BF148">
        <f t="shared" si="109"/>
        <v>-1.9949419758349392</v>
      </c>
      <c r="BG148">
        <f t="shared" si="109"/>
        <v>-2.9790197738255584</v>
      </c>
      <c r="BH148">
        <f t="shared" si="109"/>
        <v>-2.1397674330868397</v>
      </c>
      <c r="BJ148">
        <f t="shared" si="128"/>
        <v>0.68609129421912984</v>
      </c>
      <c r="BK148">
        <f t="shared" si="115"/>
        <v>0.29176723511728181</v>
      </c>
      <c r="BM148">
        <f t="shared" si="116"/>
        <v>-6.1246503310706014E-4</v>
      </c>
      <c r="BN148">
        <f t="shared" si="112"/>
        <v>1.2243998462142382E-4</v>
      </c>
      <c r="BO148">
        <f t="shared" si="112"/>
        <v>4.926460460738134E-4</v>
      </c>
      <c r="BP148">
        <f t="shared" si="112"/>
        <v>-7.6028555790671581E-4</v>
      </c>
      <c r="BQ148">
        <f t="shared" si="112"/>
        <v>2.8972803033988517E-4</v>
      </c>
      <c r="BR148">
        <f t="shared" si="112"/>
        <v>2.4535331880539985E-3</v>
      </c>
      <c r="BS148">
        <f t="shared" si="112"/>
        <v>7.4697283737373442E-4</v>
      </c>
      <c r="BT148">
        <f t="shared" si="112"/>
        <v>5.6284084937828044E-5</v>
      </c>
      <c r="BU148">
        <f t="shared" si="112"/>
        <v>2.7800641229029492E-3</v>
      </c>
      <c r="BV148">
        <f t="shared" si="112"/>
        <v>2.7008396114804707E-4</v>
      </c>
      <c r="BW148">
        <f t="shared" si="112"/>
        <v>-1.4017249704408258E-3</v>
      </c>
      <c r="BX148">
        <f t="shared" si="112"/>
        <v>7.4921515524992294E-3</v>
      </c>
      <c r="BY148">
        <f t="shared" si="112"/>
        <v>3.726262249480881E-3</v>
      </c>
      <c r="BZ148">
        <f t="shared" si="112"/>
        <v>-1.7966947973967758E-2</v>
      </c>
      <c r="CA148">
        <f t="shared" si="112"/>
        <v>-5.6441075533963398E-3</v>
      </c>
      <c r="CB148">
        <f t="shared" si="112"/>
        <v>3.3492841700054503E-2</v>
      </c>
      <c r="CC148">
        <f t="shared" si="110"/>
        <v>1.6597700632352828E-3</v>
      </c>
      <c r="CD148">
        <f t="shared" si="110"/>
        <v>-7.3782427322751171E-2</v>
      </c>
      <c r="CE148">
        <f t="shared" si="110"/>
        <v>-7.8799631716958383E-3</v>
      </c>
      <c r="CF148">
        <f t="shared" si="110"/>
        <v>0.20185917855109348</v>
      </c>
      <c r="CG148">
        <f t="shared" si="110"/>
        <v>0.29087533123093429</v>
      </c>
      <c r="CH148">
        <f t="shared" si="110"/>
        <v>0.14857055536981909</v>
      </c>
      <c r="CI148">
        <f t="shared" si="110"/>
        <v>-3.6449874153237291E-3</v>
      </c>
      <c r="CJ148">
        <f t="shared" si="110"/>
        <v>1.2399843991032402E-3</v>
      </c>
      <c r="CK148">
        <f t="shared" si="110"/>
        <v>5.2262265452284185E-2</v>
      </c>
      <c r="CL148">
        <f t="shared" si="110"/>
        <v>3.2727407619390643E-2</v>
      </c>
      <c r="CM148">
        <f t="shared" si="111"/>
        <v>-2.5001138997921991E-3</v>
      </c>
      <c r="CN148">
        <f t="shared" si="111"/>
        <v>2.9838929724123565E-3</v>
      </c>
      <c r="CO148">
        <f t="shared" si="111"/>
        <v>1.2759783441028235E-2</v>
      </c>
      <c r="CP148">
        <f t="shared" si="111"/>
        <v>4.4478907703600322E-3</v>
      </c>
      <c r="CQ148">
        <f t="shared" si="111"/>
        <v>5.921468000098438E-5</v>
      </c>
      <c r="CR148">
        <f t="shared" si="111"/>
        <v>2.378771404549041E-3</v>
      </c>
      <c r="CS148">
        <f t="shared" si="111"/>
        <v>1.0573961329221805E-4</v>
      </c>
      <c r="CT148">
        <f t="shared" si="111"/>
        <v>-1.522154134782317E-3</v>
      </c>
      <c r="CU148">
        <f t="shared" si="111"/>
        <v>7.1621229052054353E-4</v>
      </c>
      <c r="CV148">
        <f t="shared" si="111"/>
        <v>2.6434259164468478E-4</v>
      </c>
      <c r="CW148">
        <f t="shared" si="111"/>
        <v>-1.5987127147998226E-3</v>
      </c>
      <c r="CX148">
        <f t="shared" si="111"/>
        <v>-6.8917318397984835E-4</v>
      </c>
      <c r="CY148">
        <f t="shared" si="111"/>
        <v>4.393467448740001E-5</v>
      </c>
      <c r="CZ148">
        <f t="shared" si="111"/>
        <v>-5.9513660649251692E-4</v>
      </c>
      <c r="DA148">
        <f t="shared" si="111"/>
        <v>-1.877891240758868E-4</v>
      </c>
    </row>
    <row r="149" spans="4:105">
      <c r="D149" s="3">
        <f t="shared" si="117"/>
        <v>99000</v>
      </c>
      <c r="E149" s="2">
        <v>132</v>
      </c>
      <c r="F149">
        <f t="shared" si="118"/>
        <v>0.515625</v>
      </c>
      <c r="G149">
        <f t="shared" si="119"/>
        <v>-6.9073085433495462</v>
      </c>
      <c r="H149">
        <f t="shared" si="120"/>
        <v>-6.9166342183448748</v>
      </c>
      <c r="I149">
        <f t="shared" si="121"/>
        <v>-4.2001456125839525</v>
      </c>
      <c r="J149">
        <f t="shared" si="122"/>
        <v>0</v>
      </c>
      <c r="K149">
        <f t="shared" si="123"/>
        <v>-2.7164886057609223</v>
      </c>
      <c r="L149">
        <f t="shared" si="124"/>
        <v>0.45147590042822539</v>
      </c>
      <c r="M149">
        <f t="shared" ref="M149:M212" si="129">IF(ABS(F149)&lt;$O$2,1,IF(ABS(F149)&lt;$O$3,POWER(COS(0.5*PI()/$F$2*(ABS(F149)-$O$2)),2*$C$1),0))</f>
        <v>0.45099142983521961</v>
      </c>
      <c r="N149">
        <f t="shared" si="99"/>
        <v>0.61658466518410804</v>
      </c>
      <c r="O149" s="13">
        <v>1</v>
      </c>
      <c r="P149" s="13">
        <f t="shared" si="125"/>
        <v>0.40497092800180928</v>
      </c>
      <c r="Q149">
        <f t="shared" si="126"/>
        <v>0.73143471659412196</v>
      </c>
      <c r="R149">
        <f t="shared" si="100"/>
        <v>0.80994185600361857</v>
      </c>
      <c r="T149">
        <f t="shared" si="113"/>
        <v>-1.4574752662621189</v>
      </c>
      <c r="U149">
        <f t="shared" si="127"/>
        <v>-1.0958887328372173</v>
      </c>
      <c r="V149">
        <f t="shared" si="127"/>
        <v>-5.384416136145858E-2</v>
      </c>
      <c r="W149">
        <f t="shared" si="127"/>
        <v>1.021633268125036</v>
      </c>
      <c r="X149">
        <f t="shared" si="127"/>
        <v>1.4627592818103532</v>
      </c>
      <c r="Y149">
        <f t="shared" si="127"/>
        <v>0.99563039587238777</v>
      </c>
      <c r="Z149">
        <f t="shared" si="127"/>
        <v>-8.9704230757097297E-2</v>
      </c>
      <c r="AA149">
        <f t="shared" si="127"/>
        <v>-1.1193398041553246</v>
      </c>
      <c r="AB149">
        <f t="shared" si="127"/>
        <v>-1.4539561258491915</v>
      </c>
      <c r="AC149">
        <f t="shared" si="127"/>
        <v>-0.88578359392836969</v>
      </c>
      <c r="AD149">
        <f t="shared" si="127"/>
        <v>0.2323887220961417</v>
      </c>
      <c r="AE149">
        <f t="shared" si="127"/>
        <v>1.2062664859782193</v>
      </c>
      <c r="AF149">
        <f t="shared" si="127"/>
        <v>1.4311505775828348</v>
      </c>
      <c r="AG149">
        <f t="shared" si="127"/>
        <v>0.76740621175625279</v>
      </c>
      <c r="AH149">
        <f t="shared" si="127"/>
        <v>-0.37283518300480384</v>
      </c>
      <c r="AI149">
        <f t="shared" si="127"/>
        <v>-1.2815761621288055</v>
      </c>
      <c r="AJ149">
        <f t="shared" si="114"/>
        <v>-1.3945622669078688</v>
      </c>
      <c r="AK149">
        <f t="shared" si="114"/>
        <v>-0.64163828825801572</v>
      </c>
      <c r="AL149">
        <f t="shared" si="114"/>
        <v>0.50969103728868626</v>
      </c>
      <c r="AM149">
        <f t="shared" si="114"/>
        <v>1.3445435592572985</v>
      </c>
      <c r="AN149">
        <f t="shared" si="114"/>
        <v>1.3445435592572985</v>
      </c>
      <c r="AO149">
        <f t="shared" si="114"/>
        <v>0.50969103728868626</v>
      </c>
      <c r="AP149">
        <f t="shared" si="114"/>
        <v>-0.64163828825801572</v>
      </c>
      <c r="AQ149">
        <f t="shared" si="114"/>
        <v>-1.3945622669078688</v>
      </c>
      <c r="AR149">
        <f t="shared" si="114"/>
        <v>-1.281576162128806</v>
      </c>
      <c r="AS149">
        <f t="shared" si="114"/>
        <v>-0.37283518300480384</v>
      </c>
      <c r="AT149">
        <f t="shared" si="114"/>
        <v>0.76740621175625279</v>
      </c>
      <c r="AU149">
        <f t="shared" si="114"/>
        <v>1.4311505775828348</v>
      </c>
      <c r="AV149">
        <f t="shared" si="114"/>
        <v>1.2062664859782193</v>
      </c>
      <c r="AW149">
        <f t="shared" si="114"/>
        <v>0.23238872209614297</v>
      </c>
      <c r="AX149">
        <f t="shared" si="114"/>
        <v>-0.88578359392836969</v>
      </c>
      <c r="AY149">
        <f t="shared" si="114"/>
        <v>-1.4539561258491915</v>
      </c>
      <c r="AZ149">
        <f t="shared" si="109"/>
        <v>-1.1193398041553246</v>
      </c>
      <c r="BA149">
        <f t="shared" si="109"/>
        <v>-8.9704230757097297E-2</v>
      </c>
      <c r="BB149">
        <f t="shared" si="109"/>
        <v>0.99563039587238777</v>
      </c>
      <c r="BC149">
        <f t="shared" si="109"/>
        <v>1.4627592818103532</v>
      </c>
      <c r="BD149">
        <f t="shared" si="109"/>
        <v>1.021633268125036</v>
      </c>
      <c r="BE149">
        <f t="shared" si="109"/>
        <v>-5.384416136145858E-2</v>
      </c>
      <c r="BF149">
        <f t="shared" si="109"/>
        <v>-1.0958887328372173</v>
      </c>
      <c r="BG149">
        <f t="shared" si="109"/>
        <v>-1.4574752662621191</v>
      </c>
      <c r="BH149">
        <f t="shared" si="109"/>
        <v>-0.91408784524114761</v>
      </c>
      <c r="BJ149">
        <f t="shared" si="128"/>
        <v>0.67293202835326305</v>
      </c>
      <c r="BK149">
        <f t="shared" si="115"/>
        <v>0.28863345482906283</v>
      </c>
      <c r="BM149">
        <f t="shared" si="116"/>
        <v>-5.789390197240001E-4</v>
      </c>
      <c r="BN149">
        <f t="shared" si="112"/>
        <v>1.2823821605422933E-4</v>
      </c>
      <c r="BO149">
        <f t="shared" si="112"/>
        <v>6.4748435980035079E-4</v>
      </c>
      <c r="BP149">
        <f t="shared" si="112"/>
        <v>-6.012587717515197E-4</v>
      </c>
      <c r="BQ149">
        <f t="shared" si="112"/>
        <v>2.7971837661228561E-4</v>
      </c>
      <c r="BR149">
        <f t="shared" si="112"/>
        <v>2.5690721306459419E-3</v>
      </c>
      <c r="BS149">
        <f t="shared" si="112"/>
        <v>9.8737338745949498E-4</v>
      </c>
      <c r="BT149">
        <f t="shared" si="112"/>
        <v>4.8725657827150965E-5</v>
      </c>
      <c r="BU149">
        <f t="shared" si="112"/>
        <v>2.7266062184600993E-3</v>
      </c>
      <c r="BV149">
        <f t="shared" si="112"/>
        <v>2.8147920831413196E-4</v>
      </c>
      <c r="BW149">
        <f t="shared" si="112"/>
        <v>-1.8607495300482391E-3</v>
      </c>
      <c r="BX149">
        <f t="shared" si="112"/>
        <v>6.90114828087452E-3</v>
      </c>
      <c r="BY149">
        <f t="shared" si="112"/>
        <v>3.6946521964448999E-3</v>
      </c>
      <c r="BZ149">
        <f t="shared" si="112"/>
        <v>-1.8544857754202511E-2</v>
      </c>
      <c r="CA149">
        <f t="shared" si="112"/>
        <v>-7.5135728046057566E-3</v>
      </c>
      <c r="CB149">
        <f t="shared" si="112"/>
        <v>3.2240754422374868E-2</v>
      </c>
      <c r="CC149">
        <f t="shared" si="110"/>
        <v>1.6562655399515913E-3</v>
      </c>
      <c r="CD149">
        <f t="shared" si="110"/>
        <v>-7.4985736378025081E-2</v>
      </c>
      <c r="CE149">
        <f t="shared" si="110"/>
        <v>-1.0504771501963921E-2</v>
      </c>
      <c r="CF149">
        <f t="shared" si="110"/>
        <v>0.2005703343475532</v>
      </c>
      <c r="CG149">
        <f t="shared" si="110"/>
        <v>0.29087533123093429</v>
      </c>
      <c r="CH149">
        <f t="shared" si="110"/>
        <v>0.14762195198958347</v>
      </c>
      <c r="CI149">
        <f t="shared" si="110"/>
        <v>-4.8591292993656904E-3</v>
      </c>
      <c r="CJ149">
        <f t="shared" si="110"/>
        <v>1.2602071609447883E-3</v>
      </c>
      <c r="CK149">
        <f t="shared" si="110"/>
        <v>5.2151916235731267E-2</v>
      </c>
      <c r="CL149">
        <f t="shared" si="110"/>
        <v>3.150393512103862E-2</v>
      </c>
      <c r="CM149">
        <f t="shared" si="111"/>
        <v>-3.3282122334100045E-3</v>
      </c>
      <c r="CN149">
        <f t="shared" si="111"/>
        <v>3.079870371268821E-3</v>
      </c>
      <c r="CO149">
        <f t="shared" si="111"/>
        <v>1.2651541614690133E-2</v>
      </c>
      <c r="CP149">
        <f t="shared" si="111"/>
        <v>4.0970278735416622E-3</v>
      </c>
      <c r="CQ149">
        <f t="shared" si="111"/>
        <v>7.8605782380502992E-5</v>
      </c>
      <c r="CR149">
        <f t="shared" si="111"/>
        <v>2.4791353357918617E-3</v>
      </c>
      <c r="CS149">
        <f t="shared" si="111"/>
        <v>1.0370634431232962E-4</v>
      </c>
      <c r="CT149">
        <f t="shared" si="111"/>
        <v>-1.3177430460762198E-3</v>
      </c>
      <c r="CU149">
        <f t="shared" si="111"/>
        <v>9.4671307984599956E-4</v>
      </c>
      <c r="CV149">
        <f t="shared" si="111"/>
        <v>2.7679070674226975E-4</v>
      </c>
      <c r="CW149">
        <f t="shared" si="111"/>
        <v>-1.5434796720518221E-3</v>
      </c>
      <c r="CX149">
        <f t="shared" si="111"/>
        <v>-5.4502077254326797E-4</v>
      </c>
      <c r="CY149">
        <f t="shared" si="111"/>
        <v>5.7743312486159222E-5</v>
      </c>
      <c r="CZ149">
        <f t="shared" si="111"/>
        <v>-6.2331971831867039E-4</v>
      </c>
      <c r="DA149">
        <f t="shared" si="111"/>
        <v>-1.7750964631529963E-4</v>
      </c>
    </row>
    <row r="150" spans="4:105">
      <c r="D150" s="3">
        <f t="shared" si="117"/>
        <v>99750</v>
      </c>
      <c r="E150" s="2">
        <v>133</v>
      </c>
      <c r="F150">
        <f t="shared" si="118"/>
        <v>0.51953125</v>
      </c>
      <c r="G150">
        <f t="shared" si="119"/>
        <v>-7.1403713116477805</v>
      </c>
      <c r="H150">
        <f t="shared" si="120"/>
        <v>-7.1547732784713789</v>
      </c>
      <c r="I150">
        <f t="shared" si="121"/>
        <v>-4.2715922305065464</v>
      </c>
      <c r="J150">
        <f t="shared" si="122"/>
        <v>0</v>
      </c>
      <c r="K150">
        <f t="shared" si="123"/>
        <v>-2.8831810479648334</v>
      </c>
      <c r="L150">
        <f t="shared" si="124"/>
        <v>0.43952282594821612</v>
      </c>
      <c r="M150">
        <f t="shared" si="129"/>
        <v>0.43879466240039194</v>
      </c>
      <c r="N150">
        <f t="shared" si="99"/>
        <v>0.61153369102479671</v>
      </c>
      <c r="O150" s="13">
        <v>1</v>
      </c>
      <c r="P150" s="13">
        <f t="shared" si="125"/>
        <v>0.40803888957758055</v>
      </c>
      <c r="Q150">
        <f t="shared" si="126"/>
        <v>0.71753146039275129</v>
      </c>
      <c r="R150">
        <f t="shared" si="100"/>
        <v>0.81607777915516111</v>
      </c>
      <c r="T150">
        <f t="shared" si="113"/>
        <v>-2.8097044555420236</v>
      </c>
      <c r="U150">
        <f t="shared" si="127"/>
        <v>-2.3516304905995313</v>
      </c>
      <c r="V150">
        <f t="shared" si="127"/>
        <v>-0.41242282795005841</v>
      </c>
      <c r="W150">
        <f t="shared" si="127"/>
        <v>1.786542203309097</v>
      </c>
      <c r="X150">
        <f t="shared" si="127"/>
        <v>2.8602845984974974</v>
      </c>
      <c r="Y150">
        <f t="shared" si="127"/>
        <v>2.132526323915763</v>
      </c>
      <c r="Z150">
        <f t="shared" si="127"/>
        <v>6.1633312722595396E-2</v>
      </c>
      <c r="AA150">
        <f t="shared" si="127"/>
        <v>-2.0480783720418114</v>
      </c>
      <c r="AB150">
        <f t="shared" si="127"/>
        <v>-2.8678433987312846</v>
      </c>
      <c r="AC150">
        <f t="shared" si="127"/>
        <v>-1.8813469763593007</v>
      </c>
      <c r="AD150">
        <f t="shared" si="127"/>
        <v>0.29008322489666705</v>
      </c>
      <c r="AE150">
        <f t="shared" si="127"/>
        <v>2.2788095357023841</v>
      </c>
      <c r="AF150">
        <f t="shared" si="127"/>
        <v>2.8322671648521189</v>
      </c>
      <c r="AG150">
        <f t="shared" si="127"/>
        <v>1.6018704191157715</v>
      </c>
      <c r="AH150">
        <f t="shared" si="127"/>
        <v>-0.63743664080326934</v>
      </c>
      <c r="AI150">
        <f t="shared" si="127"/>
        <v>-2.4752652828241959</v>
      </c>
      <c r="AJ150">
        <f t="shared" si="114"/>
        <v>-2.7540909965319935</v>
      </c>
      <c r="AK150">
        <f t="shared" si="114"/>
        <v>-1.2983002397436234</v>
      </c>
      <c r="AL150">
        <f t="shared" si="114"/>
        <v>0.97520241630451832</v>
      </c>
      <c r="AM150">
        <f t="shared" si="114"/>
        <v>2.6344907361090217</v>
      </c>
      <c r="AN150">
        <f t="shared" si="114"/>
        <v>2.6344907361090217</v>
      </c>
      <c r="AO150">
        <f t="shared" si="114"/>
        <v>0.97520241630451832</v>
      </c>
      <c r="AP150">
        <f t="shared" si="114"/>
        <v>-1.2983002397436234</v>
      </c>
      <c r="AQ150">
        <f t="shared" si="114"/>
        <v>-2.7540909965319931</v>
      </c>
      <c r="AR150">
        <f t="shared" si="114"/>
        <v>-2.4752652828241963</v>
      </c>
      <c r="AS150">
        <f t="shared" si="114"/>
        <v>-0.6374366408032669</v>
      </c>
      <c r="AT150">
        <f t="shared" si="114"/>
        <v>1.6018704191157715</v>
      </c>
      <c r="AU150">
        <f t="shared" si="114"/>
        <v>2.8322671648521194</v>
      </c>
      <c r="AV150">
        <f t="shared" si="114"/>
        <v>2.2788095357023828</v>
      </c>
      <c r="AW150">
        <f t="shared" si="114"/>
        <v>0.29008322489666705</v>
      </c>
      <c r="AX150">
        <f t="shared" si="114"/>
        <v>-1.8813469763593007</v>
      </c>
      <c r="AY150">
        <f t="shared" si="114"/>
        <v>-2.8678433987312846</v>
      </c>
      <c r="AZ150">
        <f t="shared" si="109"/>
        <v>-2.0480783720418114</v>
      </c>
      <c r="BA150">
        <f t="shared" si="109"/>
        <v>6.1633312722595396E-2</v>
      </c>
      <c r="BB150">
        <f t="shared" si="109"/>
        <v>2.1325263239157661</v>
      </c>
      <c r="BC150">
        <f t="shared" si="109"/>
        <v>2.8602845984974974</v>
      </c>
      <c r="BD150">
        <f t="shared" si="109"/>
        <v>1.786542203309097</v>
      </c>
      <c r="BE150">
        <f t="shared" si="109"/>
        <v>-0.41242282795006352</v>
      </c>
      <c r="BF150">
        <f t="shared" si="109"/>
        <v>-2.3516304905995313</v>
      </c>
      <c r="BG150">
        <f t="shared" si="109"/>
        <v>-2.8097044555420236</v>
      </c>
      <c r="BH150">
        <f t="shared" si="109"/>
        <v>-1.498134776920526</v>
      </c>
      <c r="BJ150">
        <f t="shared" si="128"/>
        <v>0.65964750068237898</v>
      </c>
      <c r="BK150">
        <f t="shared" si="115"/>
        <v>0.28535371573961288</v>
      </c>
      <c r="BM150">
        <f t="shared" si="116"/>
        <v>-5.3670522460635907E-4</v>
      </c>
      <c r="BN150">
        <f t="shared" si="112"/>
        <v>1.3229547244580383E-4</v>
      </c>
      <c r="BO150">
        <f t="shared" si="112"/>
        <v>7.9443239027235065E-4</v>
      </c>
      <c r="BP150">
        <f t="shared" si="112"/>
        <v>-4.3569578654779591E-4</v>
      </c>
      <c r="BQ150">
        <f t="shared" si="112"/>
        <v>2.6701488200829104E-4</v>
      </c>
      <c r="BR150">
        <f t="shared" si="112"/>
        <v>2.6628634381744651E-3</v>
      </c>
      <c r="BS150">
        <f t="shared" si="112"/>
        <v>1.2204922803453208E-3</v>
      </c>
      <c r="BT150">
        <f t="shared" si="112"/>
        <v>4.0857364699011068E-5</v>
      </c>
      <c r="BU150">
        <f t="shared" si="112"/>
        <v>2.6583725986791106E-3</v>
      </c>
      <c r="BV150">
        <f t="shared" si="112"/>
        <v>2.9159263668346286E-4</v>
      </c>
      <c r="BW150">
        <f t="shared" si="112"/>
        <v>-2.3127706485823367E-3</v>
      </c>
      <c r="BX150">
        <f t="shared" si="112"/>
        <v>6.2891045202379319E-3</v>
      </c>
      <c r="BY150">
        <f t="shared" si="112"/>
        <v>3.6541414026543713E-3</v>
      </c>
      <c r="BZ150">
        <f t="shared" si="112"/>
        <v>-1.9088560719161585E-2</v>
      </c>
      <c r="CA150">
        <f t="shared" si="112"/>
        <v>-9.3728554303572111E-3</v>
      </c>
      <c r="CB150">
        <f t="shared" si="112"/>
        <v>3.0958323275129832E-2</v>
      </c>
      <c r="CC150">
        <f t="shared" si="110"/>
        <v>1.6517633442383905E-3</v>
      </c>
      <c r="CD150">
        <f t="shared" si="110"/>
        <v>-7.616363753570693E-2</v>
      </c>
      <c r="CE150">
        <f t="shared" si="110"/>
        <v>-1.3127997852283394E-2</v>
      </c>
      <c r="CF150">
        <f t="shared" si="110"/>
        <v>0.19927393878428756</v>
      </c>
      <c r="CG150">
        <f t="shared" si="110"/>
        <v>0.29087533123093429</v>
      </c>
      <c r="CH150">
        <f t="shared" si="110"/>
        <v>0.14666779072629171</v>
      </c>
      <c r="CI150">
        <f t="shared" si="110"/>
        <v>-6.0725394164084495E-3</v>
      </c>
      <c r="CJ150">
        <f t="shared" si="110"/>
        <v>1.2800029187181403E-3</v>
      </c>
      <c r="CK150">
        <f t="shared" si="110"/>
        <v>5.2010152654923696E-2</v>
      </c>
      <c r="CL150">
        <f t="shared" si="110"/>
        <v>3.0250812221657323E-2</v>
      </c>
      <c r="CM150">
        <f t="shared" si="111"/>
        <v>-4.1518000712225849E-3</v>
      </c>
      <c r="CN150">
        <f t="shared" si="111"/>
        <v>3.1701668121875437E-3</v>
      </c>
      <c r="CO150">
        <f t="shared" si="111"/>
        <v>1.2512821116458074E-2</v>
      </c>
      <c r="CP150">
        <f t="shared" si="111"/>
        <v>3.7336737989589314E-3</v>
      </c>
      <c r="CQ150">
        <f t="shared" si="111"/>
        <v>9.7701030344349949E-5</v>
      </c>
      <c r="CR150">
        <f t="shared" si="111"/>
        <v>2.5682096151554267E-3</v>
      </c>
      <c r="CS150">
        <f t="shared" si="111"/>
        <v>1.0111108166722341E-4</v>
      </c>
      <c r="CT150">
        <f t="shared" si="111"/>
        <v>-1.1049519003747826E-3</v>
      </c>
      <c r="CU150">
        <f t="shared" si="111"/>
        <v>1.1702320726173978E-3</v>
      </c>
      <c r="CV150">
        <f t="shared" si="111"/>
        <v>2.8689574115816773E-4</v>
      </c>
      <c r="CW150">
        <f t="shared" si="111"/>
        <v>-1.4733820763101471E-3</v>
      </c>
      <c r="CX150">
        <f t="shared" si="111"/>
        <v>-3.9494351739164681E-4</v>
      </c>
      <c r="CY150">
        <f t="shared" si="111"/>
        <v>7.0848287014635457E-5</v>
      </c>
      <c r="CZ150">
        <f t="shared" si="111"/>
        <v>-6.4304057836302251E-4</v>
      </c>
      <c r="DA150">
        <f t="shared" si="111"/>
        <v>-1.6456025824769396E-4</v>
      </c>
    </row>
    <row r="151" spans="4:105">
      <c r="D151" s="3">
        <f t="shared" si="117"/>
        <v>100500</v>
      </c>
      <c r="E151" s="2">
        <v>134</v>
      </c>
      <c r="F151">
        <f t="shared" si="118"/>
        <v>0.5234375</v>
      </c>
      <c r="G151">
        <f t="shared" si="119"/>
        <v>-7.3793635792419279</v>
      </c>
      <c r="H151">
        <f t="shared" si="120"/>
        <v>-7.3988752109665015</v>
      </c>
      <c r="I151">
        <f t="shared" si="121"/>
        <v>-4.3438608511844308</v>
      </c>
      <c r="J151">
        <f t="shared" si="122"/>
        <v>0</v>
      </c>
      <c r="K151">
        <f t="shared" si="123"/>
        <v>-3.0550143597820707</v>
      </c>
      <c r="L151">
        <f t="shared" si="124"/>
        <v>0.42759421510884271</v>
      </c>
      <c r="M151">
        <f t="shared" si="129"/>
        <v>0.4266347627723191</v>
      </c>
      <c r="N151">
        <f t="shared" si="99"/>
        <v>0.60646669708909762</v>
      </c>
      <c r="O151" s="13">
        <v>1</v>
      </c>
      <c r="P151" s="13">
        <f t="shared" si="125"/>
        <v>0.41110685115335183</v>
      </c>
      <c r="Q151">
        <f t="shared" si="126"/>
        <v>0.70347599434572261</v>
      </c>
      <c r="R151">
        <f t="shared" si="100"/>
        <v>0.82221370230670365</v>
      </c>
      <c r="T151">
        <f t="shared" si="113"/>
        <v>-1.3332074317377702</v>
      </c>
      <c r="U151">
        <f t="shared" si="127"/>
        <v>-1.23672800005786</v>
      </c>
      <c r="V151">
        <f t="shared" si="127"/>
        <v>-0.35022918994414004</v>
      </c>
      <c r="W151">
        <f t="shared" si="127"/>
        <v>0.75999532779171186</v>
      </c>
      <c r="X151">
        <f t="shared" si="127"/>
        <v>1.3847363467739813</v>
      </c>
      <c r="Y151">
        <f t="shared" si="127"/>
        <v>1.1249105508042936</v>
      </c>
      <c r="Z151">
        <f t="shared" si="127"/>
        <v>0.14649413984208709</v>
      </c>
      <c r="AA151">
        <f t="shared" si="127"/>
        <v>-0.92550243530886978</v>
      </c>
      <c r="AB151">
        <f t="shared" si="127"/>
        <v>-1.4062899017087649</v>
      </c>
      <c r="AC151">
        <f t="shared" si="127"/>
        <v>-0.98874218527643964</v>
      </c>
      <c r="AD151">
        <f t="shared" si="127"/>
        <v>6.0412065985559767E-2</v>
      </c>
      <c r="AE151">
        <f t="shared" si="127"/>
        <v>1.070975210053754</v>
      </c>
      <c r="AF151">
        <f t="shared" si="127"/>
        <v>1.3974015271680009</v>
      </c>
      <c r="AG151">
        <f t="shared" si="127"/>
        <v>0.83117053736910795</v>
      </c>
      <c r="AH151">
        <f t="shared" si="127"/>
        <v>-0.26601053302480449</v>
      </c>
      <c r="AI151">
        <f t="shared" si="127"/>
        <v>-1.1932646057706735</v>
      </c>
      <c r="AJ151">
        <f t="shared" si="114"/>
        <v>-1.3582636296182313</v>
      </c>
      <c r="AK151">
        <f t="shared" si="114"/>
        <v>-0.65560655740421059</v>
      </c>
      <c r="AL151">
        <f t="shared" si="114"/>
        <v>0.46585067535713587</v>
      </c>
      <c r="AM151">
        <f t="shared" si="114"/>
        <v>1.2897234263477155</v>
      </c>
      <c r="AN151">
        <f t="shared" si="114"/>
        <v>1.2897234263477155</v>
      </c>
      <c r="AO151">
        <f t="shared" si="114"/>
        <v>0.46585067535713587</v>
      </c>
      <c r="AP151">
        <f t="shared" si="114"/>
        <v>-0.65560655740421059</v>
      </c>
      <c r="AQ151">
        <f t="shared" si="114"/>
        <v>-1.3582636296182315</v>
      </c>
      <c r="AR151">
        <f t="shared" si="114"/>
        <v>-1.1932646057706733</v>
      </c>
      <c r="AS151">
        <f t="shared" si="114"/>
        <v>-0.26601053302480565</v>
      </c>
      <c r="AT151">
        <f t="shared" si="114"/>
        <v>0.83117053736910795</v>
      </c>
      <c r="AU151">
        <f t="shared" si="114"/>
        <v>1.3974015271680007</v>
      </c>
      <c r="AV151">
        <f t="shared" si="114"/>
        <v>1.0709752100537548</v>
      </c>
      <c r="AW151">
        <f t="shared" si="114"/>
        <v>6.0412065985559767E-2</v>
      </c>
      <c r="AX151">
        <f t="shared" si="114"/>
        <v>-0.98874218527644142</v>
      </c>
      <c r="AY151">
        <f t="shared" si="114"/>
        <v>-1.4062899017087649</v>
      </c>
      <c r="AZ151">
        <f t="shared" si="109"/>
        <v>-0.92550243530886789</v>
      </c>
      <c r="BA151">
        <f t="shared" si="109"/>
        <v>0.14649413984208956</v>
      </c>
      <c r="BB151">
        <f t="shared" si="109"/>
        <v>1.1249105508042936</v>
      </c>
      <c r="BC151">
        <f t="shared" si="109"/>
        <v>1.3847363467739808</v>
      </c>
      <c r="BD151">
        <f t="shared" si="109"/>
        <v>0.75999532779170964</v>
      </c>
      <c r="BE151">
        <f t="shared" si="109"/>
        <v>-0.35022918994414004</v>
      </c>
      <c r="BF151">
        <f t="shared" si="109"/>
        <v>-1.2367280000578611</v>
      </c>
      <c r="BG151">
        <f t="shared" si="109"/>
        <v>-1.3332074317377702</v>
      </c>
      <c r="BH151">
        <f t="shared" si="109"/>
        <v>-0.57803661656021854</v>
      </c>
      <c r="BJ151">
        <f t="shared" si="128"/>
        <v>0.64623857796026729</v>
      </c>
      <c r="BK151">
        <f t="shared" si="115"/>
        <v>0.28192645663393012</v>
      </c>
      <c r="BM151">
        <f t="shared" si="116"/>
        <v>-4.8639888334403071E-4</v>
      </c>
      <c r="BN151">
        <f t="shared" si="112"/>
        <v>1.3455667207144041E-4</v>
      </c>
      <c r="BO151">
        <f t="shared" si="112"/>
        <v>9.3169941997429387E-4</v>
      </c>
      <c r="BP151">
        <f t="shared" si="112"/>
        <v>-2.6539641408574805E-4</v>
      </c>
      <c r="BQ151">
        <f t="shared" si="112"/>
        <v>2.5173988812537447E-4</v>
      </c>
      <c r="BR151">
        <f t="shared" si="112"/>
        <v>2.7341131511769601E-3</v>
      </c>
      <c r="BS151">
        <f t="shared" si="112"/>
        <v>1.4446103165000244E-3</v>
      </c>
      <c r="BT151">
        <f t="shared" si="112"/>
        <v>3.2729243187882095E-5</v>
      </c>
      <c r="BU151">
        <f t="shared" si="112"/>
        <v>2.5757330274575121E-3</v>
      </c>
      <c r="BV151">
        <f t="shared" si="112"/>
        <v>3.0037819105124819E-4</v>
      </c>
      <c r="BW151">
        <f t="shared" si="112"/>
        <v>-2.7560870206194731E-3</v>
      </c>
      <c r="BX151">
        <f t="shared" si="112"/>
        <v>5.6578862933868729E-3</v>
      </c>
      <c r="BY151">
        <f t="shared" si="112"/>
        <v>3.6048274621598617E-3</v>
      </c>
      <c r="BZ151">
        <f t="shared" si="112"/>
        <v>-1.9597053984534197E-2</v>
      </c>
      <c r="CA151">
        <f t="shared" si="112"/>
        <v>-1.1219435673527145E-2</v>
      </c>
      <c r="CB151">
        <f t="shared" si="112"/>
        <v>2.9646755237627238E-2</v>
      </c>
      <c r="CC151">
        <f t="shared" si="110"/>
        <v>1.6462661880500302E-3</v>
      </c>
      <c r="CD151">
        <f t="shared" si="110"/>
        <v>-7.7315731679999111E-2</v>
      </c>
      <c r="CE151">
        <f t="shared" si="110"/>
        <v>-1.5749247174414883E-2</v>
      </c>
      <c r="CF151">
        <f t="shared" si="110"/>
        <v>0.19797004066985679</v>
      </c>
      <c r="CG151">
        <f t="shared" si="110"/>
        <v>0.29087533123093429</v>
      </c>
      <c r="CH151">
        <f t="shared" si="110"/>
        <v>0.14570810750357613</v>
      </c>
      <c r="CI151">
        <f t="shared" si="110"/>
        <v>-7.2850350313516518E-3</v>
      </c>
      <c r="CJ151">
        <f t="shared" si="110"/>
        <v>1.2993649648998331E-3</v>
      </c>
      <c r="CK151">
        <f t="shared" si="110"/>
        <v>5.183706010294168E-2</v>
      </c>
      <c r="CL151">
        <f t="shared" si="110"/>
        <v>2.8969218316657563E-2</v>
      </c>
      <c r="CM151">
        <f t="shared" si="111"/>
        <v>-4.9697612616064818E-3</v>
      </c>
      <c r="CN151">
        <f t="shared" si="111"/>
        <v>3.2546157393655343E-3</v>
      </c>
      <c r="CO151">
        <f t="shared" si="111"/>
        <v>1.2343956136162779E-2</v>
      </c>
      <c r="CP151">
        <f t="shared" si="111"/>
        <v>3.3589363546319686E-3</v>
      </c>
      <c r="CQ151">
        <f t="shared" si="111"/>
        <v>1.1642855369090258E-4</v>
      </c>
      <c r="CR151">
        <f t="shared" si="111"/>
        <v>2.6455886102440796E-3</v>
      </c>
      <c r="CS151">
        <f t="shared" si="111"/>
        <v>9.796788931003347E-5</v>
      </c>
      <c r="CT151">
        <f t="shared" si="111"/>
        <v>-8.8513392199164674E-4</v>
      </c>
      <c r="CU151">
        <f t="shared" si="111"/>
        <v>1.3851208664130078E-3</v>
      </c>
      <c r="CV151">
        <f t="shared" si="111"/>
        <v>2.9457215404743366E-4</v>
      </c>
      <c r="CW151">
        <f t="shared" si="111"/>
        <v>-1.3890950057410332E-3</v>
      </c>
      <c r="CX151">
        <f t="shared" si="111"/>
        <v>-2.4057288713453493E-4</v>
      </c>
      <c r="CY151">
        <f t="shared" si="111"/>
        <v>8.3089900066988162E-5</v>
      </c>
      <c r="CZ151">
        <f t="shared" si="111"/>
        <v>-6.5403145422734412E-4</v>
      </c>
      <c r="DA151">
        <f t="shared" si="111"/>
        <v>-1.4913573072293006E-4</v>
      </c>
    </row>
    <row r="152" spans="4:105">
      <c r="D152" s="3">
        <f t="shared" si="117"/>
        <v>101250</v>
      </c>
      <c r="E152" s="2">
        <v>135</v>
      </c>
      <c r="F152">
        <f t="shared" si="118"/>
        <v>0.52734375</v>
      </c>
      <c r="G152">
        <f t="shared" si="119"/>
        <v>-7.6245337940094862</v>
      </c>
      <c r="H152">
        <f t="shared" si="120"/>
        <v>-7.6491099990014373</v>
      </c>
      <c r="I152">
        <f t="shared" si="121"/>
        <v>-4.4169609570201178</v>
      </c>
      <c r="J152">
        <f t="shared" si="122"/>
        <v>0</v>
      </c>
      <c r="K152">
        <f t="shared" si="123"/>
        <v>-3.2321490419813186</v>
      </c>
      <c r="L152">
        <f t="shared" si="124"/>
        <v>0.41569357331427897</v>
      </c>
      <c r="M152">
        <f t="shared" si="129"/>
        <v>0.41451905561984942</v>
      </c>
      <c r="N152">
        <f t="shared" si="99"/>
        <v>0.60138411460717089</v>
      </c>
      <c r="O152" s="13">
        <v>1</v>
      </c>
      <c r="P152" s="13">
        <f t="shared" si="125"/>
        <v>0.4141748127291231</v>
      </c>
      <c r="Q152">
        <f t="shared" si="126"/>
        <v>0.68927503329650919</v>
      </c>
      <c r="R152">
        <f t="shared" si="100"/>
        <v>0.8283496254582462</v>
      </c>
      <c r="T152">
        <f t="shared" si="113"/>
        <v>-2.4887607259354301</v>
      </c>
      <c r="U152">
        <f t="shared" si="127"/>
        <v>-2.5568313429824605</v>
      </c>
      <c r="V152">
        <f t="shared" si="127"/>
        <v>-0.96854930459080679</v>
      </c>
      <c r="W152">
        <f t="shared" si="127"/>
        <v>1.2471731072088788</v>
      </c>
      <c r="X152">
        <f t="shared" si="127"/>
        <v>2.6549585803493634</v>
      </c>
      <c r="Y152">
        <f t="shared" si="127"/>
        <v>2.3428231417288883</v>
      </c>
      <c r="Z152">
        <f t="shared" si="127"/>
        <v>0.51297268343123625</v>
      </c>
      <c r="AA152">
        <f t="shared" si="127"/>
        <v>-1.6491889649262701</v>
      </c>
      <c r="AB152">
        <f t="shared" si="127"/>
        <v>-2.7429819354383937</v>
      </c>
      <c r="AC152">
        <f t="shared" si="127"/>
        <v>-2.0598311802513227</v>
      </c>
      <c r="AD152">
        <f t="shared" si="127"/>
        <v>-4.2291727691305042E-2</v>
      </c>
      <c r="AE152">
        <f t="shared" si="127"/>
        <v>2.0026449232239485</v>
      </c>
      <c r="AF152">
        <f t="shared" si="127"/>
        <v>2.7502389685790281</v>
      </c>
      <c r="AG152">
        <f t="shared" si="127"/>
        <v>1.7161880762656185</v>
      </c>
      <c r="AH152">
        <f t="shared" si="127"/>
        <v>-0.42963449592674313</v>
      </c>
      <c r="AI152">
        <f t="shared" si="127"/>
        <v>-2.297133572066278</v>
      </c>
      <c r="AJ152">
        <f t="shared" si="114"/>
        <v>-2.6765159984970825</v>
      </c>
      <c r="AK152">
        <f t="shared" si="114"/>
        <v>-1.3220123031066804</v>
      </c>
      <c r="AL152">
        <f t="shared" si="114"/>
        <v>0.88891025416263114</v>
      </c>
      <c r="AM152">
        <f t="shared" si="114"/>
        <v>2.5239837770519498</v>
      </c>
      <c r="AN152">
        <f t="shared" si="114"/>
        <v>2.5239837770519498</v>
      </c>
      <c r="AO152">
        <f t="shared" si="114"/>
        <v>0.88891025416263114</v>
      </c>
      <c r="AP152">
        <f t="shared" si="114"/>
        <v>-1.3220123031066804</v>
      </c>
      <c r="AQ152">
        <f t="shared" si="114"/>
        <v>-2.6765159984970825</v>
      </c>
      <c r="AR152">
        <f t="shared" si="114"/>
        <v>-2.2971335720662771</v>
      </c>
      <c r="AS152">
        <f t="shared" si="114"/>
        <v>-0.42963449592674313</v>
      </c>
      <c r="AT152">
        <f t="shared" si="114"/>
        <v>1.7161880762656185</v>
      </c>
      <c r="AU152">
        <f t="shared" si="114"/>
        <v>2.7502389685790281</v>
      </c>
      <c r="AV152">
        <f t="shared" si="114"/>
        <v>2.0026449232239485</v>
      </c>
      <c r="AW152">
        <f t="shared" si="114"/>
        <v>-4.2291727691307492E-2</v>
      </c>
      <c r="AX152">
        <f t="shared" si="114"/>
        <v>-2.0598311802513196</v>
      </c>
      <c r="AY152">
        <f t="shared" si="114"/>
        <v>-2.7429819354383942</v>
      </c>
      <c r="AZ152">
        <f t="shared" si="109"/>
        <v>-1.6491889649262741</v>
      </c>
      <c r="BA152">
        <f t="shared" si="109"/>
        <v>0.51297268343123137</v>
      </c>
      <c r="BB152">
        <f t="shared" si="109"/>
        <v>2.3428231417288861</v>
      </c>
      <c r="BC152">
        <f t="shared" si="109"/>
        <v>2.6549585803493647</v>
      </c>
      <c r="BD152">
        <f t="shared" si="109"/>
        <v>1.2471731072088832</v>
      </c>
      <c r="BE152">
        <f t="shared" si="109"/>
        <v>-0.96854930459080224</v>
      </c>
      <c r="BF152">
        <f t="shared" si="109"/>
        <v>-2.5568313429824583</v>
      </c>
      <c r="BG152">
        <f t="shared" si="109"/>
        <v>-2.4887607259354301</v>
      </c>
      <c r="BH152">
        <f t="shared" si="109"/>
        <v>-0.80843459251704797</v>
      </c>
      <c r="BJ152">
        <f t="shared" si="128"/>
        <v>0.63270637307610167</v>
      </c>
      <c r="BK152">
        <f t="shared" si="115"/>
        <v>0.27835027008980739</v>
      </c>
      <c r="BM152">
        <f t="shared" si="116"/>
        <v>-4.2877665013487271E-4</v>
      </c>
      <c r="BN152">
        <f t="shared" si="112"/>
        <v>1.3499111665544092E-4</v>
      </c>
      <c r="BO152">
        <f t="shared" si="112"/>
        <v>1.0576127046468533E-3</v>
      </c>
      <c r="BP152">
        <f t="shared" si="112"/>
        <v>-9.221195475140668E-5</v>
      </c>
      <c r="BQ152">
        <f t="shared" si="112"/>
        <v>2.3404050150478936E-4</v>
      </c>
      <c r="BR152">
        <f t="shared" si="112"/>
        <v>2.7822181286445485E-3</v>
      </c>
      <c r="BS152">
        <f t="shared" si="112"/>
        <v>1.6580746756913419E-3</v>
      </c>
      <c r="BT152">
        <f t="shared" si="112"/>
        <v>2.4392983281224878E-5</v>
      </c>
      <c r="BU152">
        <f t="shared" si="112"/>
        <v>2.4791353357918669E-3</v>
      </c>
      <c r="BV152">
        <f t="shared" si="112"/>
        <v>3.0779586317390982E-4</v>
      </c>
      <c r="BW152">
        <f t="shared" si="112"/>
        <v>-3.1890301034362698E-3</v>
      </c>
      <c r="BX152">
        <f t="shared" si="112"/>
        <v>5.0094180829763687E-3</v>
      </c>
      <c r="BY152">
        <f t="shared" si="112"/>
        <v>3.5468291765634154E-3</v>
      </c>
      <c r="BZ152">
        <f t="shared" si="112"/>
        <v>-2.0069399611867128E-2</v>
      </c>
      <c r="CA152">
        <f t="shared" si="112"/>
        <v>-1.3050810991652227E-2</v>
      </c>
      <c r="CB152">
        <f t="shared" si="112"/>
        <v>2.8307284711796242E-2</v>
      </c>
      <c r="CC152">
        <f t="shared" si="110"/>
        <v>1.639777382667846E-3</v>
      </c>
      <c r="CD152">
        <f t="shared" si="110"/>
        <v>-7.8441628439459593E-2</v>
      </c>
      <c r="CE152">
        <f t="shared" si="110"/>
        <v>-1.836812471785219E-2</v>
      </c>
      <c r="CF152">
        <f t="shared" si="110"/>
        <v>0.19665868909528791</v>
      </c>
      <c r="CG152">
        <f t="shared" si="110"/>
        <v>0.29087533123093429</v>
      </c>
      <c r="CH152">
        <f t="shared" si="110"/>
        <v>0.14474293845296754</v>
      </c>
      <c r="CI152">
        <f t="shared" si="110"/>
        <v>-8.4964335468155974E-3</v>
      </c>
      <c r="CJ152">
        <f t="shared" si="110"/>
        <v>1.3182867389236786E-3</v>
      </c>
      <c r="CK152">
        <f t="shared" si="110"/>
        <v>5.1632742844266166E-2</v>
      </c>
      <c r="CL152">
        <f t="shared" si="110"/>
        <v>2.7660359597364147E-2</v>
      </c>
      <c r="CM152">
        <f t="shared" si="111"/>
        <v>-5.7809872783441824E-3</v>
      </c>
      <c r="CN152">
        <f t="shared" si="111"/>
        <v>3.333061382999086E-3</v>
      </c>
      <c r="CO152">
        <f t="shared" si="111"/>
        <v>1.2145353484332606E-2</v>
      </c>
      <c r="CP152">
        <f t="shared" si="111"/>
        <v>2.973958054640877E-3</v>
      </c>
      <c r="CQ152">
        <f t="shared" si="111"/>
        <v>1.3471786625096486E-4</v>
      </c>
      <c r="CR152">
        <f t="shared" si="111"/>
        <v>2.7109199474279117E-3</v>
      </c>
      <c r="CS152">
        <f t="shared" si="111"/>
        <v>9.4293800472477975E-5</v>
      </c>
      <c r="CT152">
        <f t="shared" si="111"/>
        <v>-6.5968702169017066E-4</v>
      </c>
      <c r="CU152">
        <f t="shared" si="111"/>
        <v>1.5897947045922401E-3</v>
      </c>
      <c r="CV152">
        <f t="shared" si="111"/>
        <v>2.9975496326179661E-4</v>
      </c>
      <c r="CW152">
        <f t="shared" si="111"/>
        <v>-1.2914301909100606E-3</v>
      </c>
      <c r="CX152">
        <f t="shared" si="111"/>
        <v>-8.3587023054869074E-5</v>
      </c>
      <c r="CY152">
        <f t="shared" si="111"/>
        <v>9.4318974612121883E-5</v>
      </c>
      <c r="CZ152">
        <f t="shared" si="111"/>
        <v>-6.5614313266499291E-4</v>
      </c>
      <c r="DA152">
        <f t="shared" si="111"/>
        <v>-1.3146806299217041E-4</v>
      </c>
    </row>
    <row r="153" spans="4:105">
      <c r="D153" s="3">
        <f t="shared" si="117"/>
        <v>102000</v>
      </c>
      <c r="E153" s="2">
        <v>136</v>
      </c>
      <c r="F153">
        <f t="shared" si="118"/>
        <v>0.53125</v>
      </c>
      <c r="G153">
        <f t="shared" si="119"/>
        <v>-7.8761440595727326</v>
      </c>
      <c r="H153">
        <f t="shared" si="120"/>
        <v>-7.9056569283815499</v>
      </c>
      <c r="I153">
        <f t="shared" si="121"/>
        <v>-4.4909022714287703</v>
      </c>
      <c r="J153">
        <f t="shared" si="122"/>
        <v>0</v>
      </c>
      <c r="K153">
        <f t="shared" si="123"/>
        <v>-3.4147546569527791</v>
      </c>
      <c r="L153">
        <f t="shared" si="124"/>
        <v>0.40382462367163013</v>
      </c>
      <c r="M153">
        <f t="shared" si="129"/>
        <v>0.40245483899193585</v>
      </c>
      <c r="N153">
        <f t="shared" si="99"/>
        <v>0.59628637567788012</v>
      </c>
      <c r="O153" s="13">
        <v>1</v>
      </c>
      <c r="P153" s="13">
        <f t="shared" si="125"/>
        <v>0.41724277430489443</v>
      </c>
      <c r="Q153">
        <f t="shared" si="126"/>
        <v>0.67493549309157108</v>
      </c>
      <c r="R153">
        <f t="shared" si="100"/>
        <v>0.83448554860978885</v>
      </c>
      <c r="T153">
        <f t="shared" si="113"/>
        <v>-1.140443315303967</v>
      </c>
      <c r="U153">
        <f t="shared" si="127"/>
        <v>-1.3009733483949997</v>
      </c>
      <c r="V153">
        <f t="shared" si="127"/>
        <v>-0.60691728895997821</v>
      </c>
      <c r="W153">
        <f t="shared" si="127"/>
        <v>0.48581186788990044</v>
      </c>
      <c r="X153">
        <f t="shared" si="127"/>
        <v>1.2594199094648184</v>
      </c>
      <c r="Y153">
        <f t="shared" si="127"/>
        <v>1.2057375683375384</v>
      </c>
      <c r="Z153">
        <f t="shared" si="127"/>
        <v>0.36002781296026798</v>
      </c>
      <c r="AA153">
        <f t="shared" si="127"/>
        <v>-0.72217776476262907</v>
      </c>
      <c r="AB153">
        <f t="shared" si="127"/>
        <v>-1.329997702795761</v>
      </c>
      <c r="AC153">
        <f t="shared" si="127"/>
        <v>-1.0641659697142849</v>
      </c>
      <c r="AD153">
        <f t="shared" si="127"/>
        <v>-9.9302670014414798E-2</v>
      </c>
      <c r="AE153">
        <f t="shared" si="127"/>
        <v>0.93079077513748587</v>
      </c>
      <c r="AF153">
        <f t="shared" si="127"/>
        <v>1.3494644302795675</v>
      </c>
      <c r="AG153">
        <f t="shared" si="127"/>
        <v>0.88169906966606126</v>
      </c>
      <c r="AH153">
        <f t="shared" si="127"/>
        <v>-0.16523861885050994</v>
      </c>
      <c r="AI153">
        <f t="shared" si="127"/>
        <v>-1.1036340180172883</v>
      </c>
      <c r="AJ153">
        <f t="shared" si="114"/>
        <v>-1.3170719964961011</v>
      </c>
      <c r="AK153">
        <f t="shared" si="114"/>
        <v>-0.66534896883310701</v>
      </c>
      <c r="AL153">
        <f t="shared" si="114"/>
        <v>0.42342988025989586</v>
      </c>
      <c r="AM153">
        <f t="shared" si="114"/>
        <v>1.2340652245097745</v>
      </c>
      <c r="AN153">
        <f t="shared" si="114"/>
        <v>1.2340652245097745</v>
      </c>
      <c r="AO153">
        <f t="shared" si="114"/>
        <v>0.42342988025989586</v>
      </c>
      <c r="AP153">
        <f t="shared" si="114"/>
        <v>-0.66534896883310646</v>
      </c>
      <c r="AQ153">
        <f t="shared" si="114"/>
        <v>-1.3170719964961011</v>
      </c>
      <c r="AR153">
        <f t="shared" si="114"/>
        <v>-1.1036340180172883</v>
      </c>
      <c r="AS153">
        <f t="shared" si="114"/>
        <v>-0.16523861885050994</v>
      </c>
      <c r="AT153">
        <f t="shared" si="114"/>
        <v>0.88169906966606215</v>
      </c>
      <c r="AU153">
        <f t="shared" si="114"/>
        <v>1.3494644302795675</v>
      </c>
      <c r="AV153">
        <f t="shared" si="114"/>
        <v>0.93079077513748498</v>
      </c>
      <c r="AW153">
        <f t="shared" si="114"/>
        <v>-9.9302670014415978E-2</v>
      </c>
      <c r="AX153">
        <f t="shared" si="114"/>
        <v>-1.0641659697142836</v>
      </c>
      <c r="AY153">
        <f t="shared" si="114"/>
        <v>-1.3299977027957615</v>
      </c>
      <c r="AZ153">
        <f t="shared" si="109"/>
        <v>-0.72217776476262907</v>
      </c>
      <c r="BA153">
        <f t="shared" si="109"/>
        <v>0.3600278129602657</v>
      </c>
      <c r="BB153">
        <f t="shared" si="109"/>
        <v>1.2057375683375384</v>
      </c>
      <c r="BC153">
        <f t="shared" si="109"/>
        <v>1.2594199094648193</v>
      </c>
      <c r="BD153">
        <f t="shared" si="109"/>
        <v>0.48581186788990266</v>
      </c>
      <c r="BE153">
        <f t="shared" si="109"/>
        <v>-0.60691728895997821</v>
      </c>
      <c r="BF153">
        <f t="shared" si="109"/>
        <v>-1.3009733483949992</v>
      </c>
      <c r="BG153">
        <f t="shared" si="109"/>
        <v>-1.1404433153039644</v>
      </c>
      <c r="BH153">
        <f t="shared" si="109"/>
        <v>-0.23077649338059941</v>
      </c>
      <c r="BJ153">
        <f t="shared" si="128"/>
        <v>0.61905233709725382</v>
      </c>
      <c r="BK153">
        <f t="shared" si="115"/>
        <v>0.27462395119800737</v>
      </c>
      <c r="BM153">
        <f t="shared" si="116"/>
        <v>-3.6470521700127236E-4</v>
      </c>
      <c r="BN153">
        <f t="shared" si="112"/>
        <v>1.3359290813402361E-4</v>
      </c>
      <c r="BO153">
        <f t="shared" si="112"/>
        <v>1.1706378574488094E-3</v>
      </c>
      <c r="BP153">
        <f t="shared" si="112"/>
        <v>8.1974927697952283E-5</v>
      </c>
      <c r="BQ153">
        <f t="shared" si="112"/>
        <v>2.1408717691516054E-4</v>
      </c>
      <c r="BR153">
        <f t="shared" si="112"/>
        <v>2.8067711537139071E-3</v>
      </c>
      <c r="BS153">
        <f t="shared" si="112"/>
        <v>1.8593111061642863E-3</v>
      </c>
      <c r="BT153">
        <f t="shared" si="112"/>
        <v>1.590159860210769E-5</v>
      </c>
      <c r="BU153">
        <f t="shared" si="112"/>
        <v>2.369102994942781E-3</v>
      </c>
      <c r="BV153">
        <f t="shared" si="112"/>
        <v>3.1381187396129054E-4</v>
      </c>
      <c r="BW153">
        <f t="shared" si="112"/>
        <v>-3.6099703970276938E-3</v>
      </c>
      <c r="BX153">
        <f t="shared" si="112"/>
        <v>4.3456769640814975E-3</v>
      </c>
      <c r="BY153">
        <f t="shared" si="112"/>
        <v>3.4802862688150821E-3</v>
      </c>
      <c r="BZ153">
        <f t="shared" si="112"/>
        <v>-2.0504726338633879E-2</v>
      </c>
      <c r="CA153">
        <f t="shared" si="112"/>
        <v>-1.4864499448452436E-2</v>
      </c>
      <c r="CB153">
        <f t="shared" si="112"/>
        <v>2.6941172360411322E-2</v>
      </c>
      <c r="CC153">
        <f t="shared" ref="CC153:CL162" si="130">CC$15*COS(-$F$6*$F153/$O$7*CC$14)</f>
        <v>1.6323008367055683E-3</v>
      </c>
      <c r="CD153">
        <f t="shared" si="130"/>
        <v>-7.9540946319274344E-2</v>
      </c>
      <c r="CE153">
        <f t="shared" si="130"/>
        <v>-2.098423608927031E-2</v>
      </c>
      <c r="CF153">
        <f t="shared" si="130"/>
        <v>0.1953399334322265</v>
      </c>
      <c r="CG153">
        <f t="shared" si="130"/>
        <v>0.29087533123093429</v>
      </c>
      <c r="CH153">
        <f t="shared" si="130"/>
        <v>0.14377231991253522</v>
      </c>
      <c r="CI153">
        <f t="shared" si="130"/>
        <v>-9.7065525306397546E-3</v>
      </c>
      <c r="CJ153">
        <f t="shared" si="130"/>
        <v>1.3367618294037285E-3</v>
      </c>
      <c r="CK153">
        <f t="shared" si="130"/>
        <v>5.1397323951973876E-2</v>
      </c>
      <c r="CL153">
        <f t="shared" si="130"/>
        <v>2.6325467915790712E-2</v>
      </c>
      <c r="CM153">
        <f t="shared" ref="CM153:DA162" si="131">CM$15*COS(-$F$6*$F153/$O$7*CM$14)</f>
        <v>-6.5843787229331987E-3</v>
      </c>
      <c r="CN153">
        <f t="shared" si="131"/>
        <v>3.4053590466080999E-3</v>
      </c>
      <c r="CO153">
        <f t="shared" si="131"/>
        <v>1.1917491612151351E-2</v>
      </c>
      <c r="CP153">
        <f t="shared" si="131"/>
        <v>2.5799126357843767E-3</v>
      </c>
      <c r="CQ153">
        <f t="shared" si="131"/>
        <v>1.5250013118179339E-4</v>
      </c>
      <c r="CR153">
        <f t="shared" si="131"/>
        <v>2.763906116505295E-3</v>
      </c>
      <c r="CS153">
        <f t="shared" si="131"/>
        <v>9.0108725360300035E-5</v>
      </c>
      <c r="CT153">
        <f t="shared" si="131"/>
        <v>-4.3004490680773543E-4</v>
      </c>
      <c r="CU153">
        <f t="shared" si="131"/>
        <v>1.7827441635202808E-3</v>
      </c>
      <c r="CV153">
        <f t="shared" si="131"/>
        <v>3.0240029543466152E-4</v>
      </c>
      <c r="CW153">
        <f t="shared" si="131"/>
        <v>-1.1813281973730683E-3</v>
      </c>
      <c r="CX153">
        <f t="shared" si="131"/>
        <v>7.4307503727497287E-5</v>
      </c>
      <c r="CY153">
        <f t="shared" si="131"/>
        <v>1.0439867247393842E-4</v>
      </c>
      <c r="CZ153">
        <f t="shared" si="131"/>
        <v>-6.4934694531509983E-4</v>
      </c>
      <c r="DA153">
        <f t="shared" si="131"/>
        <v>-1.1182299322319576E-4</v>
      </c>
    </row>
    <row r="154" spans="4:105">
      <c r="D154" s="3">
        <f t="shared" si="117"/>
        <v>102750</v>
      </c>
      <c r="E154" s="2">
        <v>137</v>
      </c>
      <c r="F154">
        <f t="shared" si="118"/>
        <v>0.53515625</v>
      </c>
      <c r="G154">
        <f t="shared" si="119"/>
        <v>-8.1344701418105103</v>
      </c>
      <c r="H154">
        <f t="shared" si="120"/>
        <v>-8.1687052508805014</v>
      </c>
      <c r="I154">
        <f t="shared" si="121"/>
        <v>-4.5656947667190737</v>
      </c>
      <c r="J154">
        <f t="shared" si="122"/>
        <v>0</v>
      </c>
      <c r="K154">
        <f t="shared" si="123"/>
        <v>-3.6030104841614268</v>
      </c>
      <c r="L154">
        <f t="shared" si="124"/>
        <v>0.39199135837480431</v>
      </c>
      <c r="M154">
        <f t="shared" si="129"/>
        <v>0.3904493799215652</v>
      </c>
      <c r="N154">
        <f t="shared" si="99"/>
        <v>0.59117391322389712</v>
      </c>
      <c r="O154" s="13">
        <v>1</v>
      </c>
      <c r="P154" s="13">
        <f t="shared" si="125"/>
        <v>0.4203107358806657</v>
      </c>
      <c r="Q154">
        <f t="shared" si="126"/>
        <v>0.66046449477497349</v>
      </c>
      <c r="R154">
        <f t="shared" si="100"/>
        <v>0.8406214717613314</v>
      </c>
      <c r="T154">
        <f t="shared" si="113"/>
        <v>-2.0473160480859205</v>
      </c>
      <c r="U154">
        <f t="shared" si="127"/>
        <v>-2.6095854162320533</v>
      </c>
      <c r="V154">
        <f t="shared" si="127"/>
        <v>-1.4338704916570497</v>
      </c>
      <c r="W154">
        <f t="shared" si="127"/>
        <v>0.69680240317458986</v>
      </c>
      <c r="X154">
        <f t="shared" si="127"/>
        <v>2.3634047892139289</v>
      </c>
      <c r="Y154">
        <f t="shared" si="127"/>
        <v>2.4559792183808824</v>
      </c>
      <c r="Z154">
        <f t="shared" si="127"/>
        <v>0.9128711064648668</v>
      </c>
      <c r="AA154">
        <f t="shared" si="127"/>
        <v>-1.2382093042102826</v>
      </c>
      <c r="AB154">
        <f t="shared" si="127"/>
        <v>-2.5646421258726622</v>
      </c>
      <c r="AC154">
        <f t="shared" si="127"/>
        <v>-2.1830228931771218</v>
      </c>
      <c r="AD154">
        <f t="shared" si="127"/>
        <v>-0.34751007439973913</v>
      </c>
      <c r="AE154">
        <f t="shared" si="127"/>
        <v>1.7194445079284046</v>
      </c>
      <c r="AF154">
        <f t="shared" si="127"/>
        <v>2.6412487807870644</v>
      </c>
      <c r="AG154">
        <f t="shared" si="127"/>
        <v>1.8039809552106956</v>
      </c>
      <c r="AH154">
        <f t="shared" si="127"/>
        <v>-0.23473846686151398</v>
      </c>
      <c r="AI154">
        <f t="shared" si="127"/>
        <v>-2.1171220335273051</v>
      </c>
      <c r="AJ154">
        <f t="shared" si="114"/>
        <v>-2.589501996878548</v>
      </c>
      <c r="AK154">
        <f t="shared" si="114"/>
        <v>-1.3372732279189063</v>
      </c>
      <c r="AL154">
        <f t="shared" si="114"/>
        <v>0.80557971863725752</v>
      </c>
      <c r="AM154">
        <f t="shared" si="114"/>
        <v>2.4119164473997805</v>
      </c>
      <c r="AN154">
        <f t="shared" si="114"/>
        <v>2.4119164473997805</v>
      </c>
      <c r="AO154">
        <f t="shared" si="114"/>
        <v>0.80557971863725752</v>
      </c>
      <c r="AP154">
        <f t="shared" si="114"/>
        <v>-1.3372732279189063</v>
      </c>
      <c r="AQ154">
        <f t="shared" si="114"/>
        <v>-2.589501996878548</v>
      </c>
      <c r="AR154">
        <f t="shared" si="114"/>
        <v>-2.1171220335273051</v>
      </c>
      <c r="AS154">
        <f t="shared" si="114"/>
        <v>-0.23473846686151634</v>
      </c>
      <c r="AT154">
        <f t="shared" si="114"/>
        <v>1.803980955210694</v>
      </c>
      <c r="AU154">
        <f t="shared" si="114"/>
        <v>2.6412487807870644</v>
      </c>
      <c r="AV154">
        <f t="shared" si="114"/>
        <v>1.7194445079284046</v>
      </c>
      <c r="AW154">
        <f t="shared" si="114"/>
        <v>-0.34751007439973913</v>
      </c>
      <c r="AX154">
        <f t="shared" si="114"/>
        <v>-2.1830228931771192</v>
      </c>
      <c r="AY154">
        <f t="shared" si="114"/>
        <v>-2.5646421258726622</v>
      </c>
      <c r="AZ154">
        <f t="shared" si="109"/>
        <v>-1.2382093042102826</v>
      </c>
      <c r="BA154">
        <f t="shared" si="109"/>
        <v>0.91287110646486236</v>
      </c>
      <c r="BB154">
        <f t="shared" si="109"/>
        <v>2.4559792183808824</v>
      </c>
      <c r="BC154">
        <f t="shared" si="109"/>
        <v>2.3634047892139289</v>
      </c>
      <c r="BD154">
        <f t="shared" si="109"/>
        <v>0.69680240317458986</v>
      </c>
      <c r="BE154">
        <f t="shared" si="109"/>
        <v>-1.4338704916570497</v>
      </c>
      <c r="BF154">
        <f t="shared" si="109"/>
        <v>-2.6095854162320524</v>
      </c>
      <c r="BG154">
        <f t="shared" si="109"/>
        <v>-2.0473160480859147</v>
      </c>
      <c r="BH154">
        <f t="shared" si="109"/>
        <v>-0.12153387377654765</v>
      </c>
      <c r="BJ154">
        <f t="shared" si="128"/>
        <v>0.60527835089484083</v>
      </c>
      <c r="BK154">
        <f t="shared" si="115"/>
        <v>0.27074654740416754</v>
      </c>
      <c r="BM154">
        <f t="shared" si="116"/>
        <v>-2.9514827793541775E-4</v>
      </c>
      <c r="BN154">
        <f t="shared" ref="BN154:CB163" si="132">BN$15*COS(-$F$6*$F154/$O$7*BN$14)</f>
        <v>1.3038102872803593E-4</v>
      </c>
      <c r="BO154">
        <f t="shared" si="132"/>
        <v>1.2693975470871371E-3</v>
      </c>
      <c r="BP154">
        <f t="shared" si="132"/>
        <v>2.5527067230517186E-4</v>
      </c>
      <c r="BQ154">
        <f t="shared" si="132"/>
        <v>1.9207207577988362E-4</v>
      </c>
      <c r="BR154">
        <f t="shared" si="132"/>
        <v>2.8075643808276661E-3</v>
      </c>
      <c r="BS154">
        <f t="shared" si="132"/>
        <v>2.0468355343946348E-3</v>
      </c>
      <c r="BT154">
        <f t="shared" si="132"/>
        <v>7.3090892742972492E-6</v>
      </c>
      <c r="BU154">
        <f t="shared" si="132"/>
        <v>2.2462322796988157E-3</v>
      </c>
      <c r="BV154">
        <f t="shared" si="132"/>
        <v>3.1839882730212867E-4</v>
      </c>
      <c r="BW154">
        <f t="shared" si="132"/>
        <v>-4.0173235771770862E-3</v>
      </c>
      <c r="BX154">
        <f t="shared" si="132"/>
        <v>3.6686865764141751E-3</v>
      </c>
      <c r="BY154">
        <f t="shared" si="132"/>
        <v>3.4053590466080995E-3</v>
      </c>
      <c r="BZ154">
        <f t="shared" si="132"/>
        <v>-2.0902231185317175E-2</v>
      </c>
      <c r="CA154">
        <f t="shared" si="132"/>
        <v>-1.6658043077427073E-2</v>
      </c>
      <c r="CB154">
        <f t="shared" si="132"/>
        <v>2.5549703920600755E-2</v>
      </c>
      <c r="CC154">
        <f t="shared" si="130"/>
        <v>1.6238410537549191E-3</v>
      </c>
      <c r="CD154">
        <f t="shared" si="130"/>
        <v>-8.06133128305212E-2</v>
      </c>
      <c r="CE154">
        <f t="shared" si="130"/>
        <v>-2.3597187311919423E-2</v>
      </c>
      <c r="CF154">
        <f t="shared" si="130"/>
        <v>0.19401382333107797</v>
      </c>
      <c r="CG154">
        <f t="shared" si="130"/>
        <v>0.29087533123093429</v>
      </c>
      <c r="CH154">
        <f t="shared" si="130"/>
        <v>0.1427962884255187</v>
      </c>
      <c r="CI154">
        <f t="shared" si="130"/>
        <v>-1.0915209743356281E-2</v>
      </c>
      <c r="CJ154">
        <f t="shared" si="130"/>
        <v>1.3547839763066788E-3</v>
      </c>
      <c r="CK154">
        <f t="shared" si="130"/>
        <v>5.1130945233602648E-2</v>
      </c>
      <c r="CL154">
        <f t="shared" si="130"/>
        <v>2.496579962526391E-2</v>
      </c>
      <c r="CM154">
        <f t="shared" si="131"/>
        <v>-7.378846814524569E-3</v>
      </c>
      <c r="CN154">
        <f t="shared" si="131"/>
        <v>3.4713753739351837E-3</v>
      </c>
      <c r="CO154">
        <f t="shared" si="131"/>
        <v>1.1660919458827444E-2</v>
      </c>
      <c r="CP154">
        <f t="shared" si="131"/>
        <v>2.1780014790454992E-3</v>
      </c>
      <c r="CQ154">
        <f t="shared" si="131"/>
        <v>1.6970842005342829E-4</v>
      </c>
      <c r="CR154">
        <f t="shared" si="131"/>
        <v>2.8043058255246894E-3</v>
      </c>
      <c r="CS154">
        <f t="shared" si="131"/>
        <v>8.543534325813883E-5</v>
      </c>
      <c r="CT154">
        <f t="shared" si="131"/>
        <v>-1.9766796373529117E-4</v>
      </c>
      <c r="CU154">
        <f t="shared" si="131"/>
        <v>1.9625462842287411E-3</v>
      </c>
      <c r="CV154">
        <f t="shared" si="131"/>
        <v>3.0248575737666205E-4</v>
      </c>
      <c r="CW154">
        <f t="shared" si="131"/>
        <v>-1.0598493675156935E-3</v>
      </c>
      <c r="CX154">
        <f t="shared" si="131"/>
        <v>2.3139424414900857E-4</v>
      </c>
      <c r="CY154">
        <f t="shared" si="131"/>
        <v>1.1320616184955896E-4</v>
      </c>
      <c r="CZ154">
        <f t="shared" si="131"/>
        <v>-6.3373515790714674E-4</v>
      </c>
      <c r="DA154">
        <f t="shared" si="131"/>
        <v>-9.0496001551014209E-5</v>
      </c>
    </row>
    <row r="155" spans="4:105">
      <c r="D155" s="3">
        <f t="shared" si="117"/>
        <v>103500</v>
      </c>
      <c r="E155" s="2">
        <v>138</v>
      </c>
      <c r="F155">
        <f t="shared" si="118"/>
        <v>0.5390625</v>
      </c>
      <c r="G155">
        <f t="shared" si="119"/>
        <v>-8.3998014731334418</v>
      </c>
      <c r="H155">
        <f t="shared" si="120"/>
        <v>-8.4384549085896801</v>
      </c>
      <c r="I155">
        <f t="shared" si="121"/>
        <v>-4.641348672307152</v>
      </c>
      <c r="J155">
        <f t="shared" si="122"/>
        <v>0</v>
      </c>
      <c r="K155">
        <f t="shared" si="123"/>
        <v>-3.797106236282529</v>
      </c>
      <c r="L155">
        <f t="shared" si="124"/>
        <v>0.38019808612382505</v>
      </c>
      <c r="M155">
        <f t="shared" si="129"/>
        <v>0.37850991004836804</v>
      </c>
      <c r="N155">
        <f t="shared" si="99"/>
        <v>0.58604716094674902</v>
      </c>
      <c r="O155" s="13">
        <v>1</v>
      </c>
      <c r="P155" s="13">
        <f t="shared" si="125"/>
        <v>0.42337869745643697</v>
      </c>
      <c r="Q155">
        <f t="shared" si="126"/>
        <v>0.64586936900588654</v>
      </c>
      <c r="R155">
        <f t="shared" si="100"/>
        <v>0.84675739491287394</v>
      </c>
      <c r="T155">
        <f t="shared" si="113"/>
        <v>-0.89642981910578623</v>
      </c>
      <c r="U155">
        <f t="shared" si="127"/>
        <v>-1.2905474032228719</v>
      </c>
      <c r="V155">
        <f t="shared" si="127"/>
        <v>-0.81332810413992307</v>
      </c>
      <c r="W155">
        <f t="shared" si="127"/>
        <v>0.21302466614329749</v>
      </c>
      <c r="X155">
        <f t="shared" si="127"/>
        <v>1.0955499038783214</v>
      </c>
      <c r="Y155">
        <f t="shared" si="127"/>
        <v>1.2383944167894945</v>
      </c>
      <c r="Z155">
        <f t="shared" si="127"/>
        <v>0.54511409724355875</v>
      </c>
      <c r="AA155">
        <f t="shared" si="127"/>
        <v>-0.5162100595875817</v>
      </c>
      <c r="AB155">
        <f t="shared" si="127"/>
        <v>-1.2290054732867122</v>
      </c>
      <c r="AC155">
        <f t="shared" si="127"/>
        <v>-1.1120151729120082</v>
      </c>
      <c r="AD155">
        <f t="shared" si="127"/>
        <v>-0.24422731762644262</v>
      </c>
      <c r="AE155">
        <f t="shared" si="127"/>
        <v>0.78845511588344452</v>
      </c>
      <c r="AF155">
        <f t="shared" si="127"/>
        <v>1.2887975349922043</v>
      </c>
      <c r="AG155">
        <f t="shared" si="127"/>
        <v>0.91898452671287012</v>
      </c>
      <c r="AH155">
        <f t="shared" si="127"/>
        <v>-7.1297835280520791E-2</v>
      </c>
      <c r="AI155">
        <f t="shared" si="127"/>
        <v>-1.0134421487085539</v>
      </c>
      <c r="AJ155">
        <f t="shared" si="114"/>
        <v>-1.2713423026783424</v>
      </c>
      <c r="AK155">
        <f t="shared" si="114"/>
        <v>-0.67087225131535322</v>
      </c>
      <c r="AL155">
        <f t="shared" si="114"/>
        <v>0.38254957464088446</v>
      </c>
      <c r="AM155">
        <f t="shared" si="114"/>
        <v>1.1776859992204152</v>
      </c>
      <c r="AN155">
        <f t="shared" si="114"/>
        <v>1.1776859992204152</v>
      </c>
      <c r="AO155">
        <f t="shared" si="114"/>
        <v>0.38254957464088446</v>
      </c>
      <c r="AP155">
        <f t="shared" si="114"/>
        <v>-0.67087225131535355</v>
      </c>
      <c r="AQ155">
        <f t="shared" si="114"/>
        <v>-1.2713423026783424</v>
      </c>
      <c r="AR155">
        <f t="shared" si="114"/>
        <v>-1.0134421487085539</v>
      </c>
      <c r="AS155">
        <f t="shared" si="114"/>
        <v>-7.1297835280519639E-2</v>
      </c>
      <c r="AT155">
        <f t="shared" si="114"/>
        <v>0.91898452671287012</v>
      </c>
      <c r="AU155">
        <f t="shared" si="114"/>
        <v>1.2887975349922043</v>
      </c>
      <c r="AV155">
        <f t="shared" si="114"/>
        <v>0.78845511588344452</v>
      </c>
      <c r="AW155">
        <f t="shared" si="114"/>
        <v>-0.24422731762644262</v>
      </c>
      <c r="AX155">
        <f t="shared" si="114"/>
        <v>-1.1120151729120082</v>
      </c>
      <c r="AY155">
        <f t="shared" si="114"/>
        <v>-1.2290054732867115</v>
      </c>
      <c r="AZ155">
        <f t="shared" si="109"/>
        <v>-0.5162100595875817</v>
      </c>
      <c r="BA155">
        <f t="shared" si="109"/>
        <v>0.54511409724355875</v>
      </c>
      <c r="BB155">
        <f t="shared" si="109"/>
        <v>1.2383944167894945</v>
      </c>
      <c r="BC155">
        <f t="shared" si="109"/>
        <v>1.0955499038783214</v>
      </c>
      <c r="BD155">
        <f t="shared" si="109"/>
        <v>0.21302466614329749</v>
      </c>
      <c r="BE155">
        <f t="shared" si="109"/>
        <v>-0.81332810413992307</v>
      </c>
      <c r="BF155">
        <f t="shared" si="109"/>
        <v>-1.2905474032228719</v>
      </c>
      <c r="BG155">
        <f t="shared" si="109"/>
        <v>-0.89642981910578945</v>
      </c>
      <c r="BH155">
        <f t="shared" si="109"/>
        <v>0.10292889186691503</v>
      </c>
      <c r="BJ155">
        <f t="shared" si="128"/>
        <v>0.59138681517580016</v>
      </c>
      <c r="BK155">
        <f t="shared" si="115"/>
        <v>0.26671740890681167</v>
      </c>
      <c r="BM155">
        <f t="shared" si="116"/>
        <v>-2.2115203404463374E-4</v>
      </c>
      <c r="BN155">
        <f t="shared" si="132"/>
        <v>1.2539908323839699E-4</v>
      </c>
      <c r="BO155">
        <f t="shared" si="132"/>
        <v>1.3526882820587914E-3</v>
      </c>
      <c r="BP155">
        <f t="shared" si="132"/>
        <v>4.2579140554652672E-4</v>
      </c>
      <c r="BQ155">
        <f t="shared" si="132"/>
        <v>1.682072155575694E-4</v>
      </c>
      <c r="BR155">
        <f t="shared" si="132"/>
        <v>2.784591095182616E-3</v>
      </c>
      <c r="BS155">
        <f t="shared" si="132"/>
        <v>2.2192650097982128E-3</v>
      </c>
      <c r="BT155">
        <f t="shared" si="132"/>
        <v>-1.3299014862060232E-6</v>
      </c>
      <c r="BU155">
        <f t="shared" si="132"/>
        <v>2.1111890371117142E-3</v>
      </c>
      <c r="BV155">
        <f t="shared" si="132"/>
        <v>3.2153583482229784E-4</v>
      </c>
      <c r="BW155">
        <f t="shared" si="132"/>
        <v>-4.4095564584948586E-3</v>
      </c>
      <c r="BX155">
        <f t="shared" si="132"/>
        <v>2.9805109545716847E-3</v>
      </c>
      <c r="BY155">
        <f t="shared" si="132"/>
        <v>3.3222280161836135E-3</v>
      </c>
      <c r="BZ155">
        <f t="shared" si="132"/>
        <v>-2.1261180936540443E-2</v>
      </c>
      <c r="CA155">
        <f t="shared" si="132"/>
        <v>-1.8429011212967306E-2</v>
      </c>
      <c r="CB155">
        <f t="shared" si="132"/>
        <v>2.4134188993755575E-2</v>
      </c>
      <c r="CC155">
        <f t="shared" si="130"/>
        <v>1.6144031296728156E-3</v>
      </c>
      <c r="CD155">
        <f t="shared" si="130"/>
        <v>-8.1658364616383122E-2</v>
      </c>
      <c r="CE155">
        <f t="shared" si="130"/>
        <v>-2.6206584884956637E-2</v>
      </c>
      <c r="CF155">
        <f t="shared" si="130"/>
        <v>0.19268040871913811</v>
      </c>
      <c r="CG155">
        <f t="shared" si="130"/>
        <v>0.29087533123093429</v>
      </c>
      <c r="CH155">
        <f t="shared" si="130"/>
        <v>0.14181488073895171</v>
      </c>
      <c r="CI155">
        <f t="shared" si="130"/>
        <v>-1.2122223165634754E-2</v>
      </c>
      <c r="CJ155">
        <f t="shared" si="130"/>
        <v>1.3723470730730028E-3</v>
      </c>
      <c r="CK155">
        <f t="shared" si="130"/>
        <v>5.0833767145731887E-2</v>
      </c>
      <c r="CL155">
        <f t="shared" si="130"/>
        <v>2.3582634397987339E-2</v>
      </c>
      <c r="CM155">
        <f t="shared" si="131"/>
        <v>-8.1633148654724815E-3</v>
      </c>
      <c r="CN155">
        <f t="shared" si="131"/>
        <v>3.5309885949272044E-3</v>
      </c>
      <c r="CO155">
        <f t="shared" si="131"/>
        <v>1.1376255129151304E-2</v>
      </c>
      <c r="CP155">
        <f t="shared" si="131"/>
        <v>1.7694499467745153E-3</v>
      </c>
      <c r="CQ155">
        <f t="shared" si="131"/>
        <v>1.8627796475219447E-4</v>
      </c>
      <c r="CR155">
        <f t="shared" si="131"/>
        <v>2.8319350995960335E-3</v>
      </c>
      <c r="CS155">
        <f t="shared" si="131"/>
        <v>8.0298979628519861E-5</v>
      </c>
      <c r="CT155">
        <f t="shared" si="131"/>
        <v>3.5966029265959022E-5</v>
      </c>
      <c r="CU155">
        <f t="shared" si="131"/>
        <v>2.1278750664187997E-3</v>
      </c>
      <c r="CV155">
        <f t="shared" si="131"/>
        <v>3.0001062563783979E-4</v>
      </c>
      <c r="CW155">
        <f t="shared" si="131"/>
        <v>-9.2816360887654421E-4</v>
      </c>
      <c r="CX155">
        <f t="shared" si="131"/>
        <v>3.8596553047737779E-4</v>
      </c>
      <c r="CY155">
        <f t="shared" si="131"/>
        <v>1.2063411414504465E-4</v>
      </c>
      <c r="CZ155">
        <f t="shared" si="131"/>
        <v>-6.0951971765205528E-4</v>
      </c>
      <c r="DA155">
        <f t="shared" si="131"/>
        <v>-6.7807865781593034E-5</v>
      </c>
    </row>
    <row r="156" spans="4:105">
      <c r="D156" s="3">
        <f t="shared" si="117"/>
        <v>104250</v>
      </c>
      <c r="E156" s="2">
        <v>139</v>
      </c>
      <c r="F156">
        <f t="shared" si="118"/>
        <v>0.54296875</v>
      </c>
      <c r="G156">
        <f t="shared" si="119"/>
        <v>-8.672441163210463</v>
      </c>
      <c r="H156">
        <f t="shared" si="120"/>
        <v>-8.7151173261219999</v>
      </c>
      <c r="I156">
        <f t="shared" si="121"/>
        <v>-4.7178744832804949</v>
      </c>
      <c r="J156">
        <f t="shared" si="122"/>
        <v>0</v>
      </c>
      <c r="K156">
        <f t="shared" si="123"/>
        <v>-3.9972428428415041</v>
      </c>
      <c r="L156">
        <f t="shared" si="124"/>
        <v>0.36844947483212359</v>
      </c>
      <c r="M156">
        <f t="shared" si="129"/>
        <v>0.36664362126255085</v>
      </c>
      <c r="N156">
        <f t="shared" si="99"/>
        <v>0.58090655328181395</v>
      </c>
      <c r="O156" s="13">
        <v>1</v>
      </c>
      <c r="P156" s="13">
        <f t="shared" si="125"/>
        <v>0.42644665903220824</v>
      </c>
      <c r="Q156">
        <f t="shared" si="126"/>
        <v>0.63115766071360158</v>
      </c>
      <c r="R156">
        <f t="shared" si="100"/>
        <v>0.85289331806441648</v>
      </c>
      <c r="T156">
        <f t="shared" si="113"/>
        <v>-1.522520414356942</v>
      </c>
      <c r="U156">
        <f t="shared" si="127"/>
        <v>-2.5183479887701297</v>
      </c>
      <c r="V156">
        <f t="shared" si="127"/>
        <v>-1.7906519117715129</v>
      </c>
      <c r="W156">
        <f t="shared" si="127"/>
        <v>0.16254236291310456</v>
      </c>
      <c r="X156">
        <f t="shared" si="127"/>
        <v>2.0044948203086421</v>
      </c>
      <c r="Y156">
        <f t="shared" si="127"/>
        <v>2.4745978560435922</v>
      </c>
      <c r="Z156">
        <f t="shared" si="127"/>
        <v>1.2511192455395101</v>
      </c>
      <c r="AA156">
        <f t="shared" si="127"/>
        <v>-0.82860862838622873</v>
      </c>
      <c r="AB156">
        <f t="shared" si="127"/>
        <v>-2.3412478492918587</v>
      </c>
      <c r="AC156">
        <f t="shared" si="127"/>
        <v>-2.251568383476918</v>
      </c>
      <c r="AD156">
        <f t="shared" si="127"/>
        <v>-0.62094565684254299</v>
      </c>
      <c r="AE156">
        <f t="shared" si="127"/>
        <v>1.4346439649873657</v>
      </c>
      <c r="AF156">
        <f t="shared" si="127"/>
        <v>2.5083824621764435</v>
      </c>
      <c r="AG156">
        <f t="shared" si="127"/>
        <v>1.8654175809499753</v>
      </c>
      <c r="AH156">
        <f t="shared" si="127"/>
        <v>-5.4214121090567391E-2</v>
      </c>
      <c r="AI156">
        <f t="shared" si="127"/>
        <v>-1.9367424043991603</v>
      </c>
      <c r="AJ156">
        <f t="shared" si="114"/>
        <v>-2.4937901125215243</v>
      </c>
      <c r="AK156">
        <f t="shared" si="114"/>
        <v>-1.3441212509903069</v>
      </c>
      <c r="AL156">
        <f t="shared" si="114"/>
        <v>0.72544620151299111</v>
      </c>
      <c r="AM156">
        <f t="shared" si="114"/>
        <v>2.2985279849546809</v>
      </c>
      <c r="AN156">
        <f t="shared" si="114"/>
        <v>2.2985279849546809</v>
      </c>
      <c r="AO156">
        <f t="shared" si="114"/>
        <v>0.72544620151299111</v>
      </c>
      <c r="AP156">
        <f t="shared" si="114"/>
        <v>-1.3441212509903069</v>
      </c>
      <c r="AQ156">
        <f t="shared" si="114"/>
        <v>-2.4937901125215243</v>
      </c>
      <c r="AR156">
        <f t="shared" si="114"/>
        <v>-1.9367424043991603</v>
      </c>
      <c r="AS156">
        <f t="shared" si="114"/>
        <v>-5.4214121090567391E-2</v>
      </c>
      <c r="AT156">
        <f t="shared" si="114"/>
        <v>1.8654175809499753</v>
      </c>
      <c r="AU156">
        <f t="shared" si="114"/>
        <v>2.5083824621764435</v>
      </c>
      <c r="AV156">
        <f t="shared" si="114"/>
        <v>1.4346439649873657</v>
      </c>
      <c r="AW156">
        <f t="shared" si="114"/>
        <v>-0.62094565684254299</v>
      </c>
      <c r="AX156">
        <f t="shared" si="114"/>
        <v>-2.2515683834769198</v>
      </c>
      <c r="AY156">
        <f t="shared" si="114"/>
        <v>-2.3412478492918587</v>
      </c>
      <c r="AZ156">
        <f t="shared" si="109"/>
        <v>-0.82860862838622873</v>
      </c>
      <c r="BA156">
        <f t="shared" si="109"/>
        <v>1.2511192455395139</v>
      </c>
      <c r="BB156">
        <f t="shared" si="109"/>
        <v>2.4745978560435931</v>
      </c>
      <c r="BC156">
        <f t="shared" si="109"/>
        <v>2.0044948203086421</v>
      </c>
      <c r="BD156">
        <f t="shared" si="109"/>
        <v>0.16254236291310456</v>
      </c>
      <c r="BE156">
        <f t="shared" si="109"/>
        <v>-1.7906519117715163</v>
      </c>
      <c r="BF156">
        <f t="shared" si="109"/>
        <v>-2.5183479887701292</v>
      </c>
      <c r="BG156">
        <f t="shared" si="109"/>
        <v>-1.522520414356942</v>
      </c>
      <c r="BH156">
        <f t="shared" si="109"/>
        <v>0.51529975027925556</v>
      </c>
      <c r="BJ156">
        <f t="shared" si="128"/>
        <v>0.57738073774107956</v>
      </c>
      <c r="BK156">
        <f t="shared" si="115"/>
        <v>0.26253623902210882</v>
      </c>
      <c r="BM156">
        <f t="shared" si="116"/>
        <v>-1.4382945771293677E-4</v>
      </c>
      <c r="BN156">
        <f t="shared" si="132"/>
        <v>1.1871470706289328E-4</v>
      </c>
      <c r="BO156">
        <f t="shared" si="132"/>
        <v>1.4194950764703528E-3</v>
      </c>
      <c r="BP156">
        <f t="shared" si="132"/>
        <v>5.9168342065426139E-4</v>
      </c>
      <c r="BQ156">
        <f t="shared" si="132"/>
        <v>1.4272242789801839E-4</v>
      </c>
      <c r="BR156">
        <f t="shared" si="132"/>
        <v>2.7380457695716592E-3</v>
      </c>
      <c r="BS156">
        <f t="shared" si="132"/>
        <v>2.3753279036811598E-3</v>
      </c>
      <c r="BT156">
        <f t="shared" si="132"/>
        <v>-9.9604348693127497E-6</v>
      </c>
      <c r="BU156">
        <f t="shared" si="132"/>
        <v>1.9647050782135521E-3</v>
      </c>
      <c r="BV156">
        <f t="shared" si="132"/>
        <v>3.2320861100767784E-4</v>
      </c>
      <c r="BW156">
        <f t="shared" si="132"/>
        <v>-4.785192764982008E-3</v>
      </c>
      <c r="BX156">
        <f t="shared" si="132"/>
        <v>2.283248235127891E-3</v>
      </c>
      <c r="BY156">
        <f t="shared" si="132"/>
        <v>3.231093447475335E-3</v>
      </c>
      <c r="BZ156">
        <f t="shared" si="132"/>
        <v>-2.1580913493516211E-2</v>
      </c>
      <c r="CA156">
        <f t="shared" si="132"/>
        <v>-2.017500378446881E-2</v>
      </c>
      <c r="CB156">
        <f t="shared" si="132"/>
        <v>2.2695959812978894E-2</v>
      </c>
      <c r="CC156">
        <f t="shared" si="130"/>
        <v>1.6039927495118185E-3</v>
      </c>
      <c r="CD156">
        <f t="shared" si="130"/>
        <v>-8.2675747575266453E-2</v>
      </c>
      <c r="CE156">
        <f t="shared" si="130"/>
        <v>-2.8812035842705575E-2</v>
      </c>
      <c r="CF156">
        <f t="shared" si="130"/>
        <v>0.19133973979871335</v>
      </c>
      <c r="CG156">
        <f t="shared" si="130"/>
        <v>0.29087533123093429</v>
      </c>
      <c r="CH156">
        <f t="shared" si="130"/>
        <v>0.14082813380227899</v>
      </c>
      <c r="CI156">
        <f t="shared" si="130"/>
        <v>-1.3327411025693526E-2</v>
      </c>
      <c r="CJ156">
        <f t="shared" si="130"/>
        <v>1.3894451686860736E-3</v>
      </c>
      <c r="CK156">
        <f t="shared" si="130"/>
        <v>5.0505968697329519E-2</v>
      </c>
      <c r="CL156">
        <f t="shared" si="130"/>
        <v>2.2177274020659183E-2</v>
      </c>
      <c r="CM156">
        <f t="shared" si="131"/>
        <v>-8.9367197404944115E-3</v>
      </c>
      <c r="CN156">
        <f t="shared" si="131"/>
        <v>3.5840887503455726E-3</v>
      </c>
      <c r="CO156">
        <f t="shared" si="131"/>
        <v>1.1064184404426778E-2</v>
      </c>
      <c r="CP156">
        <f t="shared" si="131"/>
        <v>1.3555036467566468E-3</v>
      </c>
      <c r="CQ156">
        <f t="shared" si="131"/>
        <v>2.021464012532529E-4</v>
      </c>
      <c r="CR156">
        <f t="shared" si="131"/>
        <v>2.8466681186878687E-3</v>
      </c>
      <c r="CS156">
        <f t="shared" si="131"/>
        <v>7.4727468870979848E-5</v>
      </c>
      <c r="CT156">
        <f t="shared" si="131"/>
        <v>2.6937129984971257E-4</v>
      </c>
      <c r="CU156">
        <f t="shared" si="131"/>
        <v>2.2775112474158949E-3</v>
      </c>
      <c r="CV156">
        <f t="shared" si="131"/>
        <v>2.9499585263177149E-4</v>
      </c>
      <c r="CW156">
        <f t="shared" si="131"/>
        <v>-7.8753912729807342E-4</v>
      </c>
      <c r="CX156">
        <f t="shared" si="131"/>
        <v>5.3634104012589628E-4</v>
      </c>
      <c r="CY156">
        <f t="shared" si="131"/>
        <v>1.2659201188808031E-4</v>
      </c>
      <c r="CZ156">
        <f t="shared" si="131"/>
        <v>-5.7702937582533272E-4</v>
      </c>
      <c r="DA156">
        <f t="shared" si="131"/>
        <v>-4.4099836595080957E-5</v>
      </c>
    </row>
    <row r="157" spans="4:105">
      <c r="D157" s="3">
        <f t="shared" si="117"/>
        <v>105000</v>
      </c>
      <c r="E157" s="2">
        <v>140</v>
      </c>
      <c r="F157">
        <f t="shared" si="118"/>
        <v>0.546875</v>
      </c>
      <c r="G157">
        <f t="shared" si="119"/>
        <v>-8.9527060253876716</v>
      </c>
      <c r="H157">
        <f t="shared" si="120"/>
        <v>-8.9989162784215395</v>
      </c>
      <c r="I157">
        <f t="shared" si="121"/>
        <v>-4.7952829693298868</v>
      </c>
      <c r="J157">
        <f t="shared" si="122"/>
        <v>0</v>
      </c>
      <c r="K157">
        <f t="shared" si="123"/>
        <v>-4.2036333090916527</v>
      </c>
      <c r="L157">
        <f t="shared" si="124"/>
        <v>0.35675058893209438</v>
      </c>
      <c r="M157">
        <f t="shared" si="129"/>
        <v>0.35485766137276897</v>
      </c>
      <c r="N157">
        <f t="shared" si="99"/>
        <v>0.5757525253532686</v>
      </c>
      <c r="O157" s="13">
        <v>1</v>
      </c>
      <c r="P157" s="13">
        <f t="shared" si="125"/>
        <v>0.42951462060797951</v>
      </c>
      <c r="Q157">
        <f t="shared" si="126"/>
        <v>0.61633713400568491</v>
      </c>
      <c r="R157">
        <f t="shared" si="100"/>
        <v>0.85902924121595903</v>
      </c>
      <c r="T157">
        <f t="shared" si="113"/>
        <v>-0.62069880857472826</v>
      </c>
      <c r="U157">
        <f t="shared" si="127"/>
        <v>-1.2118488370972358</v>
      </c>
      <c r="V157">
        <f t="shared" si="127"/>
        <v>-0.96239469173933034</v>
      </c>
      <c r="W157">
        <f t="shared" si="127"/>
        <v>-4.5371316596768324E-2</v>
      </c>
      <c r="X157">
        <f t="shared" si="127"/>
        <v>0.9031240680391962</v>
      </c>
      <c r="Y157">
        <f t="shared" si="127"/>
        <v>1.2251635467190525</v>
      </c>
      <c r="Z157">
        <f t="shared" si="127"/>
        <v>0.69736304574843599</v>
      </c>
      <c r="AA157">
        <f t="shared" si="127"/>
        <v>-0.31416634039423097</v>
      </c>
      <c r="AB157">
        <f t="shared" si="127"/>
        <v>-1.1077728891798038</v>
      </c>
      <c r="AC157">
        <f t="shared" si="127"/>
        <v>-1.1329679943511515</v>
      </c>
      <c r="AD157">
        <f t="shared" si="127"/>
        <v>-0.37227496251215619</v>
      </c>
      <c r="AE157">
        <f t="shared" si="127"/>
        <v>0.646648203101999</v>
      </c>
      <c r="AF157">
        <f t="shared" si="127"/>
        <v>1.2170210529343255</v>
      </c>
      <c r="AG157">
        <f t="shared" si="127"/>
        <v>0.94320199905742585</v>
      </c>
      <c r="AH157">
        <f t="shared" si="127"/>
        <v>1.5126809473723579E-2</v>
      </c>
      <c r="AI157">
        <f t="shared" si="127"/>
        <v>-0.92344115675988225</v>
      </c>
      <c r="AJ157">
        <f t="shared" si="114"/>
        <v>-1.221460180796476</v>
      </c>
      <c r="AK157">
        <f t="shared" si="114"/>
        <v>-0.67220808093145501</v>
      </c>
      <c r="AL157">
        <f t="shared" si="114"/>
        <v>0.34332405423947437</v>
      </c>
      <c r="AM157">
        <f t="shared" si="114"/>
        <v>1.1207079780554832</v>
      </c>
      <c r="AN157">
        <f t="shared" si="114"/>
        <v>1.1207079780554832</v>
      </c>
      <c r="AO157">
        <f t="shared" si="114"/>
        <v>0.34332405423947437</v>
      </c>
      <c r="AP157">
        <f t="shared" si="114"/>
        <v>-0.67220808093145457</v>
      </c>
      <c r="AQ157">
        <f t="shared" si="114"/>
        <v>-1.221460180796476</v>
      </c>
      <c r="AR157">
        <f t="shared" si="114"/>
        <v>-0.92344115675988225</v>
      </c>
      <c r="AS157">
        <f t="shared" si="114"/>
        <v>1.5126809473722483E-2</v>
      </c>
      <c r="AT157">
        <f t="shared" si="114"/>
        <v>0.94320199905742585</v>
      </c>
      <c r="AU157">
        <f t="shared" si="114"/>
        <v>1.2170210529343255</v>
      </c>
      <c r="AV157">
        <f t="shared" si="114"/>
        <v>0.646648203101999</v>
      </c>
      <c r="AW157">
        <f t="shared" si="114"/>
        <v>-0.37227496251215825</v>
      </c>
      <c r="AX157">
        <f t="shared" si="114"/>
        <v>-1.1329679943511526</v>
      </c>
      <c r="AY157">
        <f t="shared" si="114"/>
        <v>-1.1077728891798038</v>
      </c>
      <c r="AZ157">
        <f t="shared" si="109"/>
        <v>-0.31416634039422886</v>
      </c>
      <c r="BA157">
        <f t="shared" si="109"/>
        <v>0.69736304574843777</v>
      </c>
      <c r="BB157">
        <f t="shared" si="109"/>
        <v>1.2251635467190527</v>
      </c>
      <c r="BC157">
        <f t="shared" si="109"/>
        <v>0.90312406803919476</v>
      </c>
      <c r="BD157">
        <f t="shared" si="109"/>
        <v>-4.5371316596770503E-2</v>
      </c>
      <c r="BE157">
        <f t="shared" si="109"/>
        <v>-0.96239469173933168</v>
      </c>
      <c r="BF157">
        <f t="shared" si="109"/>
        <v>-1.2118488370972358</v>
      </c>
      <c r="BG157">
        <f t="shared" si="109"/>
        <v>-0.62069880857472826</v>
      </c>
      <c r="BH157">
        <f t="shared" si="109"/>
        <v>0.40100162626767866</v>
      </c>
      <c r="BJ157">
        <f t="shared" si="128"/>
        <v>0.56326381679930349</v>
      </c>
      <c r="BK157">
        <f t="shared" si="115"/>
        <v>0.25820314390864701</v>
      </c>
      <c r="BM157">
        <f t="shared" si="116"/>
        <v>-6.4343552460406975E-5</v>
      </c>
      <c r="BN157">
        <f t="shared" si="132"/>
        <v>1.1041864797115048E-4</v>
      </c>
      <c r="BO157">
        <f t="shared" si="132"/>
        <v>1.4690038187170312E-3</v>
      </c>
      <c r="BP157">
        <f t="shared" si="132"/>
        <v>7.5114332900063339E-4</v>
      </c>
      <c r="BQ157">
        <f t="shared" si="132"/>
        <v>1.1586314523779413E-4</v>
      </c>
      <c r="BR157">
        <f t="shared" si="132"/>
        <v>2.6683224181383533E-3</v>
      </c>
      <c r="BS157">
        <f t="shared" si="132"/>
        <v>2.5138732872162246E-3</v>
      </c>
      <c r="BT157">
        <f t="shared" si="132"/>
        <v>-1.8527625848790782E-5</v>
      </c>
      <c r="BU157">
        <f t="shared" si="132"/>
        <v>1.8075742122693561E-3</v>
      </c>
      <c r="BV157">
        <f t="shared" si="132"/>
        <v>3.2340953825848214E-4</v>
      </c>
      <c r="BW157">
        <f t="shared" si="132"/>
        <v>-5.1428186863997213E-3</v>
      </c>
      <c r="BX157">
        <f t="shared" si="132"/>
        <v>1.579024259752859E-3</v>
      </c>
      <c r="BY157">
        <f t="shared" si="132"/>
        <v>3.1321748916417268E-3</v>
      </c>
      <c r="BZ157">
        <f t="shared" si="132"/>
        <v>-2.1860839095316713E-2</v>
      </c>
      <c r="CA157">
        <f t="shared" si="132"/>
        <v>-2.1893654568981385E-2</v>
      </c>
      <c r="CB157">
        <f t="shared" si="132"/>
        <v>2.1236369989234453E-2</v>
      </c>
      <c r="CC157">
        <f t="shared" si="130"/>
        <v>1.5926161840956676E-3</v>
      </c>
      <c r="CD157">
        <f t="shared" si="130"/>
        <v>-8.366511698078348E-2</v>
      </c>
      <c r="CE157">
        <f t="shared" si="130"/>
        <v>-3.1413147813835599E-2</v>
      </c>
      <c r="CF157">
        <f t="shared" si="130"/>
        <v>0.18999186704523083</v>
      </c>
      <c r="CG157">
        <f t="shared" si="130"/>
        <v>0.29087533123093429</v>
      </c>
      <c r="CH157">
        <f t="shared" si="130"/>
        <v>0.13983608476596501</v>
      </c>
      <c r="CI157">
        <f t="shared" si="130"/>
        <v>-1.4530591826673897E-2</v>
      </c>
      <c r="CJ157">
        <f t="shared" si="130"/>
        <v>1.4060724696885829E-3</v>
      </c>
      <c r="CK157">
        <f t="shared" si="130"/>
        <v>5.014774734192369E-2</v>
      </c>
      <c r="CL157">
        <f t="shared" si="130"/>
        <v>2.0751041169275865E-2</v>
      </c>
      <c r="CM157">
        <f t="shared" si="131"/>
        <v>-9.698013297464822E-3</v>
      </c>
      <c r="CN157">
        <f t="shared" si="131"/>
        <v>3.6305778945909411E-3</v>
      </c>
      <c r="CO157">
        <f t="shared" si="131"/>
        <v>1.072545909036389E-2</v>
      </c>
      <c r="CP157">
        <f t="shared" si="131"/>
        <v>9.3742463455460728E-4</v>
      </c>
      <c r="CQ157">
        <f t="shared" si="131"/>
        <v>2.172540043447119E-4</v>
      </c>
      <c r="CR157">
        <f t="shared" si="131"/>
        <v>2.8484377905949902E-3</v>
      </c>
      <c r="CS157">
        <f t="shared" si="131"/>
        <v>6.8751003485044331E-5</v>
      </c>
      <c r="CT157">
        <f t="shared" si="131"/>
        <v>5.0106353020731745E-4</v>
      </c>
      <c r="CU157">
        <f t="shared" si="131"/>
        <v>2.4103512939583761E-3</v>
      </c>
      <c r="CV157">
        <f t="shared" si="131"/>
        <v>2.8748388926980384E-4</v>
      </c>
      <c r="CW157">
        <f t="shared" si="131"/>
        <v>-6.393302134110432E-4</v>
      </c>
      <c r="CX157">
        <f t="shared" si="131"/>
        <v>6.808860622025721E-4</v>
      </c>
      <c r="CY157">
        <f t="shared" si="131"/>
        <v>1.3100725177932364E-4</v>
      </c>
      <c r="CZ157">
        <f t="shared" si="131"/>
        <v>-5.3670522460637468E-4</v>
      </c>
      <c r="DA157">
        <f t="shared" si="131"/>
        <v>-1.972850481793719E-5</v>
      </c>
    </row>
    <row r="158" spans="4:105">
      <c r="D158" s="3">
        <f t="shared" si="117"/>
        <v>105750</v>
      </c>
      <c r="E158" s="2">
        <v>141</v>
      </c>
      <c r="F158">
        <f t="shared" si="118"/>
        <v>0.55078125</v>
      </c>
      <c r="G158">
        <f t="shared" si="119"/>
        <v>-9.2409266285589702</v>
      </c>
      <c r="H158">
        <f t="shared" si="120"/>
        <v>-9.2900888429844173</v>
      </c>
      <c r="I158">
        <f t="shared" si="121"/>
        <v>-4.8735851840684283</v>
      </c>
      <c r="J158">
        <f t="shared" si="122"/>
        <v>0</v>
      </c>
      <c r="K158">
        <f t="shared" si="123"/>
        <v>-4.4165036589159872</v>
      </c>
      <c r="L158">
        <f t="shared" si="124"/>
        <v>0.34510692065634019</v>
      </c>
      <c r="M158">
        <f t="shared" si="129"/>
        <v>0.34315912980055424</v>
      </c>
      <c r="N158">
        <f t="shared" si="99"/>
        <v>0.57058551292899506</v>
      </c>
      <c r="O158" s="13">
        <v>1</v>
      </c>
      <c r="P158" s="13">
        <f t="shared" si="125"/>
        <v>0.43258258218375079</v>
      </c>
      <c r="Q158">
        <f t="shared" si="126"/>
        <v>0.60141577734599394</v>
      </c>
      <c r="R158">
        <f t="shared" si="100"/>
        <v>0.86516516436750157</v>
      </c>
      <c r="T158">
        <f t="shared" si="113"/>
        <v>-0.95459114816350177</v>
      </c>
      <c r="U158">
        <f t="shared" ref="U158:AE158" si="133">$Q158*COS(U$14*$R158+$P158)*IF(OR($E158=0,$E158=$F$4),1,IF(MOD($E158,2)=0,2,4))</f>
        <v>-2.299922792074419</v>
      </c>
      <c r="V158">
        <f t="shared" si="133"/>
        <v>-2.0284749556349908</v>
      </c>
      <c r="W158">
        <f t="shared" si="133"/>
        <v>-0.33106764960954621</v>
      </c>
      <c r="X158">
        <f t="shared" si="133"/>
        <v>1.599070678666324</v>
      </c>
      <c r="Y158">
        <f t="shared" si="133"/>
        <v>2.405108376344173</v>
      </c>
      <c r="Z158">
        <f t="shared" si="133"/>
        <v>1.5204241574898882</v>
      </c>
      <c r="AA158">
        <f t="shared" si="133"/>
        <v>-0.43307445275595979</v>
      </c>
      <c r="AB158">
        <f t="shared" si="133"/>
        <v>-2.0821341961439122</v>
      </c>
      <c r="AC158">
        <f t="shared" si="133"/>
        <v>-2.2675135693638926</v>
      </c>
      <c r="AD158">
        <f t="shared" si="133"/>
        <v>-0.85889621234716473</v>
      </c>
      <c r="AE158">
        <f t="shared" si="133"/>
        <v>1.1535004439829313</v>
      </c>
      <c r="AF158">
        <f t="shared" ref="AF158:AU173" si="134">$Q158*COS(AF$14*$R158+$P158)*IF(OR($E158=0,$E158=$F$4),1,IF(MOD($E158,2)=0,2,4))</f>
        <v>2.355019511363825</v>
      </c>
      <c r="AG158">
        <f t="shared" si="134"/>
        <v>1.9010276916320654</v>
      </c>
      <c r="AH158">
        <f t="shared" si="134"/>
        <v>0.11066815816661182</v>
      </c>
      <c r="AI158">
        <f t="shared" si="134"/>
        <v>-1.7574879030207839</v>
      </c>
      <c r="AJ158">
        <f t="shared" si="134"/>
        <v>-2.3901805876288771</v>
      </c>
      <c r="AK158">
        <f t="shared" si="134"/>
        <v>-1.3426451612208605</v>
      </c>
      <c r="AL158">
        <f t="shared" si="134"/>
        <v>0.64873114260010944</v>
      </c>
      <c r="AM158">
        <f t="shared" si="134"/>
        <v>2.1840681379562614</v>
      </c>
      <c r="AN158">
        <f t="shared" si="134"/>
        <v>2.1840681379562614</v>
      </c>
      <c r="AO158">
        <f t="shared" si="134"/>
        <v>0.64873114260010944</v>
      </c>
      <c r="AP158">
        <f t="shared" si="134"/>
        <v>-1.3426451612208605</v>
      </c>
      <c r="AQ158">
        <f t="shared" si="134"/>
        <v>-2.3901805876288771</v>
      </c>
      <c r="AR158">
        <f t="shared" si="134"/>
        <v>-1.7574879030207839</v>
      </c>
      <c r="AS158">
        <f t="shared" si="134"/>
        <v>0.11066815816661396</v>
      </c>
      <c r="AT158">
        <f t="shared" si="134"/>
        <v>1.9010276916320663</v>
      </c>
      <c r="AU158">
        <f t="shared" si="134"/>
        <v>2.355019511363825</v>
      </c>
      <c r="AV158">
        <f t="shared" si="114"/>
        <v>1.1535004439829313</v>
      </c>
      <c r="AW158">
        <f t="shared" si="114"/>
        <v>-0.85889621234716074</v>
      </c>
      <c r="AX158">
        <f t="shared" si="114"/>
        <v>-2.2675135693638926</v>
      </c>
      <c r="AY158">
        <f t="shared" si="114"/>
        <v>-2.0821341961439144</v>
      </c>
      <c r="AZ158">
        <f t="shared" si="109"/>
        <v>-0.43307445275596401</v>
      </c>
      <c r="BA158">
        <f t="shared" si="109"/>
        <v>1.5204241574898882</v>
      </c>
      <c r="BB158">
        <f t="shared" si="109"/>
        <v>2.405108376344173</v>
      </c>
      <c r="BC158">
        <f t="shared" si="109"/>
        <v>1.5990706786663271</v>
      </c>
      <c r="BD158">
        <f t="shared" si="109"/>
        <v>-0.33106764960954199</v>
      </c>
      <c r="BE158">
        <f t="shared" si="109"/>
        <v>-2.0284749556349881</v>
      </c>
      <c r="BF158">
        <f t="shared" si="109"/>
        <v>-2.2999227920744167</v>
      </c>
      <c r="BG158">
        <f t="shared" si="109"/>
        <v>-0.95459114816350177</v>
      </c>
      <c r="BH158">
        <f t="shared" si="109"/>
        <v>1.0617905787298945</v>
      </c>
      <c r="BJ158">
        <f t="shared" si="128"/>
        <v>0.54904051918913943</v>
      </c>
      <c r="BK158">
        <f t="shared" si="115"/>
        <v>0.25371868103484646</v>
      </c>
      <c r="BM158">
        <f t="shared" si="116"/>
        <v>1.6110139712274302E-5</v>
      </c>
      <c r="BN158">
        <f t="shared" si="132"/>
        <v>1.0062353410370094E-4</v>
      </c>
      <c r="BO158">
        <f t="shared" si="132"/>
        <v>1.5006111922955172E-3</v>
      </c>
      <c r="BP158">
        <f t="shared" si="132"/>
        <v>9.0243766448057036E-4</v>
      </c>
      <c r="BQ158">
        <f t="shared" si="132"/>
        <v>8.7888037151692024E-5</v>
      </c>
      <c r="BR158">
        <f t="shared" si="132"/>
        <v>2.576011260979786E-3</v>
      </c>
      <c r="BS158">
        <f t="shared" si="132"/>
        <v>2.6338794192846448E-3</v>
      </c>
      <c r="BT158">
        <f t="shared" si="132"/>
        <v>-2.6976992218179981E-5</v>
      </c>
      <c r="BU158">
        <f t="shared" si="132"/>
        <v>1.6406479450559116E-3</v>
      </c>
      <c r="BV158">
        <f t="shared" si="132"/>
        <v>3.2213770157879176E-4</v>
      </c>
      <c r="BW158">
        <f t="shared" si="132"/>
        <v>-5.4810881995318288E-3</v>
      </c>
      <c r="BX158">
        <f t="shared" si="132"/>
        <v>8.699860938642033E-4</v>
      </c>
      <c r="BY158">
        <f t="shared" si="132"/>
        <v>3.0257106521480357E-3</v>
      </c>
      <c r="BZ158">
        <f t="shared" si="132"/>
        <v>-2.210044140671422E-2</v>
      </c>
      <c r="CA158">
        <f t="shared" si="132"/>
        <v>-2.3582634397987332E-2</v>
      </c>
      <c r="CB158">
        <f t="shared" si="132"/>
        <v>1.9756793237375475E-2</v>
      </c>
      <c r="CC158">
        <f t="shared" si="130"/>
        <v>1.5802802862419723E-3</v>
      </c>
      <c r="CD158">
        <f t="shared" si="130"/>
        <v>-8.4626137598558263E-2</v>
      </c>
      <c r="CE158">
        <f t="shared" si="130"/>
        <v>-3.4009529080451489E-2</v>
      </c>
      <c r="CF158">
        <f t="shared" si="130"/>
        <v>0.18863684120533794</v>
      </c>
      <c r="CG158">
        <f t="shared" si="130"/>
        <v>0.29087533123093429</v>
      </c>
      <c r="CH158">
        <f t="shared" si="130"/>
        <v>0.13883877098009528</v>
      </c>
      <c r="CI158">
        <f t="shared" si="130"/>
        <v>-1.5731584373972887E-2</v>
      </c>
      <c r="CJ158">
        <f t="shared" si="130"/>
        <v>1.4222233421455782E-3</v>
      </c>
      <c r="CK158">
        <f t="shared" si="130"/>
        <v>4.9759318858664144E-2</v>
      </c>
      <c r="CL158">
        <f t="shared" si="130"/>
        <v>1.9305278164275786E-2</v>
      </c>
      <c r="CM158">
        <f t="shared" si="131"/>
        <v>-1.0446163807889706E-2</v>
      </c>
      <c r="CN158">
        <f t="shared" si="131"/>
        <v>3.6703702763682283E-3</v>
      </c>
      <c r="CO158">
        <f t="shared" si="131"/>
        <v>1.0360895205913052E-2</v>
      </c>
      <c r="CP158">
        <f t="shared" si="131"/>
        <v>5.1648756570458663E-4</v>
      </c>
      <c r="CQ158">
        <f t="shared" si="131"/>
        <v>2.3154391241983678E-4</v>
      </c>
      <c r="CR158">
        <f t="shared" si="131"/>
        <v>2.8372360564674105E-3</v>
      </c>
      <c r="CS158">
        <f t="shared" si="131"/>
        <v>6.2401970454456474E-5</v>
      </c>
      <c r="CT158">
        <f t="shared" si="131"/>
        <v>7.2956929644057988E-4</v>
      </c>
      <c r="CU158">
        <f t="shared" si="131"/>
        <v>2.5254155405077193E-3</v>
      </c>
      <c r="CV158">
        <f t="shared" si="131"/>
        <v>2.7753832560682788E-4</v>
      </c>
      <c r="CW158">
        <f t="shared" si="131"/>
        <v>-4.8496420007541929E-4</v>
      </c>
      <c r="CX158">
        <f t="shared" si="131"/>
        <v>8.1802926822098336E-4</v>
      </c>
      <c r="CY158">
        <f t="shared" si="131"/>
        <v>1.3382602944056639E-4</v>
      </c>
      <c r="CZ158">
        <f t="shared" si="131"/>
        <v>-4.890947087662598E-4</v>
      </c>
      <c r="DA158">
        <f t="shared" si="131"/>
        <v>4.9395620350122419E-6</v>
      </c>
    </row>
    <row r="159" spans="4:105">
      <c r="D159" s="3">
        <f t="shared" si="117"/>
        <v>106500</v>
      </c>
      <c r="E159" s="2">
        <v>142</v>
      </c>
      <c r="F159">
        <f t="shared" si="118"/>
        <v>0.5546875</v>
      </c>
      <c r="G159">
        <f t="shared" si="119"/>
        <v>-9.5374473847467929</v>
      </c>
      <c r="H159">
        <f t="shared" si="120"/>
        <v>-9.5888864465172094</v>
      </c>
      <c r="I159">
        <f t="shared" si="121"/>
        <v>-4.952792474757902</v>
      </c>
      <c r="J159">
        <f t="shared" si="122"/>
        <v>0</v>
      </c>
      <c r="K159">
        <f t="shared" si="123"/>
        <v>-4.6360939717593084</v>
      </c>
      <c r="L159">
        <f t="shared" si="124"/>
        <v>0.33352441474772537</v>
      </c>
      <c r="M159">
        <f t="shared" si="129"/>
        <v>0.33155507330389</v>
      </c>
      <c r="N159">
        <f t="shared" si="99"/>
        <v>0.5654059523754501</v>
      </c>
      <c r="O159" s="13">
        <v>1</v>
      </c>
      <c r="P159" s="13">
        <f t="shared" si="125"/>
        <v>0.43565054375952211</v>
      </c>
      <c r="Q159">
        <f t="shared" si="126"/>
        <v>0.58640180902044237</v>
      </c>
      <c r="R159">
        <f t="shared" si="100"/>
        <v>0.87130108751904423</v>
      </c>
      <c r="T159">
        <f t="shared" si="113"/>
        <v>-0.33355418863947806</v>
      </c>
      <c r="U159">
        <f t="shared" ref="U159:AJ174" si="135">$Q159*COS(U$14*$R159+$P159)*IF(OR($E159=0,$E159=$F$4),1,IF(MOD($E159,2)=0,2,4))</f>
        <v>-1.0750845180577158</v>
      </c>
      <c r="V159">
        <f t="shared" si="135"/>
        <v>-1.0507924593565772</v>
      </c>
      <c r="W159">
        <f t="shared" si="135"/>
        <v>-0.27798214267129068</v>
      </c>
      <c r="X159">
        <f t="shared" si="135"/>
        <v>0.69284511573284158</v>
      </c>
      <c r="Y159">
        <f t="shared" si="135"/>
        <v>1.1701332223631546</v>
      </c>
      <c r="Z159">
        <f t="shared" si="135"/>
        <v>0.81389224014850481</v>
      </c>
      <c r="AA159">
        <f t="shared" si="135"/>
        <v>-0.12211422892147274</v>
      </c>
      <c r="AB159">
        <f t="shared" si="135"/>
        <v>-0.97113422497912405</v>
      </c>
      <c r="AC159">
        <f t="shared" si="135"/>
        <v>-1.1283794639213089</v>
      </c>
      <c r="AD159">
        <f t="shared" si="135"/>
        <v>-0.48183835746409959</v>
      </c>
      <c r="AE159">
        <f t="shared" si="135"/>
        <v>0.50793399770211956</v>
      </c>
      <c r="AF159">
        <f t="shared" si="135"/>
        <v>1.1358862163175714</v>
      </c>
      <c r="AG159">
        <f t="shared" si="135"/>
        <v>0.95470475269585897</v>
      </c>
      <c r="AH159">
        <f t="shared" si="135"/>
        <v>9.3451851547211875E-2</v>
      </c>
      <c r="AI159">
        <f t="shared" si="135"/>
        <v>-0.83437025316076097</v>
      </c>
      <c r="AJ159">
        <f t="shared" si="135"/>
        <v>-1.1678396264148887</v>
      </c>
      <c r="AK159">
        <f t="shared" si="134"/>
        <v>-0.66941372388430986</v>
      </c>
      <c r="AL159">
        <f t="shared" si="134"/>
        <v>0.30586028505481633</v>
      </c>
      <c r="AM159">
        <f t="shared" si="134"/>
        <v>1.0632587223554175</v>
      </c>
      <c r="AN159">
        <f t="shared" si="134"/>
        <v>1.0632587223554175</v>
      </c>
      <c r="AO159">
        <f t="shared" si="134"/>
        <v>0.30586028505481633</v>
      </c>
      <c r="AP159">
        <f t="shared" si="134"/>
        <v>-0.66941372388430986</v>
      </c>
      <c r="AQ159">
        <f t="shared" si="134"/>
        <v>-1.1678396264148887</v>
      </c>
      <c r="AR159">
        <f t="shared" si="134"/>
        <v>-0.83437025316076074</v>
      </c>
      <c r="AS159">
        <f t="shared" si="134"/>
        <v>9.3451851547210835E-2</v>
      </c>
      <c r="AT159">
        <f t="shared" si="134"/>
        <v>0.95470475269585842</v>
      </c>
      <c r="AU159">
        <f t="shared" si="134"/>
        <v>1.1358862163175716</v>
      </c>
      <c r="AV159">
        <f t="shared" si="114"/>
        <v>0.50793399770212044</v>
      </c>
      <c r="AW159">
        <f t="shared" si="114"/>
        <v>-0.48183835746409959</v>
      </c>
      <c r="AX159">
        <f t="shared" si="114"/>
        <v>-1.1283794639213085</v>
      </c>
      <c r="AY159">
        <f t="shared" si="114"/>
        <v>-0.97113422497912405</v>
      </c>
      <c r="AZ159">
        <f t="shared" si="109"/>
        <v>-0.1221142289214748</v>
      </c>
      <c r="BA159">
        <f t="shared" si="109"/>
        <v>0.81389224014850481</v>
      </c>
      <c r="BB159">
        <f t="shared" si="109"/>
        <v>1.1701332223631546</v>
      </c>
      <c r="BC159">
        <f t="shared" si="109"/>
        <v>0.69284511573284158</v>
      </c>
      <c r="BD159">
        <f t="shared" si="109"/>
        <v>-0.27798214267129068</v>
      </c>
      <c r="BE159">
        <f t="shared" si="109"/>
        <v>-1.0507924593565763</v>
      </c>
      <c r="BF159">
        <f t="shared" si="109"/>
        <v>-1.0750845180577158</v>
      </c>
      <c r="BG159">
        <f t="shared" si="109"/>
        <v>-0.33355418863947806</v>
      </c>
      <c r="BH159">
        <f t="shared" si="109"/>
        <v>0.64557910223949999</v>
      </c>
      <c r="BJ159">
        <f t="shared" si="128"/>
        <v>0.53471615240144843</v>
      </c>
      <c r="BK159">
        <f t="shared" si="115"/>
        <v>0.24908390576800649</v>
      </c>
      <c r="BM159">
        <f t="shared" si="116"/>
        <v>9.6321520388321046E-5</v>
      </c>
      <c r="BN159">
        <f t="shared" si="132"/>
        <v>8.9462344920910483E-5</v>
      </c>
      <c r="BO159">
        <f t="shared" si="132"/>
        <v>1.5139320278550895E-3</v>
      </c>
      <c r="BP159">
        <f t="shared" si="132"/>
        <v>1.0439217277764517E-3</v>
      </c>
      <c r="BQ159">
        <f t="shared" si="132"/>
        <v>5.906651922333038E-5</v>
      </c>
      <c r="BR159">
        <f t="shared" si="132"/>
        <v>2.4618937278324767E-3</v>
      </c>
      <c r="BS159">
        <f t="shared" si="132"/>
        <v>2.7344612815876656E-3</v>
      </c>
      <c r="BT159">
        <f t="shared" si="132"/>
        <v>-3.5254801065012634E-5</v>
      </c>
      <c r="BU159">
        <f t="shared" si="132"/>
        <v>1.4648308644781693E-3</v>
      </c>
      <c r="BV159">
        <f t="shared" si="132"/>
        <v>3.1939889274332488E-4</v>
      </c>
      <c r="BW159">
        <f t="shared" si="132"/>
        <v>-5.7987281343122405E-3</v>
      </c>
      <c r="BX159">
        <f t="shared" si="132"/>
        <v>1.5829548057064751E-4</v>
      </c>
      <c r="BY159">
        <f t="shared" si="132"/>
        <v>2.9119572106723643E-3</v>
      </c>
      <c r="BZ159">
        <f t="shared" si="132"/>
        <v>-2.2299278470584338E-2</v>
      </c>
      <c r="CA159">
        <f t="shared" si="132"/>
        <v>-2.5239654313962526E-2</v>
      </c>
      <c r="CB159">
        <f t="shared" si="132"/>
        <v>1.8258622083252487E-2</v>
      </c>
      <c r="CC159">
        <f t="shared" si="130"/>
        <v>1.5669924866343304E-3</v>
      </c>
      <c r="CD159">
        <f t="shared" si="130"/>
        <v>-8.5558483799816357E-2</v>
      </c>
      <c r="CE159">
        <f t="shared" si="130"/>
        <v>-3.6600788637084797E-2</v>
      </c>
      <c r="CF159">
        <f t="shared" si="130"/>
        <v>0.18727471329499157</v>
      </c>
      <c r="CG159">
        <f t="shared" si="130"/>
        <v>0.29087533123093429</v>
      </c>
      <c r="CH159">
        <f t="shared" si="130"/>
        <v>0.13783622999297013</v>
      </c>
      <c r="CI159">
        <f t="shared" si="130"/>
        <v>-1.6930207802530496E-2</v>
      </c>
      <c r="CJ159">
        <f t="shared" si="130"/>
        <v>1.4378923135534452E-3</v>
      </c>
      <c r="CK159">
        <f t="shared" si="130"/>
        <v>4.9340917222344904E-2</v>
      </c>
      <c r="CL159">
        <f t="shared" si="130"/>
        <v>1.7841345707194482E-2</v>
      </c>
      <c r="CM159">
        <f t="shared" si="131"/>
        <v>-1.1180157355136906E-2</v>
      </c>
      <c r="CN159">
        <f t="shared" si="131"/>
        <v>3.7033924968586972E-3</v>
      </c>
      <c r="CO159">
        <f t="shared" si="131"/>
        <v>9.9713710174039235E-3</v>
      </c>
      <c r="CP159">
        <f t="shared" si="131"/>
        <v>9.3975809496942399E-5</v>
      </c>
      <c r="CQ159">
        <f t="shared" si="131"/>
        <v>2.4496234149129752E-4</v>
      </c>
      <c r="CR159">
        <f t="shared" si="131"/>
        <v>2.8131139275092837E-3</v>
      </c>
      <c r="CS159">
        <f t="shared" si="131"/>
        <v>5.5714775739305578E-5</v>
      </c>
      <c r="CT159">
        <f t="shared" si="131"/>
        <v>9.5343543865577553E-4</v>
      </c>
      <c r="CU159">
        <f t="shared" si="131"/>
        <v>2.6218554140620852E-3</v>
      </c>
      <c r="CV159">
        <f t="shared" si="131"/>
        <v>2.6524335254058458E-4</v>
      </c>
      <c r="CW159">
        <f t="shared" si="131"/>
        <v>-3.2592771638466746E-4</v>
      </c>
      <c r="CX159">
        <f t="shared" si="131"/>
        <v>9.4627979378994682E-4</v>
      </c>
      <c r="CY159">
        <f t="shared" si="131"/>
        <v>1.3501399507811519E-4</v>
      </c>
      <c r="CZ159">
        <f t="shared" si="131"/>
        <v>-4.3484419350194601E-4</v>
      </c>
      <c r="DA159">
        <f t="shared" si="131"/>
        <v>2.9533333277197293E-5</v>
      </c>
    </row>
    <row r="160" spans="4:105">
      <c r="D160" s="3">
        <f t="shared" si="117"/>
        <v>107250</v>
      </c>
      <c r="E160" s="2">
        <v>143</v>
      </c>
      <c r="F160">
        <f t="shared" si="118"/>
        <v>0.55859375</v>
      </c>
      <c r="G160">
        <f t="shared" si="119"/>
        <v>-9.8426266831496143</v>
      </c>
      <c r="H160">
        <f t="shared" si="120"/>
        <v>-9.8955760174779108</v>
      </c>
      <c r="I160">
        <f t="shared" si="121"/>
        <v>-5.0329164924639631</v>
      </c>
      <c r="J160">
        <f t="shared" si="122"/>
        <v>0</v>
      </c>
      <c r="K160">
        <f t="shared" si="123"/>
        <v>-4.8626595250139486</v>
      </c>
      <c r="L160">
        <f t="shared" si="124"/>
        <v>0.32200948613461255</v>
      </c>
      <c r="M160">
        <f t="shared" si="129"/>
        <v>0.32005248173250594</v>
      </c>
      <c r="N160">
        <f t="shared" si="99"/>
        <v>0.56021428061250333</v>
      </c>
      <c r="O160" s="13">
        <v>1</v>
      </c>
      <c r="P160" s="13">
        <f t="shared" si="125"/>
        <v>0.43871850533529339</v>
      </c>
      <c r="Q160">
        <f t="shared" si="126"/>
        <v>0.57130368290965472</v>
      </c>
      <c r="R160">
        <f t="shared" si="100"/>
        <v>0.87743701067058677</v>
      </c>
      <c r="T160">
        <f t="shared" si="113"/>
        <v>-0.38377506568252895</v>
      </c>
      <c r="U160">
        <f t="shared" si="135"/>
        <v>-1.9778844842056988</v>
      </c>
      <c r="V160">
        <f t="shared" si="135"/>
        <v>-2.1444535802627569</v>
      </c>
      <c r="W160">
        <f t="shared" si="135"/>
        <v>-0.76326092383744326</v>
      </c>
      <c r="X160">
        <f t="shared" si="135"/>
        <v>1.1688161517951197</v>
      </c>
      <c r="Y160">
        <f t="shared" si="135"/>
        <v>2.2572988721651845</v>
      </c>
      <c r="Z160">
        <f t="shared" si="135"/>
        <v>1.7165736253332819</v>
      </c>
      <c r="AA160">
        <f t="shared" si="135"/>
        <v>-6.3090541447318557E-2</v>
      </c>
      <c r="AB160">
        <f t="shared" si="135"/>
        <v>-1.7972190398906269</v>
      </c>
      <c r="AC160">
        <f t="shared" si="135"/>
        <v>-2.2342027008900915</v>
      </c>
      <c r="AD160">
        <f t="shared" si="135"/>
        <v>-1.0586480819484301</v>
      </c>
      <c r="AE160">
        <f t="shared" si="135"/>
        <v>0.88098696552731071</v>
      </c>
      <c r="AF160">
        <f t="shared" si="135"/>
        <v>2.184768692498158</v>
      </c>
      <c r="AG160">
        <f t="shared" si="135"/>
        <v>1.9116911899699744</v>
      </c>
      <c r="AH160">
        <f t="shared" si="135"/>
        <v>0.25884844858290401</v>
      </c>
      <c r="AI160">
        <f t="shared" si="135"/>
        <v>-1.5808184479611782</v>
      </c>
      <c r="AJ160">
        <f t="shared" si="135"/>
        <v>-2.2795278745501113</v>
      </c>
      <c r="AK160">
        <f t="shared" si="134"/>
        <v>-1.3329855267855066</v>
      </c>
      <c r="AL160">
        <f t="shared" si="134"/>
        <v>0.57564060491364244</v>
      </c>
      <c r="AM160">
        <f t="shared" si="134"/>
        <v>2.0687974908984663</v>
      </c>
      <c r="AN160">
        <f t="shared" si="134"/>
        <v>2.0687974908984663</v>
      </c>
      <c r="AO160">
        <f t="shared" si="134"/>
        <v>0.57564060491364244</v>
      </c>
      <c r="AP160">
        <f t="shared" si="134"/>
        <v>-1.3329855267855066</v>
      </c>
      <c r="AQ160">
        <f t="shared" si="134"/>
        <v>-2.2795278745501113</v>
      </c>
      <c r="AR160">
        <f t="shared" si="134"/>
        <v>-1.5808184479611791</v>
      </c>
      <c r="AS160">
        <f t="shared" si="134"/>
        <v>0.25884844858290401</v>
      </c>
      <c r="AT160">
        <f t="shared" si="134"/>
        <v>1.9116911899699744</v>
      </c>
      <c r="AU160">
        <f t="shared" si="134"/>
        <v>2.184768692498158</v>
      </c>
      <c r="AV160">
        <f t="shared" si="114"/>
        <v>0.88098696552731071</v>
      </c>
      <c r="AW160">
        <f t="shared" si="114"/>
        <v>-1.0586480819484301</v>
      </c>
      <c r="AX160">
        <f t="shared" si="114"/>
        <v>-2.2342027008900915</v>
      </c>
      <c r="AY160">
        <f t="shared" si="114"/>
        <v>-1.7972190398906269</v>
      </c>
      <c r="AZ160">
        <f t="shared" si="109"/>
        <v>-6.3090541447318557E-2</v>
      </c>
      <c r="BA160">
        <f t="shared" si="109"/>
        <v>1.7165736253332819</v>
      </c>
      <c r="BB160">
        <f t="shared" si="109"/>
        <v>2.2572988721651845</v>
      </c>
      <c r="BC160">
        <f t="shared" si="109"/>
        <v>1.1688161517951197</v>
      </c>
      <c r="BD160">
        <f t="shared" si="109"/>
        <v>-0.76326092383744326</v>
      </c>
      <c r="BE160">
        <f t="shared" si="109"/>
        <v>-2.1444535802627569</v>
      </c>
      <c r="BF160">
        <f t="shared" si="109"/>
        <v>-1.9778844842056988</v>
      </c>
      <c r="BG160">
        <f t="shared" si="109"/>
        <v>-0.38377506568252095</v>
      </c>
      <c r="BH160">
        <f t="shared" si="109"/>
        <v>1.487324432591894</v>
      </c>
      <c r="BJ160">
        <f t="shared" si="128"/>
        <v>0.52029692934391347</v>
      </c>
      <c r="BK160">
        <f t="shared" si="115"/>
        <v>0.24430041546750725</v>
      </c>
      <c r="BM160">
        <f t="shared" si="116"/>
        <v>1.7508413574141005E-4</v>
      </c>
      <c r="BN160">
        <f t="shared" si="132"/>
        <v>7.7086605860325044E-5</v>
      </c>
      <c r="BO160">
        <f t="shared" si="132"/>
        <v>1.5088039968944313E-3</v>
      </c>
      <c r="BP160">
        <f t="shared" si="132"/>
        <v>1.1740574656517273E-3</v>
      </c>
      <c r="BQ160">
        <f t="shared" si="132"/>
        <v>2.967615842580471E-5</v>
      </c>
      <c r="BR160">
        <f t="shared" si="132"/>
        <v>2.3269358431360072E-3</v>
      </c>
      <c r="BS160">
        <f t="shared" si="132"/>
        <v>2.814877105457901E-3</v>
      </c>
      <c r="BT160">
        <f t="shared" si="132"/>
        <v>-4.3308410479972644E-5</v>
      </c>
      <c r="BU160">
        <f t="shared" si="132"/>
        <v>1.2810757385290365E-3</v>
      </c>
      <c r="BV160">
        <f t="shared" si="132"/>
        <v>3.1520558392246701E-4</v>
      </c>
      <c r="BW160">
        <f t="shared" si="132"/>
        <v>-6.0945429657496535E-3</v>
      </c>
      <c r="BX160">
        <f t="shared" si="132"/>
        <v>-5.5387775013437989E-4</v>
      </c>
      <c r="BY160">
        <f t="shared" si="132"/>
        <v>2.7911886092188581E-3</v>
      </c>
      <c r="BZ160">
        <f t="shared" si="132"/>
        <v>-2.2456983523115551E-2</v>
      </c>
      <c r="CA160">
        <f t="shared" si="132"/>
        <v>-2.6862468672441981E-2</v>
      </c>
      <c r="CB160">
        <f t="shared" si="132"/>
        <v>1.6743266553116389E-2</v>
      </c>
      <c r="CC160">
        <f t="shared" si="130"/>
        <v>1.5527607893463635E-3</v>
      </c>
      <c r="CD160">
        <f t="shared" si="130"/>
        <v>-8.6461839671719595E-2</v>
      </c>
      <c r="CE160">
        <f t="shared" si="130"/>
        <v>-3.9186536249577596E-2</v>
      </c>
      <c r="CF160">
        <f t="shared" si="130"/>
        <v>0.18590553459753775</v>
      </c>
      <c r="CG160">
        <f t="shared" si="130"/>
        <v>0.29087533123093429</v>
      </c>
      <c r="CH160">
        <f t="shared" si="130"/>
        <v>0.13682849954969106</v>
      </c>
      <c r="CI160">
        <f t="shared" si="130"/>
        <v>-1.8126281604067217E-2</v>
      </c>
      <c r="CJ160">
        <f t="shared" si="130"/>
        <v>1.4530740746941894E-3</v>
      </c>
      <c r="CK160">
        <f t="shared" si="130"/>
        <v>4.8892794462466659E-2</v>
      </c>
      <c r="CL160">
        <f t="shared" si="130"/>
        <v>1.6360621600019627E-2</v>
      </c>
      <c r="CM160">
        <f t="shared" si="131"/>
        <v>-1.1898999208527069E-2</v>
      </c>
      <c r="CN160">
        <f t="shared" si="131"/>
        <v>3.7295836451073381E-3</v>
      </c>
      <c r="CO160">
        <f t="shared" si="131"/>
        <v>9.5578249227249272E-3</v>
      </c>
      <c r="CP160">
        <f t="shared" si="131"/>
        <v>-3.2882246380997002E-4</v>
      </c>
      <c r="CQ160">
        <f t="shared" si="131"/>
        <v>2.5745878762195519E-4</v>
      </c>
      <c r="CR160">
        <f t="shared" si="131"/>
        <v>2.7761812526806875E-3</v>
      </c>
      <c r="CS160">
        <f t="shared" si="131"/>
        <v>4.8725657827149271E-5</v>
      </c>
      <c r="CT160">
        <f t="shared" si="131"/>
        <v>1.1712383021907234E-3</v>
      </c>
      <c r="CU160">
        <f t="shared" si="131"/>
        <v>2.6989596921917882E-3</v>
      </c>
      <c r="CV160">
        <f t="shared" si="131"/>
        <v>2.5070304912131646E-4</v>
      </c>
      <c r="CW160">
        <f t="shared" si="131"/>
        <v>-1.6375237061492075E-4</v>
      </c>
      <c r="CX160">
        <f t="shared" si="131"/>
        <v>1.0642434455894131E-3</v>
      </c>
      <c r="CY160">
        <f t="shared" si="131"/>
        <v>1.3455667207143857E-4</v>
      </c>
      <c r="CZ160">
        <f t="shared" si="131"/>
        <v>-3.7469018931673986E-4</v>
      </c>
      <c r="DA160">
        <f t="shared" si="131"/>
        <v>5.3682895697191186E-5</v>
      </c>
    </row>
    <row r="161" spans="4:105">
      <c r="D161" s="3">
        <f t="shared" si="117"/>
        <v>108000</v>
      </c>
      <c r="E161" s="2">
        <v>144</v>
      </c>
      <c r="F161">
        <f t="shared" si="118"/>
        <v>0.5625</v>
      </c>
      <c r="G161">
        <f t="shared" si="119"/>
        <v>-10.156837081934375</v>
      </c>
      <c r="H161">
        <f t="shared" si="120"/>
        <v>-10.210441257596411</v>
      </c>
      <c r="I161">
        <f t="shared" si="121"/>
        <v>-5.1139692026630437</v>
      </c>
      <c r="J161">
        <f t="shared" si="122"/>
        <v>0</v>
      </c>
      <c r="K161">
        <f t="shared" si="123"/>
        <v>-5.0964720549333711</v>
      </c>
      <c r="L161">
        <f t="shared" si="124"/>
        <v>0.310569030197408</v>
      </c>
      <c r="M161">
        <f t="shared" si="129"/>
        <v>0.30865828381745519</v>
      </c>
      <c r="N161">
        <f t="shared" si="99"/>
        <v>0.55501093506824806</v>
      </c>
      <c r="O161" s="13">
        <v>1</v>
      </c>
      <c r="P161" s="13">
        <f t="shared" si="125"/>
        <v>0.44178646691106466</v>
      </c>
      <c r="Q161">
        <f t="shared" si="126"/>
        <v>0.55613009458903795</v>
      </c>
      <c r="R161">
        <f t="shared" si="100"/>
        <v>0.88357293382212931</v>
      </c>
      <c r="T161">
        <f t="shared" si="113"/>
        <v>-5.4576020729942741E-2</v>
      </c>
      <c r="U161">
        <f t="shared" si="135"/>
        <v>-0.89337576091391813</v>
      </c>
      <c r="V161">
        <f t="shared" si="135"/>
        <v>-1.0789271451868092</v>
      </c>
      <c r="W161">
        <f t="shared" si="135"/>
        <v>-0.47555250910281516</v>
      </c>
      <c r="X161">
        <f t="shared" si="135"/>
        <v>0.47555250910281627</v>
      </c>
      <c r="Y161">
        <f t="shared" si="135"/>
        <v>1.0789271451868099</v>
      </c>
      <c r="Z161">
        <f t="shared" si="135"/>
        <v>0.89337576091391735</v>
      </c>
      <c r="AA161">
        <f t="shared" si="135"/>
        <v>5.4576020729941513E-2</v>
      </c>
      <c r="AB161">
        <f t="shared" si="135"/>
        <v>-0.82413043885901593</v>
      </c>
      <c r="AC161">
        <f t="shared" si="135"/>
        <v>-1.1002216521039363</v>
      </c>
      <c r="AD161">
        <f t="shared" si="135"/>
        <v>-0.5718160155133204</v>
      </c>
      <c r="AE161">
        <f t="shared" si="135"/>
        <v>0.37470917206620585</v>
      </c>
      <c r="AF161">
        <f t="shared" si="135"/>
        <v>1.0472419800599615</v>
      </c>
      <c r="AG161">
        <f t="shared" si="135"/>
        <v>0.95401738602235064</v>
      </c>
      <c r="AH161">
        <f t="shared" si="135"/>
        <v>0.16320246527590876</v>
      </c>
      <c r="AI161">
        <f t="shared" si="135"/>
        <v>-0.74694829016237552</v>
      </c>
      <c r="AJ161">
        <f t="shared" si="135"/>
        <v>-1.1109204230689678</v>
      </c>
      <c r="AK161">
        <f t="shared" si="134"/>
        <v>-0.66257262110800219</v>
      </c>
      <c r="AL161">
        <f t="shared" si="134"/>
        <v>0.27025718086572731</v>
      </c>
      <c r="AM161">
        <f t="shared" si="134"/>
        <v>1.0054713021844361</v>
      </c>
      <c r="AN161">
        <f t="shared" si="134"/>
        <v>1.0054713021844361</v>
      </c>
      <c r="AO161">
        <f t="shared" si="134"/>
        <v>0.27025718086572731</v>
      </c>
      <c r="AP161">
        <f t="shared" si="134"/>
        <v>-0.66257262110800219</v>
      </c>
      <c r="AQ161">
        <f t="shared" si="134"/>
        <v>-1.1109204230689678</v>
      </c>
      <c r="AR161">
        <f t="shared" si="134"/>
        <v>-0.74694829016237596</v>
      </c>
      <c r="AS161">
        <f t="shared" si="134"/>
        <v>0.1632024652759097</v>
      </c>
      <c r="AT161">
        <f t="shared" si="134"/>
        <v>0.95401738602235064</v>
      </c>
      <c r="AU161">
        <f t="shared" si="134"/>
        <v>1.0472419800599613</v>
      </c>
      <c r="AV161">
        <f t="shared" si="114"/>
        <v>0.37470917206620491</v>
      </c>
      <c r="AW161">
        <f t="shared" si="114"/>
        <v>-0.5718160155133204</v>
      </c>
      <c r="AX161">
        <f t="shared" si="114"/>
        <v>-1.1002216521039363</v>
      </c>
      <c r="AY161">
        <f t="shared" si="114"/>
        <v>-0.8241304388590146</v>
      </c>
      <c r="AZ161">
        <f t="shared" si="109"/>
        <v>5.4576020729941513E-2</v>
      </c>
      <c r="BA161">
        <f t="shared" si="109"/>
        <v>0.89337576091391735</v>
      </c>
      <c r="BB161">
        <f t="shared" si="109"/>
        <v>1.0789271451868094</v>
      </c>
      <c r="BC161">
        <f t="shared" si="109"/>
        <v>0.47555250910281627</v>
      </c>
      <c r="BD161">
        <f t="shared" si="109"/>
        <v>-0.47555250910281516</v>
      </c>
      <c r="BE161">
        <f t="shared" si="109"/>
        <v>-1.0789271451868097</v>
      </c>
      <c r="BF161">
        <f t="shared" si="109"/>
        <v>-0.89337576091391813</v>
      </c>
      <c r="BG161">
        <f t="shared" si="109"/>
        <v>-5.4576020729942741E-2</v>
      </c>
      <c r="BH161">
        <f t="shared" si="109"/>
        <v>0.82413043885901505</v>
      </c>
      <c r="BJ161">
        <f t="shared" si="128"/>
        <v>0.50579002485576807</v>
      </c>
      <c r="BK161">
        <f t="shared" si="115"/>
        <v>0.23937039047552566</v>
      </c>
      <c r="BM161">
        <f t="shared" si="116"/>
        <v>2.5121332272418073E-4</v>
      </c>
      <c r="BN161">
        <f t="shared" si="132"/>
        <v>6.3664331211945476E-5</v>
      </c>
      <c r="BO161">
        <f t="shared" si="132"/>
        <v>1.4852895899064877E-3</v>
      </c>
      <c r="BP161">
        <f t="shared" si="132"/>
        <v>1.2914301909100645E-3</v>
      </c>
      <c r="BQ161">
        <f t="shared" si="132"/>
        <v>1.6691942638133524E-19</v>
      </c>
      <c r="BR161">
        <f t="shared" si="132"/>
        <v>2.1722800484708549E-3</v>
      </c>
      <c r="BS161">
        <f t="shared" si="132"/>
        <v>2.8745338422368513E-3</v>
      </c>
      <c r="BT161">
        <f t="shared" si="132"/>
        <v>-5.1086604327929345E-5</v>
      </c>
      <c r="BU161">
        <f t="shared" si="132"/>
        <v>1.0903783521570612E-3</v>
      </c>
      <c r="BV161">
        <f t="shared" si="132"/>
        <v>3.0957687088566886E-4</v>
      </c>
      <c r="BW161">
        <f t="shared" si="132"/>
        <v>-6.3674193136135952E-3</v>
      </c>
      <c r="BX161">
        <f t="shared" si="132"/>
        <v>-1.2643622968347582E-3</v>
      </c>
      <c r="BY161">
        <f t="shared" si="132"/>
        <v>2.6636957899264951E-3</v>
      </c>
      <c r="BZ161">
        <f t="shared" si="132"/>
        <v>-2.2573265670321422E-2</v>
      </c>
      <c r="CA161">
        <f t="shared" si="132"/>
        <v>-2.8448878185386543E-2</v>
      </c>
      <c r="CB161">
        <f t="shared" si="132"/>
        <v>1.5212152846551476E-2</v>
      </c>
      <c r="CC161">
        <f t="shared" si="130"/>
        <v>1.5375937670203596E-3</v>
      </c>
      <c r="CD161">
        <f t="shared" si="130"/>
        <v>-8.7335899124408839E-2</v>
      </c>
      <c r="CE161">
        <f t="shared" si="130"/>
        <v>-4.1766382513850613E-2</v>
      </c>
      <c r="CF161">
        <f t="shared" si="130"/>
        <v>0.18452935666178061</v>
      </c>
      <c r="CG161">
        <f t="shared" si="130"/>
        <v>0.29087533123093429</v>
      </c>
      <c r="CH161">
        <f t="shared" si="130"/>
        <v>0.13581561759073976</v>
      </c>
      <c r="CI161">
        <f t="shared" si="130"/>
        <v>-1.9319625654268074E-2</v>
      </c>
      <c r="CJ161">
        <f t="shared" si="130"/>
        <v>1.4677634814343928E-3</v>
      </c>
      <c r="CK161">
        <f t="shared" si="130"/>
        <v>4.8415220511423558E-2</v>
      </c>
      <c r="CL161">
        <f t="shared" si="130"/>
        <v>1.4864499448452405E-2</v>
      </c>
      <c r="CM161">
        <f t="shared" si="131"/>
        <v>-1.2601715171423382E-2</v>
      </c>
      <c r="CN161">
        <f t="shared" si="131"/>
        <v>3.7488954103758378E-3</v>
      </c>
      <c r="CO161">
        <f t="shared" si="131"/>
        <v>9.121253190640494E-3</v>
      </c>
      <c r="CP161">
        <f t="shared" si="131"/>
        <v>-7.506182104133444E-4</v>
      </c>
      <c r="CQ161">
        <f t="shared" si="131"/>
        <v>2.6898621701027453E-4</v>
      </c>
      <c r="CR161">
        <f t="shared" si="131"/>
        <v>2.7266062184600941E-3</v>
      </c>
      <c r="CS161">
        <f t="shared" si="131"/>
        <v>4.1472491353509168E-5</v>
      </c>
      <c r="CT161">
        <f t="shared" si="131"/>
        <v>1.381592791206292E-3</v>
      </c>
      <c r="CU161">
        <f t="shared" si="131"/>
        <v>2.7561597481451689E-3</v>
      </c>
      <c r="CV161">
        <f t="shared" si="131"/>
        <v>2.3404050150479947E-4</v>
      </c>
      <c r="CW161">
        <f t="shared" si="131"/>
        <v>-9.210576173450657E-19</v>
      </c>
      <c r="CX161">
        <f t="shared" si="131"/>
        <v>1.1706378574488122E-3</v>
      </c>
      <c r="CY161">
        <f t="shared" si="131"/>
        <v>1.3245963338613317E-4</v>
      </c>
      <c r="CZ161">
        <f t="shared" si="131"/>
        <v>-3.0944935307892271E-4</v>
      </c>
      <c r="DA161">
        <f t="shared" si="131"/>
        <v>7.7025017397720826E-5</v>
      </c>
    </row>
    <row r="162" spans="4:105">
      <c r="D162" s="3">
        <f t="shared" si="117"/>
        <v>108750</v>
      </c>
      <c r="E162" s="2">
        <v>145</v>
      </c>
      <c r="F162">
        <f t="shared" si="118"/>
        <v>0.56640625</v>
      </c>
      <c r="G162">
        <f t="shared" si="119"/>
        <v>-10.480465569623503</v>
      </c>
      <c r="H162">
        <f t="shared" si="120"/>
        <v>-10.533784047402683</v>
      </c>
      <c r="I162">
        <f t="shared" si="121"/>
        <v>-5.1959628963251596</v>
      </c>
      <c r="J162">
        <f t="shared" si="122"/>
        <v>0</v>
      </c>
      <c r="K162">
        <f t="shared" si="123"/>
        <v>-5.3378211510775238</v>
      </c>
      <c r="L162">
        <f t="shared" si="124"/>
        <v>0.29921042534760928</v>
      </c>
      <c r="M162">
        <f t="shared" si="129"/>
        <v>0.29737934299750513</v>
      </c>
      <c r="N162">
        <f t="shared" si="99"/>
        <v>0.54979635363379209</v>
      </c>
      <c r="O162" s="13">
        <v>1</v>
      </c>
      <c r="P162" s="13">
        <f t="shared" si="125"/>
        <v>0.44485442848683593</v>
      </c>
      <c r="Q162">
        <f t="shared" si="126"/>
        <v>0.54088998777824437</v>
      </c>
      <c r="R162">
        <f t="shared" si="100"/>
        <v>0.88970885697367186</v>
      </c>
      <c r="T162">
        <f t="shared" si="113"/>
        <v>0.15254087135607353</v>
      </c>
      <c r="U162">
        <f t="shared" si="135"/>
        <v>-1.5806163492755223</v>
      </c>
      <c r="V162">
        <f t="shared" si="135"/>
        <v>-2.1429738604720332</v>
      </c>
      <c r="W162">
        <f t="shared" si="135"/>
        <v>-1.1179802258211435</v>
      </c>
      <c r="X162">
        <f t="shared" si="135"/>
        <v>0.73512765941655711</v>
      </c>
      <c r="Y162">
        <f t="shared" si="135"/>
        <v>2.0437091955265312</v>
      </c>
      <c r="Z162">
        <f t="shared" si="135"/>
        <v>1.8384672580345771</v>
      </c>
      <c r="AA162">
        <f t="shared" si="135"/>
        <v>0.27142937777676135</v>
      </c>
      <c r="AB162">
        <f t="shared" si="135"/>
        <v>-1.4966626272083079</v>
      </c>
      <c r="AC162">
        <f t="shared" si="135"/>
        <v>-2.1561414194672164</v>
      </c>
      <c r="AD162">
        <f t="shared" si="135"/>
        <v>-1.2185155452014296</v>
      </c>
      <c r="AE162">
        <f t="shared" si="135"/>
        <v>0.62169345552503297</v>
      </c>
      <c r="AF162">
        <f t="shared" si="135"/>
        <v>2.0013994901648671</v>
      </c>
      <c r="AG162">
        <f t="shared" si="135"/>
        <v>1.8986218451802455</v>
      </c>
      <c r="AH162">
        <f t="shared" si="135"/>
        <v>0.38949033976453201</v>
      </c>
      <c r="AI162">
        <f t="shared" si="135"/>
        <v>-1.4081458219728136</v>
      </c>
      <c r="AJ162">
        <f t="shared" si="135"/>
        <v>-2.162735250729281</v>
      </c>
      <c r="AK162">
        <f t="shared" si="134"/>
        <v>-1.3153358070440213</v>
      </c>
      <c r="AL162">
        <f t="shared" si="134"/>
        <v>0.50636380847139684</v>
      </c>
      <c r="AM162">
        <f t="shared" si="134"/>
        <v>1.9529878402763929</v>
      </c>
      <c r="AN162">
        <f t="shared" si="134"/>
        <v>1.9529878402763929</v>
      </c>
      <c r="AO162">
        <f t="shared" si="134"/>
        <v>0.50636380847139684</v>
      </c>
      <c r="AP162">
        <f t="shared" si="134"/>
        <v>-1.3153358070440213</v>
      </c>
      <c r="AQ162">
        <f t="shared" si="134"/>
        <v>-2.162735250729281</v>
      </c>
      <c r="AR162">
        <f t="shared" si="134"/>
        <v>-1.4081458219728136</v>
      </c>
      <c r="AS162">
        <f t="shared" si="134"/>
        <v>0.38949033976453018</v>
      </c>
      <c r="AT162">
        <f t="shared" si="134"/>
        <v>1.8986218451802455</v>
      </c>
      <c r="AU162">
        <f t="shared" si="134"/>
        <v>2.001399490164868</v>
      </c>
      <c r="AV162">
        <f t="shared" si="114"/>
        <v>0.62169345552503485</v>
      </c>
      <c r="AW162">
        <f t="shared" si="114"/>
        <v>-1.2185155452014327</v>
      </c>
      <c r="AX162">
        <f t="shared" si="114"/>
        <v>-2.1561414194672168</v>
      </c>
      <c r="AY162">
        <f t="shared" si="114"/>
        <v>-1.4966626272083079</v>
      </c>
      <c r="AZ162">
        <f t="shared" si="109"/>
        <v>0.27142937777676518</v>
      </c>
      <c r="BA162">
        <f t="shared" si="109"/>
        <v>1.8384672580345791</v>
      </c>
      <c r="BB162">
        <f t="shared" si="109"/>
        <v>2.0437091955265312</v>
      </c>
      <c r="BC162">
        <f t="shared" si="109"/>
        <v>0.73512765941655356</v>
      </c>
      <c r="BD162">
        <f t="shared" si="109"/>
        <v>-1.1179802258211471</v>
      </c>
      <c r="BE162">
        <f t="shared" si="109"/>
        <v>-2.1429738604720332</v>
      </c>
      <c r="BF162">
        <f t="shared" si="109"/>
        <v>-1.5806163492755223</v>
      </c>
      <c r="BG162">
        <f t="shared" si="109"/>
        <v>0.15254087135606584</v>
      </c>
      <c r="BH162">
        <f t="shared" si="109"/>
        <v>1.7727074804818908</v>
      </c>
      <c r="BJ162">
        <f t="shared" si="128"/>
        <v>0.491203623057894</v>
      </c>
      <c r="BK162">
        <f t="shared" si="115"/>
        <v>0.23429663141675522</v>
      </c>
      <c r="BM162">
        <f t="shared" si="116"/>
        <v>3.2356402750317089E-4</v>
      </c>
      <c r="BN162">
        <f t="shared" si="132"/>
        <v>4.9377743139166847E-5</v>
      </c>
      <c r="BO162">
        <f t="shared" si="132"/>
        <v>1.4436753548655668E-3</v>
      </c>
      <c r="BP162">
        <f t="shared" si="132"/>
        <v>1.3947639612597227E-3</v>
      </c>
      <c r="BQ162">
        <f t="shared" si="132"/>
        <v>-2.9676158425804378E-5</v>
      </c>
      <c r="BR162">
        <f t="shared" si="132"/>
        <v>1.9992355315950013E-3</v>
      </c>
      <c r="BS162">
        <f t="shared" si="132"/>
        <v>2.9129915368756878E-3</v>
      </c>
      <c r="BT162">
        <f t="shared" si="132"/>
        <v>-5.8539917951899141E-5</v>
      </c>
      <c r="BU162">
        <f t="shared" si="132"/>
        <v>8.9377211102150572E-4</v>
      </c>
      <c r="BV162">
        <f t="shared" si="132"/>
        <v>3.0253838604185818E-4</v>
      </c>
      <c r="BW162">
        <f t="shared" si="132"/>
        <v>-6.6163301329462782E-3</v>
      </c>
      <c r="BX162">
        <f t="shared" si="132"/>
        <v>-1.9709920066397707E-3</v>
      </c>
      <c r="BY162">
        <f t="shared" si="132"/>
        <v>2.5297858941640038E-3</v>
      </c>
      <c r="BZ162">
        <f t="shared" si="132"/>
        <v>-2.2647910424607488E-2</v>
      </c>
      <c r="CA162">
        <f t="shared" si="132"/>
        <v>-2.999673290172597E-2</v>
      </c>
      <c r="CB162">
        <f t="shared" si="132"/>
        <v>1.3666721994185997E-2</v>
      </c>
      <c r="CC162">
        <f t="shared" si="130"/>
        <v>1.5215005557034371E-3</v>
      </c>
      <c r="CD162">
        <f t="shared" si="130"/>
        <v>-8.8180365994718499E-2</v>
      </c>
      <c r="CE162">
        <f t="shared" si="130"/>
        <v>-4.4339938914545872E-2</v>
      </c>
      <c r="CF162">
        <f t="shared" si="130"/>
        <v>0.18314623130004157</v>
      </c>
      <c r="CG162">
        <f t="shared" si="130"/>
        <v>0.29087533123093429</v>
      </c>
      <c r="CH162">
        <f t="shared" si="130"/>
        <v>0.13479762225054948</v>
      </c>
      <c r="CI162">
        <f t="shared" si="130"/>
        <v>-2.0510060239908565E-2</v>
      </c>
      <c r="CJ162">
        <f t="shared" si="130"/>
        <v>1.4819555564682351E-3</v>
      </c>
      <c r="CK162">
        <f t="shared" si="130"/>
        <v>4.7908483041906078E-2</v>
      </c>
      <c r="CL162">
        <f t="shared" si="130"/>
        <v>1.3354387350294279E-2</v>
      </c>
      <c r="CM162">
        <f t="shared" si="131"/>
        <v>-1.3287352901492942E-2</v>
      </c>
      <c r="CN162">
        <f t="shared" si="131"/>
        <v>3.7612921712538877E-3</v>
      </c>
      <c r="CO162">
        <f t="shared" si="131"/>
        <v>8.6627075606923887E-3</v>
      </c>
      <c r="CP162">
        <f t="shared" si="131"/>
        <v>-1.1701254430527401E-3</v>
      </c>
      <c r="CQ162">
        <f t="shared" si="131"/>
        <v>2.7950124301493536E-4</v>
      </c>
      <c r="CR162">
        <f t="shared" si="131"/>
        <v>2.6646145829455699E-3</v>
      </c>
      <c r="CS162">
        <f t="shared" si="131"/>
        <v>3.3994581855938939E-5</v>
      </c>
      <c r="CT162">
        <f t="shared" si="131"/>
        <v>1.5831611770668224E-3</v>
      </c>
      <c r="CU162">
        <f t="shared" si="131"/>
        <v>2.7930337443432926E-3</v>
      </c>
      <c r="CV162">
        <f t="shared" si="131"/>
        <v>2.1539676100698038E-4</v>
      </c>
      <c r="CW162">
        <f t="shared" si="131"/>
        <v>1.6375237061491891E-4</v>
      </c>
      <c r="CX162">
        <f t="shared" si="131"/>
        <v>1.2643064307682782E-3</v>
      </c>
      <c r="CY162">
        <f t="shared" si="131"/>
        <v>1.2874843366143045E-4</v>
      </c>
      <c r="CZ162">
        <f t="shared" si="131"/>
        <v>-2.4000740100518631E-4</v>
      </c>
      <c r="DA162">
        <f t="shared" si="131"/>
        <v>9.9208611141503834E-5</v>
      </c>
    </row>
    <row r="163" spans="4:105">
      <c r="D163" s="3">
        <f t="shared" si="117"/>
        <v>109500</v>
      </c>
      <c r="E163" s="2">
        <v>146</v>
      </c>
      <c r="F163">
        <f t="shared" si="118"/>
        <v>0.5703125</v>
      </c>
      <c r="G163">
        <f t="shared" si="119"/>
        <v>-10.813913908580403</v>
      </c>
      <c r="H163">
        <f t="shared" si="120"/>
        <v>-10.865926003053609</v>
      </c>
      <c r="I163">
        <f t="shared" si="121"/>
        <v>-5.2789102014985136</v>
      </c>
      <c r="J163">
        <f t="shared" si="122"/>
        <v>0</v>
      </c>
      <c r="K163">
        <f t="shared" si="123"/>
        <v>-5.587015801555097</v>
      </c>
      <c r="L163">
        <f t="shared" si="124"/>
        <v>0.28794152773969722</v>
      </c>
      <c r="M163">
        <f t="shared" si="129"/>
        <v>0.28622245328485901</v>
      </c>
      <c r="N163">
        <f t="shared" si="99"/>
        <v>0.54457097461803161</v>
      </c>
      <c r="O163" s="13">
        <v>1</v>
      </c>
      <c r="P163" s="13">
        <f t="shared" si="125"/>
        <v>0.4479223900626072</v>
      </c>
      <c r="Q163">
        <f t="shared" si="126"/>
        <v>0.5255925611636183</v>
      </c>
      <c r="R163">
        <f t="shared" si="100"/>
        <v>0.8958447801252144</v>
      </c>
      <c r="T163">
        <f t="shared" si="113"/>
        <v>0.19874616685255736</v>
      </c>
      <c r="U163">
        <f t="shared" si="135"/>
        <v>-0.68170868996940548</v>
      </c>
      <c r="V163">
        <f t="shared" si="135"/>
        <v>-1.0506904530055581</v>
      </c>
      <c r="W163">
        <f t="shared" si="135"/>
        <v>-0.63135910735288614</v>
      </c>
      <c r="X163">
        <f t="shared" si="135"/>
        <v>0.26166899569644136</v>
      </c>
      <c r="Y163">
        <f t="shared" si="135"/>
        <v>0.95837181678010741</v>
      </c>
      <c r="Z163">
        <f t="shared" si="135"/>
        <v>0.93602645007017227</v>
      </c>
      <c r="AA163">
        <f t="shared" si="135"/>
        <v>0.21139820017705815</v>
      </c>
      <c r="AB163">
        <f t="shared" si="135"/>
        <v>-0.67183810775645569</v>
      </c>
      <c r="AC163">
        <f t="shared" si="135"/>
        <v>-1.0510070324315548</v>
      </c>
      <c r="AD163">
        <f t="shared" si="135"/>
        <v>-0.64162532488200386</v>
      </c>
      <c r="AE163">
        <f t="shared" si="135"/>
        <v>0.24915568826163312</v>
      </c>
      <c r="AF163">
        <f t="shared" si="135"/>
        <v>0.95299991655185889</v>
      </c>
      <c r="AG163">
        <f t="shared" si="135"/>
        <v>0.94182639185103068</v>
      </c>
      <c r="AH163">
        <f t="shared" si="135"/>
        <v>0.22401839771019233</v>
      </c>
      <c r="AI163">
        <f t="shared" si="135"/>
        <v>-0.66186634919569409</v>
      </c>
      <c r="AJ163">
        <f t="shared" si="135"/>
        <v>-1.051165334064375</v>
      </c>
      <c r="AK163">
        <f t="shared" si="134"/>
        <v>-0.65179491599727801</v>
      </c>
      <c r="AL163">
        <f t="shared" si="134"/>
        <v>0.23660485889663688</v>
      </c>
      <c r="AM163">
        <f t="shared" si="134"/>
        <v>0.9474844980415863</v>
      </c>
      <c r="AN163">
        <f t="shared" si="134"/>
        <v>0.9474844980415863</v>
      </c>
      <c r="AO163">
        <f t="shared" si="134"/>
        <v>0.23660485889663688</v>
      </c>
      <c r="AP163">
        <f t="shared" si="134"/>
        <v>-0.65179491599727801</v>
      </c>
      <c r="AQ163">
        <f t="shared" si="134"/>
        <v>-1.051165334064375</v>
      </c>
      <c r="AR163">
        <f t="shared" si="134"/>
        <v>-0.66186634919569409</v>
      </c>
      <c r="AS163">
        <f t="shared" si="134"/>
        <v>0.22401839771019233</v>
      </c>
      <c r="AT163">
        <f t="shared" si="134"/>
        <v>0.94182639185103068</v>
      </c>
      <c r="AU163">
        <f t="shared" si="134"/>
        <v>0.95299991655185889</v>
      </c>
      <c r="AV163">
        <f t="shared" si="114"/>
        <v>0.24915568826163223</v>
      </c>
      <c r="AW163">
        <f t="shared" si="114"/>
        <v>-0.6416253248820023</v>
      </c>
      <c r="AX163">
        <f t="shared" si="114"/>
        <v>-1.0510070324315548</v>
      </c>
      <c r="AY163">
        <f t="shared" si="114"/>
        <v>-0.67183810775645714</v>
      </c>
      <c r="AZ163">
        <f t="shared" si="109"/>
        <v>0.21139820017705635</v>
      </c>
      <c r="BA163">
        <f t="shared" si="109"/>
        <v>0.93602645007017138</v>
      </c>
      <c r="BB163">
        <f t="shared" si="109"/>
        <v>0.95837181678010819</v>
      </c>
      <c r="BC163">
        <f t="shared" si="109"/>
        <v>0.26166899569644314</v>
      </c>
      <c r="BD163">
        <f t="shared" si="109"/>
        <v>-0.63135910735288459</v>
      </c>
      <c r="BE163">
        <f t="shared" si="109"/>
        <v>-1.0506904530055581</v>
      </c>
      <c r="BF163">
        <f t="shared" si="109"/>
        <v>-0.68170868996940548</v>
      </c>
      <c r="BG163">
        <f t="shared" si="109"/>
        <v>0.19874616685256102</v>
      </c>
      <c r="BH163">
        <f t="shared" si="109"/>
        <v>0.93008554614890837</v>
      </c>
      <c r="BJ163">
        <f t="shared" si="128"/>
        <v>0.47654695471318353</v>
      </c>
      <c r="BK163">
        <f t="shared" si="115"/>
        <v>0.22908259224400415</v>
      </c>
      <c r="BM163">
        <f t="shared" si="116"/>
        <v>3.9104802813428181E-4</v>
      </c>
      <c r="BN163">
        <f t="shared" si="132"/>
        <v>3.4420797812187902E-5</v>
      </c>
      <c r="BO163">
        <f t="shared" si="132"/>
        <v>1.3844684053365371E-3</v>
      </c>
      <c r="BP163">
        <f t="shared" si="132"/>
        <v>1.4829354499017087E-3</v>
      </c>
      <c r="BQ163">
        <f t="shared" si="132"/>
        <v>-5.9066519223330055E-5</v>
      </c>
      <c r="BR163">
        <f t="shared" si="132"/>
        <v>1.8092671439456126E-3</v>
      </c>
      <c r="BS163">
        <f t="shared" si="132"/>
        <v>2.9299665725050334E-3</v>
      </c>
      <c r="BT163">
        <f t="shared" si="132"/>
        <v>-6.5620952738655437E-5</v>
      </c>
      <c r="BU163">
        <f t="shared" si="132"/>
        <v>6.9232244137757239E-4</v>
      </c>
      <c r="BV163">
        <f t="shared" si="132"/>
        <v>2.9412218171286504E-4</v>
      </c>
      <c r="BW163">
        <f t="shared" si="132"/>
        <v>-6.8403385796278696E-3</v>
      </c>
      <c r="BX163">
        <f t="shared" si="132"/>
        <v>-2.6716124794351555E-3</v>
      </c>
      <c r="BY163">
        <f t="shared" si="132"/>
        <v>2.3897815225993966E-3</v>
      </c>
      <c r="BZ163">
        <f t="shared" si="132"/>
        <v>-2.268078010040318E-2</v>
      </c>
      <c r="CA163">
        <f t="shared" si="132"/>
        <v>-3.1503935121038613E-2</v>
      </c>
      <c r="CB163">
        <f t="shared" si="132"/>
        <v>1.2108428501444741E-2</v>
      </c>
      <c r="CC163">
        <f t="shared" ref="CC163:CL172" si="136">CC$15*COS(-$F$6*$F163/$O$7*CC$14)</f>
        <v>1.5044908493443291E-3</v>
      </c>
      <c r="CD163">
        <f t="shared" si="136"/>
        <v>-8.8994954146527208E-2</v>
      </c>
      <c r="CE163">
        <f t="shared" si="136"/>
        <v>-4.690681788353572E-2</v>
      </c>
      <c r="CF163">
        <f t="shared" si="136"/>
        <v>0.18175621058620872</v>
      </c>
      <c r="CG163">
        <f t="shared" si="136"/>
        <v>0.29087533123093429</v>
      </c>
      <c r="CH163">
        <f t="shared" si="136"/>
        <v>0.13377455185606937</v>
      </c>
      <c r="CI163">
        <f t="shared" si="136"/>
        <v>-2.1697406085918858E-2</v>
      </c>
      <c r="CJ163">
        <f t="shared" si="136"/>
        <v>1.4956454910039845E-3</v>
      </c>
      <c r="CK163">
        <f t="shared" si="136"/>
        <v>4.7372887293617723E-2</v>
      </c>
      <c r="CL163">
        <f t="shared" si="136"/>
        <v>1.1831706570194807E-2</v>
      </c>
      <c r="CM163">
        <f t="shared" ref="CM163:DA172" si="137">CM$15*COS(-$F$6*$F163/$O$7*CM$14)</f>
        <v>-1.3954983201350302E-2</v>
      </c>
      <c r="CN163">
        <f t="shared" si="137"/>
        <v>3.7667510613644591E-3</v>
      </c>
      <c r="CO163">
        <f t="shared" si="137"/>
        <v>8.183292709467006E-3</v>
      </c>
      <c r="CP163">
        <f t="shared" si="137"/>
        <v>-1.5860651517779786E-3</v>
      </c>
      <c r="CQ163">
        <f t="shared" si="137"/>
        <v>2.8896428945235196E-4</v>
      </c>
      <c r="CR163">
        <f t="shared" si="137"/>
        <v>2.5904886477824797E-3</v>
      </c>
      <c r="CS163">
        <f t="shared" si="137"/>
        <v>2.6332452773911935E-5</v>
      </c>
      <c r="CT163">
        <f t="shared" si="137"/>
        <v>1.7746616054935165E-3</v>
      </c>
      <c r="CU163">
        <f t="shared" si="137"/>
        <v>2.8093097433374548E-3</v>
      </c>
      <c r="CV163">
        <f t="shared" si="137"/>
        <v>1.9492965008045951E-4</v>
      </c>
      <c r="CW163">
        <f t="shared" si="137"/>
        <v>3.2592771638466567E-4</v>
      </c>
      <c r="CX163">
        <f t="shared" si="137"/>
        <v>1.3442309077384119E-3</v>
      </c>
      <c r="CY163">
        <f t="shared" si="137"/>
        <v>1.2346829779983035E-4</v>
      </c>
      <c r="CZ163">
        <f t="shared" si="137"/>
        <v>-1.6730708408735129E-4</v>
      </c>
      <c r="DA163">
        <f t="shared" si="137"/>
        <v>1.1990001503008745E-4</v>
      </c>
    </row>
    <row r="164" spans="4:105">
      <c r="D164" s="3">
        <f t="shared" si="117"/>
        <v>110250</v>
      </c>
      <c r="E164" s="2">
        <v>147</v>
      </c>
      <c r="F164">
        <f t="shared" si="118"/>
        <v>0.57421875</v>
      </c>
      <c r="G164">
        <f t="shared" si="119"/>
        <v>-11.157599073871339</v>
      </c>
      <c r="H164">
        <f t="shared" si="120"/>
        <v>-11.20721020441076</v>
      </c>
      <c r="I164">
        <f t="shared" si="121"/>
        <v>-5.362824095423294</v>
      </c>
      <c r="J164">
        <f t="shared" si="122"/>
        <v>0</v>
      </c>
      <c r="K164">
        <f t="shared" si="123"/>
        <v>-5.8443861089874662</v>
      </c>
      <c r="L164">
        <f t="shared" si="124"/>
        <v>0.27677065803811784</v>
      </c>
      <c r="M164">
        <f t="shared" si="129"/>
        <v>0.27519433517269665</v>
      </c>
      <c r="N164">
        <f t="shared" si="99"/>
        <v>0.53933523670241457</v>
      </c>
      <c r="O164" s="13">
        <v>1</v>
      </c>
      <c r="P164" s="13">
        <f t="shared" si="125"/>
        <v>0.45099035163837853</v>
      </c>
      <c r="Q164">
        <f t="shared" si="126"/>
        <v>0.51024727561892791</v>
      </c>
      <c r="R164">
        <f t="shared" si="100"/>
        <v>0.90198070327675706</v>
      </c>
      <c r="T164">
        <f t="shared" si="113"/>
        <v>0.62235723491626882</v>
      </c>
      <c r="U164">
        <f t="shared" si="135"/>
        <v>-1.1391138401109033</v>
      </c>
      <c r="V164">
        <f t="shared" si="135"/>
        <v>-2.0349887380765512</v>
      </c>
      <c r="W164">
        <f t="shared" si="135"/>
        <v>-1.3845050456919785</v>
      </c>
      <c r="X164">
        <f t="shared" si="135"/>
        <v>0.31804406146860553</v>
      </c>
      <c r="Y164">
        <f t="shared" si="135"/>
        <v>1.7789160736361695</v>
      </c>
      <c r="Z164">
        <f t="shared" si="135"/>
        <v>1.8880154196908765</v>
      </c>
      <c r="AA164">
        <f t="shared" si="135"/>
        <v>0.56243908016307242</v>
      </c>
      <c r="AB164">
        <f t="shared" si="135"/>
        <v>-1.1905266040256266</v>
      </c>
      <c r="AC164">
        <f t="shared" si="135"/>
        <v>-2.0388282934073696</v>
      </c>
      <c r="AD164">
        <f t="shared" si="135"/>
        <v>-1.3378537697229289</v>
      </c>
      <c r="AE164">
        <f t="shared" si="135"/>
        <v>0.3797365370045595</v>
      </c>
      <c r="AF164">
        <f t="shared" si="135"/>
        <v>1.8087705264023184</v>
      </c>
      <c r="AG164">
        <f t="shared" si="135"/>
        <v>1.8633458816367159</v>
      </c>
      <c r="AH164">
        <f t="shared" si="135"/>
        <v>0.50199157743422229</v>
      </c>
      <c r="AI164">
        <f t="shared" si="135"/>
        <v>-1.2408188859716791</v>
      </c>
      <c r="AJ164">
        <f t="shared" si="135"/>
        <v>-2.0407489749118808</v>
      </c>
      <c r="AK164">
        <f t="shared" si="134"/>
        <v>-1.2899433526136252</v>
      </c>
      <c r="AL164">
        <f t="shared" si="134"/>
        <v>0.44107161780349374</v>
      </c>
      <c r="AM164">
        <f t="shared" si="134"/>
        <v>1.83692262765994</v>
      </c>
      <c r="AN164">
        <f t="shared" si="134"/>
        <v>1.83692262765994</v>
      </c>
      <c r="AO164">
        <f t="shared" si="134"/>
        <v>0.44107161780349374</v>
      </c>
      <c r="AP164">
        <f t="shared" si="134"/>
        <v>-1.2899433526136244</v>
      </c>
      <c r="AQ164">
        <f t="shared" si="134"/>
        <v>-2.0407489749118808</v>
      </c>
      <c r="AR164">
        <f t="shared" si="134"/>
        <v>-1.2408188859716778</v>
      </c>
      <c r="AS164">
        <f t="shared" si="134"/>
        <v>0.50199157743422229</v>
      </c>
      <c r="AT164">
        <f t="shared" si="134"/>
        <v>1.8633458816367168</v>
      </c>
      <c r="AU164">
        <f t="shared" si="134"/>
        <v>1.8087705264023175</v>
      </c>
      <c r="AV164">
        <f t="shared" si="114"/>
        <v>0.3797365370045595</v>
      </c>
      <c r="AW164">
        <f t="shared" si="114"/>
        <v>-1.3378537697229289</v>
      </c>
      <c r="AX164">
        <f t="shared" si="114"/>
        <v>-2.0388282934073696</v>
      </c>
      <c r="AY164">
        <f t="shared" si="114"/>
        <v>-1.1905266040256295</v>
      </c>
      <c r="AZ164">
        <f t="shared" si="109"/>
        <v>0.56243908016307242</v>
      </c>
      <c r="BA164">
        <f t="shared" si="109"/>
        <v>1.8880154196908752</v>
      </c>
      <c r="BB164">
        <f t="shared" si="109"/>
        <v>1.7789160736361695</v>
      </c>
      <c r="BC164">
        <f t="shared" ref="BC164:BH164" si="138">$Q164*COS(BC$14*$R164+$P164)*IF(OR($E164=0,$E164=$F$4),1,IF(MOD($E164,2)=0,2,4))</f>
        <v>0.31804406146860914</v>
      </c>
      <c r="BD164">
        <f t="shared" si="138"/>
        <v>-1.3845050456919759</v>
      </c>
      <c r="BE164">
        <f t="shared" si="138"/>
        <v>-2.0349887380765512</v>
      </c>
      <c r="BF164">
        <f t="shared" si="138"/>
        <v>-1.1391138401109033</v>
      </c>
      <c r="BG164">
        <f t="shared" si="138"/>
        <v>0.62235723491626882</v>
      </c>
      <c r="BH164">
        <f t="shared" si="138"/>
        <v>1.9109080237166887</v>
      </c>
      <c r="BJ164">
        <f t="shared" si="128"/>
        <v>0.46183032387271128</v>
      </c>
      <c r="BK164">
        <f t="shared" si="115"/>
        <v>0.22373240849899251</v>
      </c>
      <c r="BM164">
        <f t="shared" si="116"/>
        <v>4.5265030243374154E-4</v>
      </c>
      <c r="BN164">
        <f t="shared" ref="BN164:CB173" si="139">BN$15*COS(-$F$6*$F164/$O$7*BN$14)</f>
        <v>1.8996552239352926E-5</v>
      </c>
      <c r="BO164">
        <f t="shared" si="139"/>
        <v>1.3083902407584913E-3</v>
      </c>
      <c r="BP164">
        <f t="shared" si="139"/>
        <v>1.5549861570564841E-3</v>
      </c>
      <c r="BQ164">
        <f t="shared" si="139"/>
        <v>-8.7888037151691699E-5</v>
      </c>
      <c r="BR164">
        <f t="shared" si="139"/>
        <v>1.6039830004210148E-3</v>
      </c>
      <c r="BS164">
        <f t="shared" si="139"/>
        <v>2.925333762045733E-3</v>
      </c>
      <c r="BT164">
        <f t="shared" si="139"/>
        <v>-7.2284677545536916E-5</v>
      </c>
      <c r="BU164">
        <f t="shared" si="139"/>
        <v>4.8712101643917432E-4</v>
      </c>
      <c r="BV164">
        <f t="shared" si="139"/>
        <v>2.8436658417142134E-4</v>
      </c>
      <c r="BW164">
        <f t="shared" si="139"/>
        <v>-7.0386015364462418E-3</v>
      </c>
      <c r="BX164">
        <f t="shared" si="139"/>
        <v>-3.3640876363020271E-3</v>
      </c>
      <c r="BY164">
        <f t="shared" si="139"/>
        <v>2.2440199580267056E-3</v>
      </c>
      <c r="BZ164">
        <f t="shared" si="139"/>
        <v>-2.2671814068128963E-2</v>
      </c>
      <c r="CA164">
        <f t="shared" si="139"/>
        <v>-3.296844223642003E-2</v>
      </c>
      <c r="CB164">
        <f t="shared" si="139"/>
        <v>1.0538738979619352E-2</v>
      </c>
      <c r="CC164">
        <f t="shared" si="136"/>
        <v>1.486574893954112E-3</v>
      </c>
      <c r="CD164">
        <f t="shared" si="136"/>
        <v>-8.9779387567711408E-2</v>
      </c>
      <c r="CE164">
        <f t="shared" si="136"/>
        <v>-4.9466632858289179E-2</v>
      </c>
      <c r="CF164">
        <f t="shared" si="136"/>
        <v>0.1803593468537763</v>
      </c>
      <c r="CG164">
        <f t="shared" si="136"/>
        <v>0.29087533123093429</v>
      </c>
      <c r="CH164">
        <f t="shared" si="136"/>
        <v>0.13274644492532156</v>
      </c>
      <c r="CI164">
        <f t="shared" si="136"/>
        <v>-2.288148438238196E-2</v>
      </c>
      <c r="CJ164">
        <f t="shared" si="136"/>
        <v>1.5088286463933931E-3</v>
      </c>
      <c r="CK164">
        <f t="shared" si="136"/>
        <v>4.6808755889410032E-2</v>
      </c>
      <c r="CL164">
        <f t="shared" si="136"/>
        <v>1.0297890202007024E-2</v>
      </c>
      <c r="CM164">
        <f t="shared" si="137"/>
        <v>-1.4603701277834578E-2</v>
      </c>
      <c r="CN164">
        <f t="shared" si="137"/>
        <v>3.7652620115418505E-3</v>
      </c>
      <c r="CO164">
        <f t="shared" si="137"/>
        <v>7.6841635893327223E-3</v>
      </c>
      <c r="CP164">
        <f t="shared" si="137"/>
        <v>-1.9971692034444631E-3</v>
      </c>
      <c r="CQ164">
        <f t="shared" si="137"/>
        <v>2.9733973955249306E-4</v>
      </c>
      <c r="CR164">
        <f t="shared" si="137"/>
        <v>2.5045659725994296E-3</v>
      </c>
      <c r="CS164">
        <f t="shared" si="137"/>
        <v>1.852762584879004E-5</v>
      </c>
      <c r="CT164">
        <f t="shared" si="137"/>
        <v>1.9548762483903573E-3</v>
      </c>
      <c r="CU164">
        <f t="shared" si="137"/>
        <v>2.8048677132868453E-3</v>
      </c>
      <c r="CV164">
        <f t="shared" si="137"/>
        <v>1.7281242632042888E-4</v>
      </c>
      <c r="CW164">
        <f t="shared" si="137"/>
        <v>4.8496420007541755E-4</v>
      </c>
      <c r="CX164">
        <f t="shared" si="137"/>
        <v>1.4095424406768671E-3</v>
      </c>
      <c r="CY164">
        <f t="shared" si="137"/>
        <v>1.1668356985372502E-4</v>
      </c>
      <c r="CZ164">
        <f t="shared" si="137"/>
        <v>-9.2335389209189308E-5</v>
      </c>
      <c r="DA164">
        <f t="shared" si="137"/>
        <v>1.387880110893758E-4</v>
      </c>
    </row>
    <row r="165" spans="4:105">
      <c r="D165" s="3">
        <f t="shared" si="117"/>
        <v>111000</v>
      </c>
      <c r="E165" s="2">
        <v>148</v>
      </c>
      <c r="F165">
        <f t="shared" si="118"/>
        <v>0.578125</v>
      </c>
      <c r="G165">
        <f t="shared" si="119"/>
        <v>-11.511953801717592</v>
      </c>
      <c r="H165">
        <f t="shared" si="120"/>
        <v>-11.558003117460821</v>
      </c>
      <c r="I165">
        <f t="shared" si="121"/>
        <v>-5.4477179172039358</v>
      </c>
      <c r="J165">
        <f t="shared" si="122"/>
        <v>0</v>
      </c>
      <c r="K165">
        <f t="shared" si="123"/>
        <v>-6.1102852002568842</v>
      </c>
      <c r="L165">
        <f t="shared" si="124"/>
        <v>0.26570658026495164</v>
      </c>
      <c r="M165">
        <f t="shared" si="129"/>
        <v>0.2643016315870011</v>
      </c>
      <c r="N165">
        <f t="shared" si="99"/>
        <v>0.53408957889569753</v>
      </c>
      <c r="O165" s="13">
        <v>1</v>
      </c>
      <c r="P165" s="13">
        <f t="shared" si="125"/>
        <v>0.4540583132141498</v>
      </c>
      <c r="Q165">
        <f t="shared" si="126"/>
        <v>0.49486386185156522</v>
      </c>
      <c r="R165">
        <f t="shared" si="100"/>
        <v>0.9081166264282996</v>
      </c>
      <c r="T165">
        <f t="shared" si="113"/>
        <v>0.4121518805981273</v>
      </c>
      <c r="U165">
        <f t="shared" si="135"/>
        <v>-0.45580793007387549</v>
      </c>
      <c r="V165">
        <f t="shared" si="135"/>
        <v>-0.97300675623535449</v>
      </c>
      <c r="W165">
        <f t="shared" si="135"/>
        <v>-0.74144105849487352</v>
      </c>
      <c r="X165">
        <f t="shared" si="135"/>
        <v>6.0690832756184712E-2</v>
      </c>
      <c r="Y165">
        <f t="shared" si="135"/>
        <v>0.81611889363537415</v>
      </c>
      <c r="Z165">
        <f t="shared" si="135"/>
        <v>0.94351341731220129</v>
      </c>
      <c r="AA165">
        <f t="shared" si="135"/>
        <v>0.34483962729892143</v>
      </c>
      <c r="AB165">
        <f t="shared" si="135"/>
        <v>-0.51920095251550846</v>
      </c>
      <c r="AC165">
        <f t="shared" si="135"/>
        <v>-0.98369728299310732</v>
      </c>
      <c r="AD165">
        <f t="shared" si="135"/>
        <v>-0.69120233561587197</v>
      </c>
      <c r="AE165">
        <f t="shared" si="135"/>
        <v>0.13319825828511281</v>
      </c>
      <c r="AF165">
        <f t="shared" si="135"/>
        <v>0.85509788823051025</v>
      </c>
      <c r="AG165">
        <f t="shared" si="135"/>
        <v>0.91896820947127156</v>
      </c>
      <c r="AH165">
        <f t="shared" si="135"/>
        <v>0.2756586581815717</v>
      </c>
      <c r="AI165">
        <f t="shared" si="135"/>
        <v>-0.57978038001053234</v>
      </c>
      <c r="AJ165">
        <f t="shared" si="135"/>
        <v>-0.98905706894421153</v>
      </c>
      <c r="AK165">
        <f t="shared" si="134"/>
        <v>-0.63721792739258754</v>
      </c>
      <c r="AL165">
        <f t="shared" si="134"/>
        <v>0.20498387091174719</v>
      </c>
      <c r="AM165">
        <f t="shared" si="134"/>
        <v>0.88944303328140395</v>
      </c>
      <c r="AN165">
        <f t="shared" si="134"/>
        <v>0.88944303328140395</v>
      </c>
      <c r="AO165">
        <f t="shared" si="134"/>
        <v>0.20498387091174719</v>
      </c>
      <c r="AP165">
        <f t="shared" si="134"/>
        <v>-0.63721792739258754</v>
      </c>
      <c r="AQ165">
        <f t="shared" si="134"/>
        <v>-0.98905706894421153</v>
      </c>
      <c r="AR165">
        <f t="shared" si="134"/>
        <v>-0.57978038001053234</v>
      </c>
      <c r="AS165">
        <f t="shared" si="134"/>
        <v>0.27565865818157093</v>
      </c>
      <c r="AT165">
        <f t="shared" si="134"/>
        <v>0.91896820947127122</v>
      </c>
      <c r="AU165">
        <f t="shared" si="134"/>
        <v>0.85509788823051025</v>
      </c>
      <c r="AV165">
        <f t="shared" si="114"/>
        <v>0.13319825828511281</v>
      </c>
      <c r="AW165">
        <f t="shared" si="114"/>
        <v>-0.69120233561587197</v>
      </c>
      <c r="AX165">
        <f t="shared" si="114"/>
        <v>-0.98369728299310755</v>
      </c>
      <c r="AY165">
        <f t="shared" si="114"/>
        <v>-0.51920095251550846</v>
      </c>
      <c r="AZ165">
        <f t="shared" ref="AZ165:BH168" si="140">$Q165*COS(AZ$14*$R165+$P165)*IF(OR($E165=0,$E165=$F$4),1,IF(MOD($E165,2)=0,2,4))</f>
        <v>0.34483962729892143</v>
      </c>
      <c r="BA165">
        <f t="shared" si="140"/>
        <v>0.94351341731220073</v>
      </c>
      <c r="BB165">
        <f t="shared" si="140"/>
        <v>0.81611889363537415</v>
      </c>
      <c r="BC165">
        <f t="shared" si="140"/>
        <v>6.0690832756184712E-2</v>
      </c>
      <c r="BD165">
        <f t="shared" si="140"/>
        <v>-0.74144105849487352</v>
      </c>
      <c r="BE165">
        <f t="shared" si="140"/>
        <v>-0.97300675623535449</v>
      </c>
      <c r="BF165">
        <f t="shared" si="140"/>
        <v>-0.45580793007387238</v>
      </c>
      <c r="BG165">
        <f t="shared" si="140"/>
        <v>0.41215188059813052</v>
      </c>
      <c r="BH165">
        <f t="shared" si="140"/>
        <v>0.96294564419624151</v>
      </c>
      <c r="BJ165">
        <f t="shared" si="128"/>
        <v>0.44706512319392072</v>
      </c>
      <c r="BK165">
        <f t="shared" si="115"/>
        <v>0.21825092029698198</v>
      </c>
      <c r="BM165">
        <f t="shared" si="116"/>
        <v>5.0744429485652669E-4</v>
      </c>
      <c r="BN165">
        <f t="shared" si="139"/>
        <v>3.3144075445892146E-6</v>
      </c>
      <c r="BO165">
        <f t="shared" si="139"/>
        <v>1.2163679542093184E-3</v>
      </c>
      <c r="BP165">
        <f t="shared" si="139"/>
        <v>1.6101328296794725E-3</v>
      </c>
      <c r="BQ165">
        <f t="shared" si="139"/>
        <v>-1.1586314523779382E-4</v>
      </c>
      <c r="BR165">
        <f t="shared" si="139"/>
        <v>1.3851208664130133E-3</v>
      </c>
      <c r="BS165">
        <f t="shared" si="139"/>
        <v>2.8991272714354809E-3</v>
      </c>
      <c r="BT165">
        <f t="shared" si="139"/>
        <v>-7.8488715071559431E-5</v>
      </c>
      <c r="BU165">
        <f t="shared" si="139"/>
        <v>2.7927984050726135E-4</v>
      </c>
      <c r="BV165">
        <f t="shared" si="139"/>
        <v>2.7331601910842346E-4</v>
      </c>
      <c r="BW165">
        <f t="shared" si="139"/>
        <v>-7.2103727863997505E-3</v>
      </c>
      <c r="BX165">
        <f t="shared" si="139"/>
        <v>-4.0463062320770177E-3</v>
      </c>
      <c r="BY165">
        <f t="shared" si="139"/>
        <v>2.0928523528221965E-3</v>
      </c>
      <c r="BZ165">
        <f t="shared" si="139"/>
        <v>-2.2621028866030308E-2</v>
      </c>
      <c r="CA165">
        <f t="shared" si="139"/>
        <v>-3.4388269502686357E-2</v>
      </c>
      <c r="CB165">
        <f t="shared" si="139"/>
        <v>8.959130765545293E-3</v>
      </c>
      <c r="CC165">
        <f t="shared" si="136"/>
        <v>1.4677634814343928E-3</v>
      </c>
      <c r="CD165">
        <f t="shared" si="136"/>
        <v>-9.0533400463667979E-2</v>
      </c>
      <c r="CE165">
        <f t="shared" si="136"/>
        <v>-5.201899834008672E-2</v>
      </c>
      <c r="CF165">
        <f t="shared" si="136"/>
        <v>0.17895569269387437</v>
      </c>
      <c r="CG165">
        <f t="shared" si="136"/>
        <v>0.29087533123093429</v>
      </c>
      <c r="CH165">
        <f t="shared" si="136"/>
        <v>0.13171334016595088</v>
      </c>
      <c r="CI165">
        <f t="shared" si="136"/>
        <v>-2.4062116811461771E-2</v>
      </c>
      <c r="CJ165">
        <f t="shared" si="136"/>
        <v>1.5215005557034371E-3</v>
      </c>
      <c r="CK165">
        <f t="shared" si="136"/>
        <v>4.6216428640946695E-2</v>
      </c>
      <c r="CL165">
        <f t="shared" si="136"/>
        <v>8.754381820009826E-3</v>
      </c>
      <c r="CM165">
        <f t="shared" si="137"/>
        <v>-1.5232627968212821E-2</v>
      </c>
      <c r="CN165">
        <f t="shared" si="137"/>
        <v>3.7568277684047143E-3</v>
      </c>
      <c r="CO165">
        <f t="shared" si="137"/>
        <v>7.1665226460585051E-3</v>
      </c>
      <c r="CP165">
        <f t="shared" si="137"/>
        <v>-2.4021842080466241E-3</v>
      </c>
      <c r="CQ165">
        <f t="shared" si="137"/>
        <v>3.0459607001236019E-4</v>
      </c>
      <c r="CR165">
        <f t="shared" si="137"/>
        <v>2.4072378378067129E-3</v>
      </c>
      <c r="CS165">
        <f t="shared" si="137"/>
        <v>1.0622396113911887E-5</v>
      </c>
      <c r="CT165">
        <f t="shared" si="137"/>
        <v>2.1226590485018139E-3</v>
      </c>
      <c r="CU165">
        <f t="shared" si="137"/>
        <v>2.7797404131664491E-3</v>
      </c>
      <c r="CV165">
        <f t="shared" si="137"/>
        <v>1.4923231580949329E-4</v>
      </c>
      <c r="CW165">
        <f t="shared" si="137"/>
        <v>6.3933021341104157E-4</v>
      </c>
      <c r="CX165">
        <f t="shared" si="137"/>
        <v>1.4595310371485922E-3</v>
      </c>
      <c r="CY165">
        <f t="shared" si="137"/>
        <v>1.0847692892491829E-4</v>
      </c>
      <c r="CZ165">
        <f t="shared" si="137"/>
        <v>-1.6110139712275657E-5</v>
      </c>
      <c r="DA165">
        <f t="shared" si="137"/>
        <v>1.5558850627764057E-4</v>
      </c>
    </row>
    <row r="166" spans="4:105">
      <c r="D166" s="3">
        <f t="shared" si="117"/>
        <v>111750</v>
      </c>
      <c r="E166" s="2">
        <v>149</v>
      </c>
      <c r="F166">
        <f t="shared" si="118"/>
        <v>0.58203125</v>
      </c>
      <c r="G166">
        <f t="shared" si="119"/>
        <v>-11.877427262900646</v>
      </c>
      <c r="H166">
        <f t="shared" si="120"/>
        <v>-11.918696737887927</v>
      </c>
      <c r="I166">
        <f t="shared" si="121"/>
        <v>-5.5336053810709558</v>
      </c>
      <c r="J166">
        <f t="shared" si="122"/>
        <v>0</v>
      </c>
      <c r="K166">
        <f t="shared" si="123"/>
        <v>-6.3850913568169716</v>
      </c>
      <c r="L166">
        <f t="shared" si="124"/>
        <v>0.25475847285726394</v>
      </c>
      <c r="M166">
        <f t="shared" si="129"/>
        <v>0.25355090388510798</v>
      </c>
      <c r="N166">
        <f t="shared" si="99"/>
        <v>0.52883444048870298</v>
      </c>
      <c r="O166" s="13">
        <v>1</v>
      </c>
      <c r="P166" s="13">
        <f t="shared" si="125"/>
        <v>0.45712627478992107</v>
      </c>
      <c r="Q166">
        <f t="shared" si="126"/>
        <v>0.47945232850341252</v>
      </c>
      <c r="R166">
        <f t="shared" si="100"/>
        <v>0.91425254957984214</v>
      </c>
      <c r="T166">
        <f t="shared" si="113"/>
        <v>1.0010490784798782</v>
      </c>
      <c r="U166">
        <f t="shared" si="135"/>
        <v>-0.68471730284471854</v>
      </c>
      <c r="V166">
        <f t="shared" si="135"/>
        <v>-1.8369284161124879</v>
      </c>
      <c r="W166">
        <f t="shared" si="135"/>
        <v>-1.5577417402661544</v>
      </c>
      <c r="X166">
        <f t="shared" si="135"/>
        <v>-6.4709133642306058E-2</v>
      </c>
      <c r="Y166">
        <f t="shared" si="135"/>
        <v>1.4787470550975554</v>
      </c>
      <c r="Z166">
        <f t="shared" si="135"/>
        <v>1.8699126881688539</v>
      </c>
      <c r="AA166">
        <f t="shared" si="135"/>
        <v>0.80397805309480941</v>
      </c>
      <c r="AB166">
        <f t="shared" si="135"/>
        <v>-0.88844392770370728</v>
      </c>
      <c r="AC166">
        <f t="shared" si="135"/>
        <v>-1.8885598487166795</v>
      </c>
      <c r="AD166">
        <f t="shared" si="135"/>
        <v>-1.4170449928571938</v>
      </c>
      <c r="AE166">
        <f t="shared" si="135"/>
        <v>0.1586800499967464</v>
      </c>
      <c r="AF166">
        <f t="shared" si="135"/>
        <v>1.6107561412913518</v>
      </c>
      <c r="AG166">
        <f t="shared" si="135"/>
        <v>1.8076756574996833</v>
      </c>
      <c r="AH166">
        <f t="shared" si="135"/>
        <v>0.59599214003270629</v>
      </c>
      <c r="AI166">
        <f t="shared" si="135"/>
        <v>-1.080108947596109</v>
      </c>
      <c r="AJ166">
        <f t="shared" si="135"/>
        <v>-1.9145520010684363</v>
      </c>
      <c r="AK166">
        <f t="shared" si="134"/>
        <v>-1.2571102987520422</v>
      </c>
      <c r="AL166">
        <f t="shared" si="134"/>
        <v>0.37991497716619316</v>
      </c>
      <c r="AM166">
        <f t="shared" si="134"/>
        <v>1.7208974385702445</v>
      </c>
      <c r="AN166">
        <f t="shared" si="134"/>
        <v>1.7208974385702445</v>
      </c>
      <c r="AO166">
        <f t="shared" si="134"/>
        <v>0.37991497716619316</v>
      </c>
      <c r="AP166">
        <f t="shared" si="134"/>
        <v>-1.2571102987520428</v>
      </c>
      <c r="AQ166">
        <f t="shared" si="134"/>
        <v>-1.9145520010684363</v>
      </c>
      <c r="AR166">
        <f t="shared" si="134"/>
        <v>-1.080108947596109</v>
      </c>
      <c r="AS166">
        <f t="shared" si="134"/>
        <v>0.59599214003270795</v>
      </c>
      <c r="AT166">
        <f t="shared" si="134"/>
        <v>1.8076756574996833</v>
      </c>
      <c r="AU166">
        <f t="shared" si="134"/>
        <v>1.6107561412913518</v>
      </c>
      <c r="AV166">
        <f t="shared" si="114"/>
        <v>0.1586800499967464</v>
      </c>
      <c r="AW166">
        <f t="shared" si="114"/>
        <v>-1.4170449928571938</v>
      </c>
      <c r="AX166">
        <f t="shared" si="114"/>
        <v>-1.8885598487166795</v>
      </c>
      <c r="AY166">
        <f t="shared" si="114"/>
        <v>-0.88844392770370428</v>
      </c>
      <c r="AZ166">
        <f t="shared" si="140"/>
        <v>0.80397805309480941</v>
      </c>
      <c r="BA166">
        <f t="shared" si="140"/>
        <v>1.8699126881688539</v>
      </c>
      <c r="BB166">
        <f t="shared" si="140"/>
        <v>1.4787470550975554</v>
      </c>
      <c r="BC166">
        <f t="shared" si="140"/>
        <v>-6.4709133642306058E-2</v>
      </c>
      <c r="BD166">
        <f t="shared" si="140"/>
        <v>-1.5577417402661544</v>
      </c>
      <c r="BE166">
        <f t="shared" si="140"/>
        <v>-1.8369284161124879</v>
      </c>
      <c r="BF166">
        <f t="shared" si="140"/>
        <v>-0.68471730284471854</v>
      </c>
      <c r="BG166">
        <f t="shared" si="140"/>
        <v>1.0010490784798782</v>
      </c>
      <c r="BH166">
        <f t="shared" si="140"/>
        <v>1.9067635943304417</v>
      </c>
      <c r="BJ166">
        <f t="shared" si="128"/>
        <v>0.43226383743646496</v>
      </c>
      <c r="BK166">
        <f t="shared" si="115"/>
        <v>0.21264368958966842</v>
      </c>
      <c r="BM166">
        <f t="shared" si="116"/>
        <v>5.5460585275421219E-4</v>
      </c>
      <c r="BN166">
        <f t="shared" si="139"/>
        <v>-1.2412733883513475E-5</v>
      </c>
      <c r="BO166">
        <f t="shared" si="139"/>
        <v>1.1095229347938022E-3</v>
      </c>
      <c r="BP166">
        <f t="shared" si="139"/>
        <v>1.64777597609411E-3</v>
      </c>
      <c r="BQ166">
        <f t="shared" si="139"/>
        <v>-1.4272242789801809E-4</v>
      </c>
      <c r="BR166">
        <f t="shared" si="139"/>
        <v>1.1545334473255717E-3</v>
      </c>
      <c r="BS166">
        <f t="shared" si="139"/>
        <v>2.8515403676626955E-3</v>
      </c>
      <c r="BT166">
        <f t="shared" si="139"/>
        <v>-8.4193611351684905E-5</v>
      </c>
      <c r="BU166">
        <f t="shared" si="139"/>
        <v>6.9925222922102563E-5</v>
      </c>
      <c r="BV166">
        <f t="shared" si="139"/>
        <v>2.610208093242561E-4</v>
      </c>
      <c r="BW166">
        <f t="shared" si="139"/>
        <v>-7.3550058212895819E-3</v>
      </c>
      <c r="BX166">
        <f t="shared" si="139"/>
        <v>-4.7161882921988784E-3</v>
      </c>
      <c r="BY166">
        <f t="shared" si="139"/>
        <v>1.9366428829875224E-3</v>
      </c>
      <c r="BZ166">
        <f t="shared" si="139"/>
        <v>-2.2528518169672159E-2</v>
      </c>
      <c r="CA166">
        <f t="shared" si="139"/>
        <v>-3.5761492726162657E-2</v>
      </c>
      <c r="CB166">
        <f t="shared" si="139"/>
        <v>7.3710905311838229E-3</v>
      </c>
      <c r="CC166">
        <f t="shared" si="136"/>
        <v>1.4480679430766692E-3</v>
      </c>
      <c r="CD166">
        <f t="shared" si="136"/>
        <v>-9.1256737347375425E-2</v>
      </c>
      <c r="CE166">
        <f t="shared" si="136"/>
        <v>-5.4563529952075154E-2</v>
      </c>
      <c r="CF166">
        <f t="shared" si="136"/>
        <v>0.17754530095328871</v>
      </c>
      <c r="CG166">
        <f t="shared" si="136"/>
        <v>0.29087533123093429</v>
      </c>
      <c r="CH166">
        <f t="shared" si="136"/>
        <v>0.13067527647376767</v>
      </c>
      <c r="CI166">
        <f t="shared" si="136"/>
        <v>-2.5239125574257198E-2</v>
      </c>
      <c r="CJ166">
        <f t="shared" si="136"/>
        <v>1.5336569252298788E-3</v>
      </c>
      <c r="CK166">
        <f t="shared" si="136"/>
        <v>4.5596262344013622E-2</v>
      </c>
      <c r="CL166">
        <f t="shared" si="136"/>
        <v>7.202634120266096E-3</v>
      </c>
      <c r="CM166">
        <f t="shared" si="137"/>
        <v>-1.5840910931648664E-2</v>
      </c>
      <c r="CN166">
        <f t="shared" si="137"/>
        <v>3.7414638892897967E-3</v>
      </c>
      <c r="CO166">
        <f t="shared" si="137"/>
        <v>6.6316169220166851E-3</v>
      </c>
      <c r="CP166">
        <f t="shared" si="137"/>
        <v>-2.7998753401022574E-3</v>
      </c>
      <c r="CQ166">
        <f t="shared" si="137"/>
        <v>3.1070596964258453E-4</v>
      </c>
      <c r="CR166">
        <f t="shared" si="137"/>
        <v>2.2989474627574634E-3</v>
      </c>
      <c r="CS166">
        <f t="shared" si="137"/>
        <v>2.6596026941402252E-6</v>
      </c>
      <c r="CT166">
        <f t="shared" si="137"/>
        <v>2.2769430076510009E-3</v>
      </c>
      <c r="CU166">
        <f t="shared" si="137"/>
        <v>2.7341131511769549E-3</v>
      </c>
      <c r="CV166">
        <f t="shared" si="137"/>
        <v>1.2438892821685238E-4</v>
      </c>
      <c r="CW166">
        <f t="shared" si="137"/>
        <v>7.8753912729807179E-4</v>
      </c>
      <c r="CX166">
        <f t="shared" si="137"/>
        <v>1.4936532781931581E-3</v>
      </c>
      <c r="CY166">
        <f t="shared" si="137"/>
        <v>9.8948381632127676E-5</v>
      </c>
      <c r="CZ166">
        <f t="shared" si="137"/>
        <v>6.0333822677043262E-5</v>
      </c>
      <c r="DA166">
        <f t="shared" si="137"/>
        <v>1.7004880550930702E-4</v>
      </c>
    </row>
    <row r="167" spans="4:105">
      <c r="D167" s="3">
        <f t="shared" si="117"/>
        <v>112500</v>
      </c>
      <c r="E167" s="2">
        <v>150</v>
      </c>
      <c r="F167">
        <f t="shared" si="118"/>
        <v>0.5859375</v>
      </c>
      <c r="G167">
        <f t="shared" si="119"/>
        <v>-12.254485877901072</v>
      </c>
      <c r="H167">
        <f t="shared" si="120"/>
        <v>-12.289710987024183</v>
      </c>
      <c r="I167">
        <f t="shared" si="121"/>
        <v>-5.6205005902655492</v>
      </c>
      <c r="J167">
        <f t="shared" si="122"/>
        <v>0</v>
      </c>
      <c r="K167">
        <f t="shared" si="123"/>
        <v>-6.6692103967586336</v>
      </c>
      <c r="L167">
        <f t="shared" si="124"/>
        <v>0.24393589216524167</v>
      </c>
      <c r="M167">
        <f t="shared" si="129"/>
        <v>0.2429486279033892</v>
      </c>
      <c r="N167">
        <f t="shared" si="99"/>
        <v>0.52357026100908033</v>
      </c>
      <c r="O167" s="13">
        <v>1</v>
      </c>
      <c r="P167" s="13">
        <f t="shared" si="125"/>
        <v>0.46019423636569234</v>
      </c>
      <c r="Q167">
        <f t="shared" si="126"/>
        <v>0.4640229707377817</v>
      </c>
      <c r="R167">
        <f t="shared" si="100"/>
        <v>0.92038847273138469</v>
      </c>
      <c r="T167">
        <f t="shared" si="113"/>
        <v>0.5754415788595747</v>
      </c>
      <c r="U167">
        <f t="shared" si="135"/>
        <v>-0.23101625423354516</v>
      </c>
      <c r="V167">
        <f t="shared" si="135"/>
        <v>-0.8552073642241339</v>
      </c>
      <c r="W167">
        <f t="shared" si="135"/>
        <v>-0.80465874922246328</v>
      </c>
      <c r="X167">
        <f t="shared" si="135"/>
        <v>-0.11925215020945593</v>
      </c>
      <c r="Y167">
        <f t="shared" si="135"/>
        <v>0.66024176189639805</v>
      </c>
      <c r="Z167">
        <f t="shared" si="135"/>
        <v>0.91881950385848465</v>
      </c>
      <c r="AA167">
        <f t="shared" si="135"/>
        <v>0.45246894739151677</v>
      </c>
      <c r="AB167">
        <f t="shared" si="135"/>
        <v>-0.3708696167821729</v>
      </c>
      <c r="AC167">
        <f t="shared" si="135"/>
        <v>-0.90160024315750953</v>
      </c>
      <c r="AD167">
        <f t="shared" si="135"/>
        <v>-0.72098818754722038</v>
      </c>
      <c r="AE167">
        <f t="shared" si="135"/>
        <v>2.8467626593639321E-2</v>
      </c>
      <c r="AF167">
        <f t="shared" si="135"/>
        <v>0.75546311199726945</v>
      </c>
      <c r="AG167">
        <f t="shared" si="135"/>
        <v>0.8864148847823986</v>
      </c>
      <c r="AH167">
        <f t="shared" si="135"/>
        <v>0.31800488800450111</v>
      </c>
      <c r="AI167">
        <f t="shared" si="135"/>
        <v>-0.50130394296785497</v>
      </c>
      <c r="AJ167">
        <f t="shared" si="135"/>
        <v>-0.92509503313762287</v>
      </c>
      <c r="AK167">
        <f t="shared" si="134"/>
        <v>-0.61900657085840682</v>
      </c>
      <c r="AL167">
        <f t="shared" si="134"/>
        <v>0.17546440642443406</v>
      </c>
      <c r="AM167">
        <f t="shared" si="134"/>
        <v>0.83149784178530872</v>
      </c>
      <c r="AN167">
        <f t="shared" si="134"/>
        <v>0.83149784178530872</v>
      </c>
      <c r="AO167">
        <f t="shared" si="134"/>
        <v>0.17546440642443406</v>
      </c>
      <c r="AP167">
        <f t="shared" si="134"/>
        <v>-0.61900657085840682</v>
      </c>
      <c r="AQ167">
        <f t="shared" si="134"/>
        <v>-0.92509503313762287</v>
      </c>
      <c r="AR167">
        <f t="shared" si="134"/>
        <v>-0.50130394296785497</v>
      </c>
      <c r="AS167">
        <f t="shared" si="134"/>
        <v>0.31800488800450111</v>
      </c>
      <c r="AT167">
        <f t="shared" si="134"/>
        <v>0.8864148847823986</v>
      </c>
      <c r="AU167">
        <f t="shared" si="134"/>
        <v>0.75546311199726945</v>
      </c>
      <c r="AV167">
        <f t="shared" si="114"/>
        <v>2.8467626593639321E-2</v>
      </c>
      <c r="AW167">
        <f t="shared" si="114"/>
        <v>-0.72098818754722149</v>
      </c>
      <c r="AX167">
        <f t="shared" si="114"/>
        <v>-0.9016002431575092</v>
      </c>
      <c r="AY167">
        <f t="shared" si="114"/>
        <v>-0.3708696167821729</v>
      </c>
      <c r="AZ167">
        <f t="shared" si="140"/>
        <v>0.45246894739151677</v>
      </c>
      <c r="BA167">
        <f t="shared" si="140"/>
        <v>0.91881950385848499</v>
      </c>
      <c r="BB167">
        <f t="shared" si="140"/>
        <v>0.66024176189639694</v>
      </c>
      <c r="BC167">
        <f t="shared" si="140"/>
        <v>-0.11925215020945593</v>
      </c>
      <c r="BD167">
        <f t="shared" si="140"/>
        <v>-0.80465874922246328</v>
      </c>
      <c r="BE167">
        <f t="shared" si="140"/>
        <v>-0.85520736422413512</v>
      </c>
      <c r="BF167">
        <f t="shared" si="140"/>
        <v>-0.23101625423354516</v>
      </c>
      <c r="BG167">
        <f t="shared" si="140"/>
        <v>0.57544157885957214</v>
      </c>
      <c r="BH167">
        <f t="shared" si="140"/>
        <v>0.92788871359876535</v>
      </c>
      <c r="BJ167">
        <f t="shared" si="128"/>
        <v>0.41744003476826841</v>
      </c>
      <c r="BK167">
        <f t="shared" si="115"/>
        <v>0.20691701131267673</v>
      </c>
      <c r="BM167">
        <f t="shared" si="116"/>
        <v>5.9342562239791442E-4</v>
      </c>
      <c r="BN167">
        <f t="shared" si="139"/>
        <v>-2.7971358776143137E-5</v>
      </c>
      <c r="BO167">
        <f t="shared" si="139"/>
        <v>9.8915720232874041E-4</v>
      </c>
      <c r="BP167">
        <f t="shared" si="139"/>
        <v>1.6675063829810421E-3</v>
      </c>
      <c r="BQ167">
        <f t="shared" si="139"/>
        <v>-1.6820721555756908E-4</v>
      </c>
      <c r="BR167">
        <f t="shared" si="139"/>
        <v>9.1417270510662423E-4</v>
      </c>
      <c r="BS167">
        <f t="shared" si="139"/>
        <v>2.7829239934658375E-3</v>
      </c>
      <c r="BT167">
        <f t="shared" si="139"/>
        <v>-8.9363086660421953E-5</v>
      </c>
      <c r="BU167">
        <f t="shared" si="139"/>
        <v>-1.3980832550458062E-4</v>
      </c>
      <c r="BV167">
        <f t="shared" si="139"/>
        <v>2.4753694556546812E-4</v>
      </c>
      <c r="BW167">
        <f t="shared" si="139"/>
        <v>-7.4719562750305852E-3</v>
      </c>
      <c r="BX167">
        <f t="shared" si="139"/>
        <v>-5.3716914542154826E-3</v>
      </c>
      <c r="BY167">
        <f t="shared" si="139"/>
        <v>1.7757678708178494E-3</v>
      </c>
      <c r="BZ167">
        <f t="shared" si="139"/>
        <v>-2.2394452619150181E-2</v>
      </c>
      <c r="CA167">
        <f t="shared" si="139"/>
        <v>-3.7086250872409243E-2</v>
      </c>
      <c r="CB167">
        <f t="shared" si="139"/>
        <v>5.7761128844187326E-3</v>
      </c>
      <c r="CC167">
        <f t="shared" si="136"/>
        <v>1.4275001427367841E-3</v>
      </c>
      <c r="CD167">
        <f t="shared" si="136"/>
        <v>-9.1949153125962094E-2</v>
      </c>
      <c r="CE167">
        <f t="shared" si="136"/>
        <v>-5.7099844497153246E-2</v>
      </c>
      <c r="CF167">
        <f t="shared" si="136"/>
        <v>0.17612822473247117</v>
      </c>
      <c r="CG167">
        <f t="shared" si="136"/>
        <v>0.29087533123093429</v>
      </c>
      <c r="CH167">
        <f t="shared" si="136"/>
        <v>0.1296322929312832</v>
      </c>
      <c r="CI167">
        <f t="shared" si="136"/>
        <v>-2.6412333417577941E-2</v>
      </c>
      <c r="CJ167">
        <f t="shared" si="136"/>
        <v>1.54529363595213E-3</v>
      </c>
      <c r="CK167">
        <f t="shared" si="136"/>
        <v>4.4948630563598574E-2</v>
      </c>
      <c r="CL167">
        <f t="shared" si="136"/>
        <v>5.6441075533963572E-3</v>
      </c>
      <c r="CM167">
        <f t="shared" si="137"/>
        <v>-1.6427725804320788E-2</v>
      </c>
      <c r="CN167">
        <f t="shared" si="137"/>
        <v>3.7191987135557357E-3</v>
      </c>
      <c r="CO167">
        <f t="shared" si="137"/>
        <v>6.0807350519486878E-3</v>
      </c>
      <c r="CP167">
        <f t="shared" si="137"/>
        <v>-3.1890301034362802E-3</v>
      </c>
      <c r="CQ167">
        <f t="shared" si="137"/>
        <v>3.1564644216057464E-4</v>
      </c>
      <c r="CR167">
        <f t="shared" si="137"/>
        <v>2.1801879873858104E-3</v>
      </c>
      <c r="CS167">
        <f t="shared" si="137"/>
        <v>-5.317603343066119E-6</v>
      </c>
      <c r="CT167">
        <f t="shared" si="137"/>
        <v>2.416746972209385E-3</v>
      </c>
      <c r="CU167">
        <f t="shared" si="137"/>
        <v>2.6683224181383476E-3</v>
      </c>
      <c r="CV167">
        <f t="shared" si="137"/>
        <v>9.8492567068303601E-5</v>
      </c>
      <c r="CW167">
        <f t="shared" si="137"/>
        <v>9.2816360887654258E-4</v>
      </c>
      <c r="CX167">
        <f t="shared" si="137"/>
        <v>1.5115382257553916E-3</v>
      </c>
      <c r="CY167">
        <f t="shared" si="137"/>
        <v>8.8214043424331276E-5</v>
      </c>
      <c r="CZ167">
        <f t="shared" si="137"/>
        <v>1.3595868696397853E-4</v>
      </c>
      <c r="DA167">
        <f t="shared" si="137"/>
        <v>1.819514124242462E-4</v>
      </c>
    </row>
    <row r="168" spans="4:105">
      <c r="D168" s="3">
        <f t="shared" si="117"/>
        <v>113250</v>
      </c>
      <c r="E168" s="2">
        <v>151</v>
      </c>
      <c r="F168">
        <f t="shared" si="118"/>
        <v>0.58984375</v>
      </c>
      <c r="G168">
        <f t="shared" si="119"/>
        <v>-12.643614292308424</v>
      </c>
      <c r="H168">
        <f t="shared" si="120"/>
        <v>-12.671496396673893</v>
      </c>
      <c r="I168">
        <f t="shared" si="121"/>
        <v>-5.7084180515823446</v>
      </c>
      <c r="J168">
        <f t="shared" si="122"/>
        <v>0</v>
      </c>
      <c r="K168">
        <f t="shared" si="123"/>
        <v>-6.9630783450915503</v>
      </c>
      <c r="L168">
        <f t="shared" si="124"/>
        <v>0.23324872872166391</v>
      </c>
      <c r="M168">
        <f t="shared" si="129"/>
        <v>0.23250119005645148</v>
      </c>
      <c r="N168">
        <f t="shared" si="99"/>
        <v>0.51829748017607669</v>
      </c>
      <c r="O168" s="13">
        <v>1</v>
      </c>
      <c r="P168" s="13">
        <f t="shared" si="125"/>
        <v>0.46326219794146362</v>
      </c>
      <c r="Q168">
        <f t="shared" si="126"/>
        <v>0.44858637934621226</v>
      </c>
      <c r="R168">
        <f t="shared" si="100"/>
        <v>0.92652439588292723</v>
      </c>
      <c r="T168">
        <f t="shared" si="113"/>
        <v>1.2726805167234567</v>
      </c>
      <c r="U168">
        <f t="shared" si="135"/>
        <v>-0.24693804827067087</v>
      </c>
      <c r="V168">
        <f t="shared" si="135"/>
        <v>-1.5693106390799691</v>
      </c>
      <c r="W168">
        <f t="shared" si="135"/>
        <v>-1.6381696139370476</v>
      </c>
      <c r="X168">
        <f t="shared" si="135"/>
        <v>-0.39851269323303418</v>
      </c>
      <c r="Y168">
        <f t="shared" si="135"/>
        <v>1.15946303233823</v>
      </c>
      <c r="Z168">
        <f t="shared" si="135"/>
        <v>1.7912979021505</v>
      </c>
      <c r="AA168">
        <f t="shared" si="135"/>
        <v>0.99230304669645775</v>
      </c>
      <c r="AB168">
        <f t="shared" si="135"/>
        <v>-0.59931077737307281</v>
      </c>
      <c r="AC168">
        <f t="shared" si="135"/>
        <v>-1.7122149050217084</v>
      </c>
      <c r="AD168">
        <f t="shared" si="135"/>
        <v>-1.4574581990323727</v>
      </c>
      <c r="AE168">
        <f t="shared" si="135"/>
        <v>-3.8531919682249831E-2</v>
      </c>
      <c r="AF168">
        <f t="shared" si="135"/>
        <v>1.411172387145464</v>
      </c>
      <c r="AG168">
        <f t="shared" si="135"/>
        <v>1.7336787016243278</v>
      </c>
      <c r="AH168">
        <f t="shared" si="135"/>
        <v>0.67137960915933836</v>
      </c>
      <c r="AI168">
        <f t="shared" si="135"/>
        <v>-0.92719538725752937</v>
      </c>
      <c r="AJ168">
        <f t="shared" si="135"/>
        <v>-1.7851572675504979</v>
      </c>
      <c r="AK168">
        <f t="shared" si="134"/>
        <v>-1.2171943591078862</v>
      </c>
      <c r="AL168">
        <f t="shared" si="134"/>
        <v>0.32302328616393156</v>
      </c>
      <c r="AM168">
        <f t="shared" si="134"/>
        <v>1.6052205768974632</v>
      </c>
      <c r="AN168">
        <f t="shared" si="134"/>
        <v>1.6052205768974632</v>
      </c>
      <c r="AO168">
        <f t="shared" si="134"/>
        <v>0.32302328616393156</v>
      </c>
      <c r="AP168">
        <f t="shared" si="134"/>
        <v>-1.2171943591078855</v>
      </c>
      <c r="AQ168">
        <f t="shared" si="134"/>
        <v>-1.7851572675504979</v>
      </c>
      <c r="AR168">
        <f t="shared" si="134"/>
        <v>-0.92719538725752937</v>
      </c>
      <c r="AS168">
        <f t="shared" si="134"/>
        <v>0.67137960915933681</v>
      </c>
      <c r="AT168">
        <f t="shared" si="134"/>
        <v>1.7336787016243278</v>
      </c>
      <c r="AU168">
        <f t="shared" si="134"/>
        <v>1.411172387145464</v>
      </c>
      <c r="AV168">
        <f t="shared" si="114"/>
        <v>-3.8531919682249831E-2</v>
      </c>
      <c r="AW168">
        <f t="shared" si="114"/>
        <v>-1.4574581990323747</v>
      </c>
      <c r="AX168">
        <f t="shared" si="114"/>
        <v>-1.7122149050217073</v>
      </c>
      <c r="AY168">
        <f t="shared" si="114"/>
        <v>-0.59931077737307281</v>
      </c>
      <c r="AZ168">
        <f t="shared" si="140"/>
        <v>0.9923030466964603</v>
      </c>
      <c r="BA168">
        <f t="shared" si="140"/>
        <v>1.7912979021505002</v>
      </c>
      <c r="BB168">
        <f t="shared" si="140"/>
        <v>1.1594630323382273</v>
      </c>
      <c r="BC168">
        <f t="shared" si="140"/>
        <v>-0.39851269323303729</v>
      </c>
      <c r="BD168">
        <f t="shared" si="140"/>
        <v>-1.638169613937049</v>
      </c>
      <c r="BE168">
        <f t="shared" si="140"/>
        <v>-1.5693106390799691</v>
      </c>
      <c r="BF168">
        <f t="shared" si="140"/>
        <v>-0.24693804827067087</v>
      </c>
      <c r="BG168">
        <f t="shared" si="140"/>
        <v>1.2726805167234614</v>
      </c>
      <c r="BH168">
        <f t="shared" si="140"/>
        <v>1.7757238309404457</v>
      </c>
      <c r="BJ168">
        <f t="shared" si="128"/>
        <v>0.40260834564733228</v>
      </c>
      <c r="BK168">
        <f t="shared" si="115"/>
        <v>0.20107791808149611</v>
      </c>
      <c r="BM168">
        <f t="shared" si="116"/>
        <v>6.2331971831865185E-4</v>
      </c>
      <c r="BN168">
        <f t="shared" si="139"/>
        <v>-4.3150241662084799E-5</v>
      </c>
      <c r="BO168">
        <f t="shared" si="139"/>
        <v>8.5673754085133366E-4</v>
      </c>
      <c r="BP168">
        <f t="shared" si="139"/>
        <v>1.6691095638782321E-3</v>
      </c>
      <c r="BQ168">
        <f t="shared" si="139"/>
        <v>-1.9207207577988335E-4</v>
      </c>
      <c r="BR168">
        <f t="shared" si="139"/>
        <v>6.6607333455628273E-4</v>
      </c>
      <c r="BS168">
        <f t="shared" si="139"/>
        <v>2.6937841792094575E-3</v>
      </c>
      <c r="BT168">
        <f t="shared" si="139"/>
        <v>-9.3964266229163359E-5</v>
      </c>
      <c r="BU168">
        <f t="shared" si="139"/>
        <v>-3.4878424050199493E-4</v>
      </c>
      <c r="BV168">
        <f t="shared" si="139"/>
        <v>2.3292583155037392E-4</v>
      </c>
      <c r="BW168">
        <f t="shared" si="139"/>
        <v>-7.5607839725223298E-3</v>
      </c>
      <c r="BX168">
        <f t="shared" si="139"/>
        <v>-6.0108171946179206E-3</v>
      </c>
      <c r="BY168">
        <f t="shared" si="139"/>
        <v>1.6106148783084806E-3</v>
      </c>
      <c r="BZ168">
        <f t="shared" si="139"/>
        <v>-2.2219079504337526E-2</v>
      </c>
      <c r="CA168">
        <f t="shared" si="139"/>
        <v>-3.8360748588352873E-2</v>
      </c>
      <c r="CB168">
        <f t="shared" si="139"/>
        <v>4.1756989623834067E-3</v>
      </c>
      <c r="CC168">
        <f t="shared" si="136"/>
        <v>1.4060724696885829E-3</v>
      </c>
      <c r="CD168">
        <f t="shared" si="136"/>
        <v>-9.2610413183752446E-2</v>
      </c>
      <c r="CE168">
        <f t="shared" si="136"/>
        <v>-5.9627560015679787E-2</v>
      </c>
      <c r="CF168">
        <f t="shared" si="136"/>
        <v>0.17470451738354051</v>
      </c>
      <c r="CG168">
        <f t="shared" si="136"/>
        <v>0.29087533123093429</v>
      </c>
      <c r="CH168">
        <f t="shared" si="136"/>
        <v>0.1285844288062383</v>
      </c>
      <c r="CI168">
        <f t="shared" si="136"/>
        <v>-2.758156366063819E-2</v>
      </c>
      <c r="CJ168">
        <f t="shared" si="136"/>
        <v>1.5564067449289245E-3</v>
      </c>
      <c r="CK168">
        <f t="shared" si="136"/>
        <v>4.4273923408869584E-2</v>
      </c>
      <c r="CL168">
        <f t="shared" si="136"/>
        <v>4.0802689500534653E-3</v>
      </c>
      <c r="CM168">
        <f t="shared" si="137"/>
        <v>-1.6992277316626159E-2</v>
      </c>
      <c r="CN168">
        <f t="shared" si="137"/>
        <v>3.6900733103098562E-3</v>
      </c>
      <c r="CO168">
        <f t="shared" si="137"/>
        <v>5.5152041585310591E-3</v>
      </c>
      <c r="CP168">
        <f t="shared" si="137"/>
        <v>-3.5684620278862386E-3</v>
      </c>
      <c r="CQ168">
        <f t="shared" si="137"/>
        <v>3.1939889274333323E-4</v>
      </c>
      <c r="CR168">
        <f t="shared" si="137"/>
        <v>2.0515002265133315E-3</v>
      </c>
      <c r="CS168">
        <f t="shared" si="137"/>
        <v>-1.3265992827025305E-5</v>
      </c>
      <c r="CT168">
        <f t="shared" si="137"/>
        <v>2.5411818726465514E-3</v>
      </c>
      <c r="CU168">
        <f t="shared" si="137"/>
        <v>2.5828534059456126E-3</v>
      </c>
      <c r="CV168">
        <f t="shared" si="137"/>
        <v>7.1762449490921624E-5</v>
      </c>
      <c r="CW168">
        <f t="shared" si="137"/>
        <v>1.059849367515692E-3</v>
      </c>
      <c r="CX168">
        <f t="shared" si="137"/>
        <v>1.5129914551005E-3</v>
      </c>
      <c r="CY168">
        <f t="shared" si="137"/>
        <v>7.6404723590939414E-5</v>
      </c>
      <c r="CZ168">
        <f t="shared" si="137"/>
        <v>2.0973776231275176E-4</v>
      </c>
      <c r="DA168">
        <f t="shared" si="137"/>
        <v>1.9111730073548063E-4</v>
      </c>
    </row>
    <row r="169" spans="4:105">
      <c r="D169" s="3">
        <f t="shared" si="117"/>
        <v>114000</v>
      </c>
      <c r="E169" s="2">
        <v>152</v>
      </c>
      <c r="F169">
        <f t="shared" si="118"/>
        <v>0.59375</v>
      </c>
      <c r="G169">
        <f t="shared" si="119"/>
        <v>-13.04531653321439</v>
      </c>
      <c r="H169">
        <f t="shared" si="120"/>
        <v>-13.064537125617374</v>
      </c>
      <c r="I169">
        <f t="shared" si="121"/>
        <v>-5.7973726906080456</v>
      </c>
      <c r="J169">
        <f t="shared" si="122"/>
        <v>0</v>
      </c>
      <c r="K169">
        <f t="shared" si="123"/>
        <v>-7.2671644350093292</v>
      </c>
      <c r="L169">
        <f t="shared" si="124"/>
        <v>0.22270715670874783</v>
      </c>
      <c r="M169">
        <f t="shared" si="129"/>
        <v>0.22221488349019905</v>
      </c>
      <c r="N169">
        <f t="shared" si="99"/>
        <v>0.51301653785532275</v>
      </c>
      <c r="O169" s="13">
        <v>1</v>
      </c>
      <c r="P169" s="13">
        <f t="shared" si="125"/>
        <v>0.46633015951723489</v>
      </c>
      <c r="Q169">
        <f t="shared" si="126"/>
        <v>0.43315345041150799</v>
      </c>
      <c r="R169">
        <f t="shared" si="100"/>
        <v>0.93266031903446978</v>
      </c>
      <c r="T169">
        <f t="shared" si="113"/>
        <v>0.68294995049210172</v>
      </c>
      <c r="U169">
        <f t="shared" si="135"/>
        <v>-2.1260235624074825E-2</v>
      </c>
      <c r="V169">
        <f t="shared" si="135"/>
        <v>-0.70827936564131311</v>
      </c>
      <c r="W169">
        <f t="shared" si="135"/>
        <v>-0.82258281537367051</v>
      </c>
      <c r="X169">
        <f t="shared" si="135"/>
        <v>-0.27174465636973288</v>
      </c>
      <c r="Y169">
        <f t="shared" si="135"/>
        <v>0.49882660977570031</v>
      </c>
      <c r="Z169">
        <f t="shared" si="135"/>
        <v>0.86604598538113886</v>
      </c>
      <c r="AA169">
        <f t="shared" si="135"/>
        <v>0.53297937252431749</v>
      </c>
      <c r="AB169">
        <f t="shared" si="135"/>
        <v>-0.23105510233804022</v>
      </c>
      <c r="AC169">
        <f t="shared" si="135"/>
        <v>-0.80825810004871446</v>
      </c>
      <c r="AD169">
        <f t="shared" si="135"/>
        <v>-0.73190247376074979</v>
      </c>
      <c r="AE169">
        <f t="shared" si="135"/>
        <v>-6.3729489102425055E-2</v>
      </c>
      <c r="AF169">
        <f t="shared" si="135"/>
        <v>0.65597524909280391</v>
      </c>
      <c r="AG169">
        <f t="shared" si="135"/>
        <v>0.84525748840009274</v>
      </c>
      <c r="AH169">
        <f t="shared" si="135"/>
        <v>0.35106334682110885</v>
      </c>
      <c r="AI169">
        <f t="shared" si="135"/>
        <v>-0.42700110533185154</v>
      </c>
      <c r="AJ169">
        <f t="shared" si="135"/>
        <v>-0.85979186974847777</v>
      </c>
      <c r="AK169">
        <f t="shared" si="134"/>
        <v>-0.59735373230298261</v>
      </c>
      <c r="AL169">
        <f t="shared" si="134"/>
        <v>0.14810546401078586</v>
      </c>
      <c r="AM169">
        <f t="shared" si="134"/>
        <v>0.77380637610849101</v>
      </c>
      <c r="AN169">
        <f t="shared" si="134"/>
        <v>0.77380637610849101</v>
      </c>
      <c r="AO169">
        <f t="shared" si="134"/>
        <v>0.14810546401078586</v>
      </c>
      <c r="AP169">
        <f t="shared" si="134"/>
        <v>-0.59735373230298261</v>
      </c>
      <c r="AQ169">
        <f t="shared" si="134"/>
        <v>-0.85979186974847777</v>
      </c>
      <c r="AR169">
        <f t="shared" si="134"/>
        <v>-0.42700110533185154</v>
      </c>
      <c r="AS169">
        <f t="shared" si="134"/>
        <v>0.35106334682110957</v>
      </c>
      <c r="AT169">
        <f t="shared" si="134"/>
        <v>0.84525748840009296</v>
      </c>
      <c r="AU169">
        <f t="shared" si="134"/>
        <v>0.65597524909280391</v>
      </c>
      <c r="AV169">
        <f t="shared" si="114"/>
        <v>-6.3729489102425055E-2</v>
      </c>
      <c r="AW169">
        <f t="shared" si="114"/>
        <v>-0.73190247376074891</v>
      </c>
      <c r="AX169">
        <f t="shared" si="114"/>
        <v>-0.80825810004871446</v>
      </c>
      <c r="AY169">
        <f t="shared" ref="AY169:BH169" si="141">$Q169*COS(AY$14*$R169+$P169)*IF(OR($E169=0,$E169=$F$4),1,IF(MOD($E169,2)=0,2,4))</f>
        <v>-0.23105510233804172</v>
      </c>
      <c r="AZ169">
        <f t="shared" si="141"/>
        <v>0.53297937252431615</v>
      </c>
      <c r="BA169">
        <f t="shared" si="141"/>
        <v>0.86604598538113886</v>
      </c>
      <c r="BB169">
        <f t="shared" si="141"/>
        <v>0.49882660977570153</v>
      </c>
      <c r="BC169">
        <f t="shared" si="141"/>
        <v>-0.27174465636973144</v>
      </c>
      <c r="BD169">
        <f t="shared" si="141"/>
        <v>-0.82258281537367006</v>
      </c>
      <c r="BE169">
        <f t="shared" si="141"/>
        <v>-0.70827936564131311</v>
      </c>
      <c r="BF169">
        <f t="shared" si="141"/>
        <v>-2.1260235624074825E-2</v>
      </c>
      <c r="BG169">
        <f t="shared" si="141"/>
        <v>0.68294995049209972</v>
      </c>
      <c r="BH169">
        <f t="shared" si="141"/>
        <v>0.83492585664664687</v>
      </c>
      <c r="BJ169">
        <f t="shared" si="128"/>
        <v>0.38778442918233247</v>
      </c>
      <c r="BK169">
        <f t="shared" si="115"/>
        <v>0.19513417816223522</v>
      </c>
      <c r="BM169">
        <f t="shared" si="116"/>
        <v>6.4383850548827546E-4</v>
      </c>
      <c r="BN169">
        <f t="shared" si="139"/>
        <v>-5.7743312486159784E-5</v>
      </c>
      <c r="BO169">
        <f t="shared" si="139"/>
        <v>7.1387762430089312E-4</v>
      </c>
      <c r="BP169">
        <f t="shared" si="139"/>
        <v>1.6525680908329465E-3</v>
      </c>
      <c r="BQ169">
        <f t="shared" si="139"/>
        <v>-2.140871769151603E-4</v>
      </c>
      <c r="BR169">
        <f t="shared" si="139"/>
        <v>4.1233553928730514E-4</v>
      </c>
      <c r="BS169">
        <f t="shared" si="139"/>
        <v>2.5847783110237955E-3</v>
      </c>
      <c r="BT169">
        <f t="shared" si="139"/>
        <v>-9.7967889310036831E-5</v>
      </c>
      <c r="BU169">
        <f t="shared" si="139"/>
        <v>-5.5587006348054361E-4</v>
      </c>
      <c r="BV169">
        <f t="shared" si="139"/>
        <v>2.1725400434470678E-4</v>
      </c>
      <c r="BW169">
        <f t="shared" si="139"/>
        <v>-7.6211545863687806E-3</v>
      </c>
      <c r="BX169">
        <f t="shared" si="139"/>
        <v>-6.6316169220166808E-3</v>
      </c>
      <c r="BY169">
        <f t="shared" si="139"/>
        <v>1.4415817734840649E-3</v>
      </c>
      <c r="BZ169">
        <f t="shared" si="139"/>
        <v>-2.2002722308747644E-2</v>
      </c>
      <c r="CA169">
        <f t="shared" si="139"/>
        <v>-3.9583258635404635E-2</v>
      </c>
      <c r="CB169">
        <f t="shared" si="139"/>
        <v>2.5713550186432324E-3</v>
      </c>
      <c r="CC169">
        <f t="shared" si="136"/>
        <v>1.3837978311610774E-3</v>
      </c>
      <c r="CD169">
        <f t="shared" si="136"/>
        <v>-9.3240293461763504E-2</v>
      </c>
      <c r="CE169">
        <f t="shared" si="136"/>
        <v>-6.2146295842995372E-2</v>
      </c>
      <c r="CF169">
        <f t="shared" si="136"/>
        <v>0.17327423250827376</v>
      </c>
      <c r="CG169">
        <f t="shared" si="136"/>
        <v>0.29087533123093429</v>
      </c>
      <c r="CH169">
        <f t="shared" si="136"/>
        <v>0.1275317235501251</v>
      </c>
      <c r="CI169">
        <f t="shared" si="136"/>
        <v>-2.8746640221664118E-2</v>
      </c>
      <c r="CJ169">
        <f t="shared" si="136"/>
        <v>1.5669924866343302E-3</v>
      </c>
      <c r="CK169">
        <f t="shared" si="136"/>
        <v>4.3572547298187707E-2</v>
      </c>
      <c r="CL169">
        <f t="shared" si="136"/>
        <v>2.5125901403930725E-3</v>
      </c>
      <c r="CM169">
        <f t="shared" si="137"/>
        <v>-1.7533800370953947E-2</v>
      </c>
      <c r="CN169">
        <f t="shared" si="137"/>
        <v>3.6541414026543722E-3</v>
      </c>
      <c r="CO169">
        <f t="shared" si="137"/>
        <v>4.9363866552206998E-3</v>
      </c>
      <c r="CP169">
        <f t="shared" si="137"/>
        <v>-3.9370142866586699E-3</v>
      </c>
      <c r="CQ169">
        <f t="shared" si="137"/>
        <v>3.2194919801417128E-4</v>
      </c>
      <c r="CR169">
        <f t="shared" si="137"/>
        <v>1.9134702070504586E-3</v>
      </c>
      <c r="CS169">
        <f t="shared" si="137"/>
        <v>-2.1142492746454281E-5</v>
      </c>
      <c r="CT169">
        <f t="shared" si="137"/>
        <v>2.6494563774802555E-3</v>
      </c>
      <c r="CU169">
        <f t="shared" si="137"/>
        <v>2.4783364293873714E-3</v>
      </c>
      <c r="CV169">
        <f t="shared" si="137"/>
        <v>4.4424850502579022E-5</v>
      </c>
      <c r="CW169">
        <f t="shared" si="137"/>
        <v>1.181328197373067E-3</v>
      </c>
      <c r="CX169">
        <f t="shared" si="137"/>
        <v>1.497997168377859E-3</v>
      </c>
      <c r="CY169">
        <f t="shared" si="137"/>
        <v>6.3664331211944595E-5</v>
      </c>
      <c r="CZ169">
        <f t="shared" si="137"/>
        <v>2.8066941650560365E-4</v>
      </c>
      <c r="DA169">
        <f t="shared" si="137"/>
        <v>1.9740860695117705E-4</v>
      </c>
    </row>
    <row r="170" spans="4:105">
      <c r="D170" s="3">
        <f t="shared" si="117"/>
        <v>114750</v>
      </c>
      <c r="E170" s="2">
        <v>153</v>
      </c>
      <c r="F170">
        <f t="shared" si="118"/>
        <v>0.59765625</v>
      </c>
      <c r="G170">
        <f t="shared" si="119"/>
        <v>-13.460117369992659</v>
      </c>
      <c r="H170">
        <f t="shared" si="120"/>
        <v>-13.469354358189163</v>
      </c>
      <c r="I170">
        <f t="shared" si="121"/>
        <v>-5.8873798676962874</v>
      </c>
      <c r="J170">
        <f t="shared" si="122"/>
        <v>0</v>
      </c>
      <c r="K170">
        <f t="shared" si="123"/>
        <v>-7.5819744904928736</v>
      </c>
      <c r="L170">
        <f t="shared" si="124"/>
        <v>0.2123215771386639</v>
      </c>
      <c r="M170">
        <f t="shared" si="129"/>
        <v>0.21209590429107733</v>
      </c>
      <c r="N170">
        <f t="shared" si="99"/>
        <v>0.5077278740136385</v>
      </c>
      <c r="O170" s="13">
        <v>1</v>
      </c>
      <c r="P170" s="13">
        <f t="shared" si="125"/>
        <v>0.46939812109300622</v>
      </c>
      <c r="Q170">
        <f t="shared" si="126"/>
        <v>0.41773539556620848</v>
      </c>
      <c r="R170">
        <f t="shared" si="100"/>
        <v>0.93879624218601243</v>
      </c>
      <c r="T170">
        <f t="shared" si="113"/>
        <v>1.4305721715270554</v>
      </c>
      <c r="U170">
        <f t="shared" si="135"/>
        <v>0.14846909574209199</v>
      </c>
      <c r="V170">
        <f t="shared" si="135"/>
        <v>-1.2551530540553455</v>
      </c>
      <c r="W170">
        <f t="shared" si="135"/>
        <v>-1.6314567837440761</v>
      </c>
      <c r="X170">
        <f t="shared" si="135"/>
        <v>-0.67244479226523324</v>
      </c>
      <c r="Y170">
        <f t="shared" si="135"/>
        <v>0.83695021375375178</v>
      </c>
      <c r="Z170">
        <f t="shared" si="135"/>
        <v>1.6613177097610095</v>
      </c>
      <c r="AA170">
        <f t="shared" si="135"/>
        <v>1.1259288960688112</v>
      </c>
      <c r="AB170">
        <f t="shared" si="135"/>
        <v>-0.33101087184920647</v>
      </c>
      <c r="AC170">
        <f t="shared" si="135"/>
        <v>-1.5170246640001759</v>
      </c>
      <c r="AD170">
        <f t="shared" si="135"/>
        <v>-1.4613832045853996</v>
      </c>
      <c r="AE170">
        <f t="shared" si="135"/>
        <v>-0.20962794848469835</v>
      </c>
      <c r="AF170">
        <f t="shared" si="135"/>
        <v>1.2137037158891844</v>
      </c>
      <c r="AG170">
        <f t="shared" si="135"/>
        <v>1.6436424391721032</v>
      </c>
      <c r="AH170">
        <f t="shared" si="135"/>
        <v>0.72829171876662402</v>
      </c>
      <c r="AI170">
        <f t="shared" si="135"/>
        <v>-0.78315164188238739</v>
      </c>
      <c r="AJ170">
        <f t="shared" si="135"/>
        <v>-1.653600579704078</v>
      </c>
      <c r="AK170">
        <f t="shared" si="134"/>
        <v>-1.1706095290368976</v>
      </c>
      <c r="AL170">
        <f t="shared" si="134"/>
        <v>0.27050270697008816</v>
      </c>
      <c r="AM170">
        <f t="shared" si="134"/>
        <v>1.4902137260802331</v>
      </c>
      <c r="AN170">
        <f t="shared" si="134"/>
        <v>1.4902137260802331</v>
      </c>
      <c r="AO170">
        <f t="shared" si="134"/>
        <v>0.27050270697008816</v>
      </c>
      <c r="AP170">
        <f t="shared" si="134"/>
        <v>-1.1706095290368976</v>
      </c>
      <c r="AQ170">
        <f t="shared" si="134"/>
        <v>-1.653600579704078</v>
      </c>
      <c r="AR170">
        <f t="shared" si="134"/>
        <v>-0.78315164188238739</v>
      </c>
      <c r="AS170">
        <f t="shared" si="134"/>
        <v>0.72829171876662258</v>
      </c>
      <c r="AT170">
        <f t="shared" si="134"/>
        <v>1.6436424391721027</v>
      </c>
      <c r="AU170">
        <f t="shared" si="134"/>
        <v>1.2137037158891855</v>
      </c>
      <c r="AV170">
        <f t="shared" ref="AV170:BH196" si="142">$Q170*COS(AV$14*$R170+$P170)*IF(OR($E170=0,$E170=$F$4),1,IF(MOD($E170,2)=0,2,4))</f>
        <v>-0.2096279484846969</v>
      </c>
      <c r="AW170">
        <f t="shared" si="142"/>
        <v>-1.4613832045853996</v>
      </c>
      <c r="AX170">
        <f t="shared" si="142"/>
        <v>-1.5170246640001772</v>
      </c>
      <c r="AY170">
        <f t="shared" si="142"/>
        <v>-0.33101087184920647</v>
      </c>
      <c r="AZ170">
        <f t="shared" si="142"/>
        <v>1.125928896068809</v>
      </c>
      <c r="BA170">
        <f t="shared" si="142"/>
        <v>1.6613177097610095</v>
      </c>
      <c r="BB170">
        <f t="shared" si="142"/>
        <v>0.83695021375375445</v>
      </c>
      <c r="BC170">
        <f t="shared" si="142"/>
        <v>-0.67244479226523324</v>
      </c>
      <c r="BD170">
        <f t="shared" si="142"/>
        <v>-1.6314567837440761</v>
      </c>
      <c r="BE170">
        <f t="shared" si="142"/>
        <v>-1.2551530540553455</v>
      </c>
      <c r="BF170">
        <f t="shared" si="142"/>
        <v>0.14846909574209791</v>
      </c>
      <c r="BG170">
        <f t="shared" si="142"/>
        <v>1.4305721715270585</v>
      </c>
      <c r="BH170">
        <f t="shared" si="142"/>
        <v>1.5417796833357587</v>
      </c>
      <c r="BJ170">
        <f t="shared" si="128"/>
        <v>0.37298492701552166</v>
      </c>
      <c r="BK170">
        <f t="shared" si="115"/>
        <v>0.18909428651050983</v>
      </c>
      <c r="BM170">
        <f t="shared" si="116"/>
        <v>6.5467336224881291E-4</v>
      </c>
      <c r="BN170">
        <f t="shared" si="139"/>
        <v>-7.1552454237220844E-5</v>
      </c>
      <c r="BO170">
        <f t="shared" si="139"/>
        <v>5.6231835219142795E-4</v>
      </c>
      <c r="BP170">
        <f t="shared" si="139"/>
        <v>1.6180617838585628E-3</v>
      </c>
      <c r="BQ170">
        <f t="shared" si="139"/>
        <v>-2.3404050150478914E-4</v>
      </c>
      <c r="BR170">
        <f t="shared" si="139"/>
        <v>1.5510725314220333E-4</v>
      </c>
      <c r="BS170">
        <f t="shared" si="139"/>
        <v>2.4567102827295511E-3</v>
      </c>
      <c r="BT170">
        <f t="shared" si="139"/>
        <v>-1.0134849525674614E-4</v>
      </c>
      <c r="BU170">
        <f t="shared" si="139"/>
        <v>-7.5994357842305773E-4</v>
      </c>
      <c r="BV170">
        <f t="shared" si="139"/>
        <v>2.0059283136068847E-4</v>
      </c>
      <c r="BW170">
        <f t="shared" si="139"/>
        <v>-7.6528408952111163E-3</v>
      </c>
      <c r="BX170">
        <f t="shared" si="139"/>
        <v>-7.2321979180826612E-3</v>
      </c>
      <c r="BY170">
        <f t="shared" si="139"/>
        <v>1.2690757718996722E-3</v>
      </c>
      <c r="BZ170">
        <f t="shared" si="139"/>
        <v>-2.1745780112854531E-2</v>
      </c>
      <c r="CA170">
        <f t="shared" si="139"/>
        <v>-4.0752124230267021E-2</v>
      </c>
      <c r="CB170">
        <f t="shared" si="139"/>
        <v>9.6459100556260517E-4</v>
      </c>
      <c r="CC170">
        <f t="shared" si="136"/>
        <v>1.3606896445636139E-3</v>
      </c>
      <c r="CD170">
        <f t="shared" si="136"/>
        <v>-9.3838580533624177E-2</v>
      </c>
      <c r="CE170">
        <f t="shared" si="136"/>
        <v>-6.4655672666749112E-2</v>
      </c>
      <c r="CF170">
        <f t="shared" si="136"/>
        <v>0.17183742395608803</v>
      </c>
      <c r="CG170">
        <f t="shared" si="136"/>
        <v>0.29087533123093429</v>
      </c>
      <c r="CH170">
        <f t="shared" si="136"/>
        <v>0.1264742167967014</v>
      </c>
      <c r="CI170">
        <f t="shared" si="136"/>
        <v>-2.990738764441114E-2</v>
      </c>
      <c r="CJ170">
        <f t="shared" si="136"/>
        <v>1.5770472742336486E-3</v>
      </c>
      <c r="CK170">
        <f t="shared" si="136"/>
        <v>4.2844924714295872E-2</v>
      </c>
      <c r="CL170">
        <f t="shared" si="136"/>
        <v>9.4254656883873539E-4</v>
      </c>
      <c r="CM170">
        <f t="shared" si="137"/>
        <v>-1.8051561078569422E-2</v>
      </c>
      <c r="CN170">
        <f t="shared" si="137"/>
        <v>3.6114692685917304E-3</v>
      </c>
      <c r="CO170">
        <f t="shared" si="137"/>
        <v>4.3456769640814966E-3</v>
      </c>
      <c r="CP170">
        <f t="shared" si="137"/>
        <v>-4.2935632233075038E-3</v>
      </c>
      <c r="CQ170">
        <f t="shared" si="137"/>
        <v>3.232877591999089E-4</v>
      </c>
      <c r="CR170">
        <f t="shared" si="137"/>
        <v>1.766726499308025E-3</v>
      </c>
      <c r="CS170">
        <f t="shared" si="137"/>
        <v>-2.8904419665849451E-5</v>
      </c>
      <c r="CT170">
        <f t="shared" si="137"/>
        <v>2.7408819256709628E-3</v>
      </c>
      <c r="CU170">
        <f t="shared" si="137"/>
        <v>2.3555422777157245E-3</v>
      </c>
      <c r="CV170">
        <f t="shared" si="137"/>
        <v>1.671118755520817E-5</v>
      </c>
      <c r="CW170">
        <f t="shared" si="137"/>
        <v>1.2914301909100596E-3</v>
      </c>
      <c r="CX170">
        <f t="shared" si="137"/>
        <v>1.4667183663572109E-3</v>
      </c>
      <c r="CY170">
        <f t="shared" si="137"/>
        <v>5.0148121473241135E-5</v>
      </c>
      <c r="CZ170">
        <f t="shared" si="137"/>
        <v>3.4779067420349636E-4</v>
      </c>
      <c r="DA170">
        <f t="shared" si="137"/>
        <v>2.0073070396988695E-4</v>
      </c>
    </row>
    <row r="171" spans="4:105">
      <c r="D171" s="3">
        <f t="shared" si="117"/>
        <v>115500</v>
      </c>
      <c r="E171" s="2">
        <v>154</v>
      </c>
      <c r="F171">
        <f t="shared" si="118"/>
        <v>0.6015625</v>
      </c>
      <c r="G171">
        <f t="shared" si="119"/>
        <v>-13.888563906194859</v>
      </c>
      <c r="H171">
        <f t="shared" si="120"/>
        <v>-13.88651014449194</v>
      </c>
      <c r="I171">
        <f t="shared" si="121"/>
        <v>-5.9784553947217409</v>
      </c>
      <c r="J171">
        <f t="shared" si="122"/>
        <v>0</v>
      </c>
      <c r="K171">
        <f t="shared" si="123"/>
        <v>-7.9080547497701996</v>
      </c>
      <c r="L171">
        <f t="shared" si="124"/>
        <v>0.20210255534785762</v>
      </c>
      <c r="M171">
        <f t="shared" si="129"/>
        <v>0.20215034775378332</v>
      </c>
      <c r="N171">
        <f t="shared" si="99"/>
        <v>0.5024319286738641</v>
      </c>
      <c r="O171" s="13">
        <v>1</v>
      </c>
      <c r="P171" s="13">
        <f t="shared" si="125"/>
        <v>0.47246608266877749</v>
      </c>
      <c r="Q171">
        <f t="shared" si="126"/>
        <v>0.40234375288876606</v>
      </c>
      <c r="R171">
        <f t="shared" si="100"/>
        <v>0.94493216533755497</v>
      </c>
      <c r="T171">
        <f t="shared" si="113"/>
        <v>0.73363845289678054</v>
      </c>
      <c r="U171">
        <f t="shared" si="135"/>
        <v>0.16182638701138516</v>
      </c>
      <c r="V171">
        <f t="shared" si="135"/>
        <v>-0.54404335131440862</v>
      </c>
      <c r="W171">
        <f t="shared" si="135"/>
        <v>-0.79922524613818779</v>
      </c>
      <c r="X171">
        <f t="shared" si="135"/>
        <v>-0.39232552231128109</v>
      </c>
      <c r="Y171">
        <f t="shared" si="135"/>
        <v>0.33957834534733405</v>
      </c>
      <c r="Z171">
        <f t="shared" si="135"/>
        <v>0.79017405659742301</v>
      </c>
      <c r="AA171">
        <f t="shared" si="135"/>
        <v>0.58618619339753275</v>
      </c>
      <c r="AB171">
        <f t="shared" si="135"/>
        <v>-0.10340082427178222</v>
      </c>
      <c r="AC171">
        <f t="shared" si="135"/>
        <v>-0.70733015603281224</v>
      </c>
      <c r="AD171">
        <f t="shared" si="135"/>
        <v>-0.7253041555649179</v>
      </c>
      <c r="AE171">
        <f t="shared" si="135"/>
        <v>-0.14243308463554902</v>
      </c>
      <c r="AF171">
        <f t="shared" si="135"/>
        <v>0.55843016394408596</v>
      </c>
      <c r="AG171">
        <f t="shared" si="135"/>
        <v>0.79668747179053534</v>
      </c>
      <c r="AH171">
        <f t="shared" si="135"/>
        <v>0.37496546413047954</v>
      </c>
      <c r="AI171">
        <f t="shared" si="135"/>
        <v>-0.35737954077494705</v>
      </c>
      <c r="AJ171">
        <f t="shared" si="135"/>
        <v>-0.7936698026999397</v>
      </c>
      <c r="AK171">
        <f t="shared" si="134"/>
        <v>-0.57248059912405125</v>
      </c>
      <c r="AL171">
        <f t="shared" si="134"/>
        <v>0.12295398589544433</v>
      </c>
      <c r="AM171">
        <f t="shared" si="134"/>
        <v>0.71653296213061224</v>
      </c>
      <c r="AN171">
        <f t="shared" si="134"/>
        <v>0.71653296213061224</v>
      </c>
      <c r="AO171">
        <f t="shared" si="134"/>
        <v>0.12295398589544433</v>
      </c>
      <c r="AP171">
        <f t="shared" si="134"/>
        <v>-0.57248059912405125</v>
      </c>
      <c r="AQ171">
        <f t="shared" si="134"/>
        <v>-0.7936698026999397</v>
      </c>
      <c r="AR171">
        <f t="shared" si="134"/>
        <v>-0.35737954077494705</v>
      </c>
      <c r="AS171">
        <f t="shared" si="134"/>
        <v>0.37496546413047954</v>
      </c>
      <c r="AT171">
        <f t="shared" si="134"/>
        <v>0.79668747179053534</v>
      </c>
      <c r="AU171">
        <f t="shared" si="134"/>
        <v>0.55843016394408596</v>
      </c>
      <c r="AV171">
        <f t="shared" si="142"/>
        <v>-0.14243308463554902</v>
      </c>
      <c r="AW171">
        <f t="shared" si="142"/>
        <v>-0.7253041555649179</v>
      </c>
      <c r="AX171">
        <f t="shared" si="142"/>
        <v>-0.70733015603281224</v>
      </c>
      <c r="AY171">
        <f t="shared" si="142"/>
        <v>-0.10340082427178222</v>
      </c>
      <c r="AZ171">
        <f t="shared" si="142"/>
        <v>0.58618619339753275</v>
      </c>
      <c r="BA171">
        <f t="shared" si="142"/>
        <v>0.79017405659742301</v>
      </c>
      <c r="BB171">
        <f t="shared" si="142"/>
        <v>0.33957834534733405</v>
      </c>
      <c r="BC171">
        <f t="shared" si="142"/>
        <v>-0.39232552231128109</v>
      </c>
      <c r="BD171">
        <f t="shared" si="142"/>
        <v>-0.79922524613818768</v>
      </c>
      <c r="BE171">
        <f t="shared" si="142"/>
        <v>-0.54404335131440862</v>
      </c>
      <c r="BF171">
        <f t="shared" si="142"/>
        <v>0.16182638701138516</v>
      </c>
      <c r="BG171">
        <f t="shared" si="142"/>
        <v>0.73363845289678054</v>
      </c>
      <c r="BH171">
        <f t="shared" si="142"/>
        <v>0.69770128069779613</v>
      </c>
      <c r="BJ171">
        <f t="shared" si="128"/>
        <v>0.35822740491325594</v>
      </c>
      <c r="BK171">
        <f t="shared" si="115"/>
        <v>0.1829674487423899</v>
      </c>
      <c r="BM171">
        <f t="shared" si="116"/>
        <v>6.5566132226947357E-4</v>
      </c>
      <c r="BN171">
        <f t="shared" si="139"/>
        <v>-8.4390192604807276E-5</v>
      </c>
      <c r="BO171">
        <f t="shared" si="139"/>
        <v>4.0390663490570661E-4</v>
      </c>
      <c r="BP171">
        <f t="shared" si="139"/>
        <v>1.5659657561366426E-3</v>
      </c>
      <c r="BQ171">
        <f t="shared" si="139"/>
        <v>-2.5173988812537425E-4</v>
      </c>
      <c r="BR171">
        <f t="shared" si="139"/>
        <v>-1.0343404243410999E-4</v>
      </c>
      <c r="BS171">
        <f t="shared" si="139"/>
        <v>2.3105245673013474E-3</v>
      </c>
      <c r="BT171">
        <f t="shared" si="139"/>
        <v>-1.0408458543904105E-4</v>
      </c>
      <c r="BU171">
        <f t="shared" si="139"/>
        <v>-9.5989889327059502E-4</v>
      </c>
      <c r="BV171">
        <f t="shared" si="139"/>
        <v>1.8301818535934808E-4</v>
      </c>
      <c r="BW171">
        <f t="shared" si="139"/>
        <v>-7.6557236389376369E-3</v>
      </c>
      <c r="BX171">
        <f t="shared" si="139"/>
        <v>-7.8107291081404365E-3</v>
      </c>
      <c r="BY171">
        <f t="shared" si="139"/>
        <v>1.0935124556228674E-3</v>
      </c>
      <c r="BZ171">
        <f t="shared" si="139"/>
        <v>-2.1448726857971102E-2</v>
      </c>
      <c r="CA171">
        <f t="shared" si="139"/>
        <v>-4.1865761290257562E-2</v>
      </c>
      <c r="CB171">
        <f t="shared" si="139"/>
        <v>-6.4308084680971011E-4</v>
      </c>
      <c r="CC171">
        <f t="shared" si="136"/>
        <v>1.3367618294037283E-3</v>
      </c>
      <c r="CD171">
        <f t="shared" si="136"/>
        <v>-9.4405071677891902E-2</v>
      </c>
      <c r="CE171">
        <f t="shared" si="136"/>
        <v>-6.7155312584021423E-2</v>
      </c>
      <c r="CF171">
        <f t="shared" si="136"/>
        <v>0.17039414582201329</v>
      </c>
      <c r="CG171">
        <f t="shared" si="136"/>
        <v>0.29087533123093429</v>
      </c>
      <c r="CH171">
        <f t="shared" si="136"/>
        <v>0.12541194836049885</v>
      </c>
      <c r="CI171">
        <f t="shared" si="136"/>
        <v>-3.1063631124586898E-2</v>
      </c>
      <c r="CJ171">
        <f t="shared" si="136"/>
        <v>1.5865677007987627E-3</v>
      </c>
      <c r="CK171">
        <f t="shared" si="136"/>
        <v>4.2091493949831089E-2</v>
      </c>
      <c r="CL171">
        <f t="shared" si="136"/>
        <v>-6.2838409455504777E-4</v>
      </c>
      <c r="CM171">
        <f t="shared" si="137"/>
        <v>-1.8544857754202518E-2</v>
      </c>
      <c r="CN171">
        <f t="shared" si="137"/>
        <v>3.562135618771898E-3</v>
      </c>
      <c r="CO171">
        <f t="shared" si="137"/>
        <v>3.7444981564994854E-3</v>
      </c>
      <c r="CP171">
        <f t="shared" si="137"/>
        <v>-4.6370217775815424E-3</v>
      </c>
      <c r="CQ171">
        <f t="shared" si="137"/>
        <v>3.234095382584906E-4</v>
      </c>
      <c r="CR171">
        <f t="shared" si="137"/>
        <v>1.6119373545718644E-3</v>
      </c>
      <c r="CS171">
        <f t="shared" si="137"/>
        <v>-3.6509711030720751E-5</v>
      </c>
      <c r="CT171">
        <f t="shared" si="137"/>
        <v>2.8148771054578945E-3</v>
      </c>
      <c r="CU171">
        <f t="shared" si="137"/>
        <v>2.2153765302484799E-3</v>
      </c>
      <c r="CV171">
        <f t="shared" si="137"/>
        <v>-1.1143938453510407E-5</v>
      </c>
      <c r="CW171">
        <f t="shared" si="137"/>
        <v>1.3890950057410319E-3</v>
      </c>
      <c r="CX171">
        <f t="shared" si="137"/>
        <v>1.4194950764703559E-3</v>
      </c>
      <c r="CY171">
        <f t="shared" si="137"/>
        <v>3.6020803717613761E-5</v>
      </c>
      <c r="CZ171">
        <f t="shared" si="137"/>
        <v>4.1019029039707222E-4</v>
      </c>
      <c r="DA171">
        <f t="shared" si="137"/>
        <v>2.0103362436023263E-4</v>
      </c>
    </row>
    <row r="172" spans="4:105">
      <c r="D172" s="3">
        <f t="shared" si="117"/>
        <v>116250</v>
      </c>
      <c r="E172" s="2">
        <v>155</v>
      </c>
      <c r="F172">
        <f t="shared" si="118"/>
        <v>0.60546875</v>
      </c>
      <c r="G172">
        <f t="shared" si="119"/>
        <v>-14.331227433398075</v>
      </c>
      <c r="H172">
        <f t="shared" si="120"/>
        <v>-14.316611752930884</v>
      </c>
      <c r="I172">
        <f t="shared" si="121"/>
        <v>-6.0706155526595271</v>
      </c>
      <c r="J172">
        <f t="shared" si="122"/>
        <v>0</v>
      </c>
      <c r="K172">
        <f t="shared" si="123"/>
        <v>-8.2459962002713532</v>
      </c>
      <c r="L172">
        <f t="shared" si="124"/>
        <v>0.19206075348163318</v>
      </c>
      <c r="M172">
        <f t="shared" si="129"/>
        <v>0.19238420470968665</v>
      </c>
      <c r="N172">
        <f t="shared" si="99"/>
        <v>0.49712914186972074</v>
      </c>
      <c r="O172" s="13">
        <v>1</v>
      </c>
      <c r="P172" s="13">
        <f t="shared" si="125"/>
        <v>0.47553404424454876</v>
      </c>
      <c r="Q172">
        <f t="shared" si="126"/>
        <v>0.3869903984830233</v>
      </c>
      <c r="R172">
        <f t="shared" si="100"/>
        <v>0.95106808848909752</v>
      </c>
      <c r="T172">
        <f t="shared" si="113"/>
        <v>1.4771084430798767</v>
      </c>
      <c r="U172">
        <f t="shared" si="135"/>
        <v>0.48105561711202771</v>
      </c>
      <c r="V172">
        <f t="shared" si="135"/>
        <v>-0.91830080900180233</v>
      </c>
      <c r="W172">
        <f t="shared" si="135"/>
        <v>-1.5477794723097857</v>
      </c>
      <c r="X172">
        <f t="shared" si="135"/>
        <v>-0.87964303414143741</v>
      </c>
      <c r="Y172">
        <f t="shared" si="135"/>
        <v>0.52596156756767443</v>
      </c>
      <c r="Z172">
        <f t="shared" si="135"/>
        <v>1.4906146738719042</v>
      </c>
      <c r="AA172">
        <f t="shared" si="135"/>
        <v>1.2055780498866626</v>
      </c>
      <c r="AB172">
        <f t="shared" si="135"/>
        <v>-9.0181555975813926E-2</v>
      </c>
      <c r="AC172">
        <f t="shared" si="135"/>
        <v>-1.3103354628337556</v>
      </c>
      <c r="AD172">
        <f t="shared" si="135"/>
        <v>-1.4319406972276258</v>
      </c>
      <c r="AE172">
        <f t="shared" si="135"/>
        <v>-0.35304682539661575</v>
      </c>
      <c r="AF172">
        <f t="shared" si="135"/>
        <v>1.0218316491241199</v>
      </c>
      <c r="AG172">
        <f t="shared" si="135"/>
        <v>1.5400349946672216</v>
      </c>
      <c r="AH172">
        <f t="shared" si="135"/>
        <v>0.76711599259319696</v>
      </c>
      <c r="AI172">
        <f t="shared" si="135"/>
        <v>-0.64893164271398907</v>
      </c>
      <c r="AJ172">
        <f t="shared" si="135"/>
        <v>-1.5209331044697942</v>
      </c>
      <c r="AK172">
        <f t="shared" si="134"/>
        <v>-1.1178267100979717</v>
      </c>
      <c r="AL172">
        <f t="shared" si="134"/>
        <v>0.22243439255545497</v>
      </c>
      <c r="AM172">
        <f t="shared" si="134"/>
        <v>1.3762127100114934</v>
      </c>
      <c r="AN172">
        <f t="shared" si="134"/>
        <v>1.3762127100114934</v>
      </c>
      <c r="AO172">
        <f t="shared" si="134"/>
        <v>0.22243439255545497</v>
      </c>
      <c r="AP172">
        <f t="shared" si="134"/>
        <v>-1.1178267100979717</v>
      </c>
      <c r="AQ172">
        <f t="shared" si="134"/>
        <v>-1.5209331044697945</v>
      </c>
      <c r="AR172">
        <f t="shared" si="134"/>
        <v>-0.64893164271398907</v>
      </c>
      <c r="AS172">
        <f t="shared" si="134"/>
        <v>0.76711599259319818</v>
      </c>
      <c r="AT172">
        <f t="shared" si="134"/>
        <v>1.5400349946672216</v>
      </c>
      <c r="AU172">
        <f t="shared" si="134"/>
        <v>1.0218316491241188</v>
      </c>
      <c r="AV172">
        <f t="shared" si="142"/>
        <v>-0.35304682539661575</v>
      </c>
      <c r="AW172">
        <f t="shared" si="142"/>
        <v>-1.4319406972276258</v>
      </c>
      <c r="AX172">
        <f t="shared" si="142"/>
        <v>-1.3103354628337556</v>
      </c>
      <c r="AY172">
        <f t="shared" si="142"/>
        <v>-9.0181555975811165E-2</v>
      </c>
      <c r="AZ172">
        <f t="shared" si="142"/>
        <v>1.2055780498866626</v>
      </c>
      <c r="BA172">
        <f t="shared" si="142"/>
        <v>1.4906146738719042</v>
      </c>
      <c r="BB172">
        <f t="shared" si="142"/>
        <v>0.52596156756767187</v>
      </c>
      <c r="BC172">
        <f t="shared" si="142"/>
        <v>-0.87964303414143741</v>
      </c>
      <c r="BD172">
        <f t="shared" si="142"/>
        <v>-1.547779472309786</v>
      </c>
      <c r="BE172">
        <f t="shared" si="142"/>
        <v>-0.91830080900180655</v>
      </c>
      <c r="BF172">
        <f t="shared" si="142"/>
        <v>0.48105561711202249</v>
      </c>
      <c r="BG172">
        <f t="shared" si="142"/>
        <v>1.4771084430798751</v>
      </c>
      <c r="BH172">
        <f t="shared" si="142"/>
        <v>1.2347947856117654</v>
      </c>
      <c r="BJ172">
        <f t="shared" si="128"/>
        <v>0.34353028239091993</v>
      </c>
      <c r="BK172">
        <f t="shared" si="115"/>
        <v>0.17676355797491419</v>
      </c>
      <c r="BM172">
        <f t="shared" si="116"/>
        <v>6.4678752571195109E-4</v>
      </c>
      <c r="BN172">
        <f t="shared" si="139"/>
        <v>-9.6082241149419558E-5</v>
      </c>
      <c r="BO172">
        <f t="shared" si="139"/>
        <v>2.4057288713453457E-4</v>
      </c>
      <c r="BP172">
        <f t="shared" si="139"/>
        <v>1.4968463362146078E-3</v>
      </c>
      <c r="BQ172">
        <f t="shared" si="139"/>
        <v>-2.6701488200829088E-4</v>
      </c>
      <c r="BR172">
        <f t="shared" si="139"/>
        <v>-3.6109975114730726E-4</v>
      </c>
      <c r="BS172">
        <f t="shared" si="139"/>
        <v>2.1472992515914249E-3</v>
      </c>
      <c r="BT172">
        <f t="shared" si="139"/>
        <v>-1.0615875996113749E-4</v>
      </c>
      <c r="BU172">
        <f t="shared" si="139"/>
        <v>-1.1546524328473395E-3</v>
      </c>
      <c r="BV172">
        <f t="shared" si="139"/>
        <v>1.6461009893607931E-4</v>
      </c>
      <c r="BW172">
        <f t="shared" si="139"/>
        <v>-7.6297919675518775E-3</v>
      </c>
      <c r="BX172">
        <f t="shared" si="139"/>
        <v>-8.3654466438198311E-3</v>
      </c>
      <c r="BY172">
        <f t="shared" si="139"/>
        <v>9.1531477206008782E-4</v>
      </c>
      <c r="BZ172">
        <f t="shared" si="139"/>
        <v>-2.1112110472043279E-2</v>
      </c>
      <c r="CA172">
        <f t="shared" si="139"/>
        <v>-4.2922660580106561E-2</v>
      </c>
      <c r="CB172">
        <f t="shared" si="139"/>
        <v>-2.2501474539981972E-3</v>
      </c>
      <c r="CC172">
        <f t="shared" si="136"/>
        <v>1.3120287989025544E-3</v>
      </c>
      <c r="CD172">
        <f t="shared" si="136"/>
        <v>-9.4939574946741948E-2</v>
      </c>
      <c r="CE172">
        <f t="shared" si="136"/>
        <v>-6.9644839158235244E-2</v>
      </c>
      <c r="CF172">
        <f t="shared" si="136"/>
        <v>0.1689444524446555</v>
      </c>
      <c r="CG172">
        <f t="shared" si="136"/>
        <v>0.29087533123093429</v>
      </c>
      <c r="CH172">
        <f t="shared" si="136"/>
        <v>0.12434495823532364</v>
      </c>
      <c r="CI172">
        <f t="shared" si="136"/>
        <v>-3.221519653617632E-2</v>
      </c>
      <c r="CJ172">
        <f t="shared" si="136"/>
        <v>1.5955505404625285E-3</v>
      </c>
      <c r="CK172">
        <f t="shared" si="136"/>
        <v>4.1312708843313256E-2</v>
      </c>
      <c r="CL172">
        <f t="shared" si="136"/>
        <v>-2.1987233448338074E-3</v>
      </c>
      <c r="CM172">
        <f t="shared" si="137"/>
        <v>-1.9013021866993378E-2</v>
      </c>
      <c r="CN172">
        <f t="shared" si="137"/>
        <v>3.5062314513070515E-3</v>
      </c>
      <c r="CO172">
        <f t="shared" si="137"/>
        <v>3.1342985248791642E-3</v>
      </c>
      <c r="CP172">
        <f t="shared" si="137"/>
        <v>-4.9663427996959704E-3</v>
      </c>
      <c r="CQ172">
        <f t="shared" si="137"/>
        <v>3.2231407684103752E-4</v>
      </c>
      <c r="CR172">
        <f t="shared" si="137"/>
        <v>1.4498076619755078E-3</v>
      </c>
      <c r="CS172">
        <f t="shared" si="137"/>
        <v>-4.3917153108219387E-5</v>
      </c>
      <c r="CT172">
        <f t="shared" si="137"/>
        <v>2.8709713517898142E-3</v>
      </c>
      <c r="CU172">
        <f t="shared" si="137"/>
        <v>2.0588728779248389E-3</v>
      </c>
      <c r="CV172">
        <f t="shared" si="137"/>
        <v>-3.8904729116885756E-5</v>
      </c>
      <c r="CW172">
        <f t="shared" si="137"/>
        <v>1.4733820763101462E-3</v>
      </c>
      <c r="CX172">
        <f t="shared" si="137"/>
        <v>1.3568406564210492E-3</v>
      </c>
      <c r="CY172">
        <f t="shared" si="137"/>
        <v>2.1454534286805514E-5</v>
      </c>
      <c r="CZ172">
        <f t="shared" si="137"/>
        <v>4.6702112156142697E-4</v>
      </c>
      <c r="DA172">
        <f t="shared" si="137"/>
        <v>1.9831281191758418E-4</v>
      </c>
    </row>
    <row r="173" spans="4:105">
      <c r="D173" s="3">
        <f t="shared" si="117"/>
        <v>117000</v>
      </c>
      <c r="E173" s="2">
        <v>156</v>
      </c>
      <c r="F173">
        <f t="shared" si="118"/>
        <v>0.609375</v>
      </c>
      <c r="G173">
        <f t="shared" si="119"/>
        <v>-14.788705582907477</v>
      </c>
      <c r="H173">
        <f t="shared" si="120"/>
        <v>-14.76031661931497</v>
      </c>
      <c r="I173">
        <f t="shared" si="121"/>
        <v>-6.1638771100391487</v>
      </c>
      <c r="J173">
        <f t="shared" si="122"/>
        <v>0</v>
      </c>
      <c r="K173">
        <f t="shared" si="123"/>
        <v>-8.5964395092758199</v>
      </c>
      <c r="L173">
        <f t="shared" si="124"/>
        <v>0.18220685871325298</v>
      </c>
      <c r="M173">
        <f t="shared" si="129"/>
        <v>0.18280335791817734</v>
      </c>
      <c r="N173">
        <f t="shared" si="99"/>
        <v>0.49181995360070724</v>
      </c>
      <c r="O173" s="13">
        <v>1</v>
      </c>
      <c r="P173" s="13">
        <f t="shared" si="125"/>
        <v>0.47860200582032003</v>
      </c>
      <c r="Q173">
        <f t="shared" si="126"/>
        <v>0.37168755879024279</v>
      </c>
      <c r="R173">
        <f t="shared" si="100"/>
        <v>0.95720401164064006</v>
      </c>
      <c r="T173">
        <f t="shared" si="113"/>
        <v>0.73081615731320071</v>
      </c>
      <c r="U173">
        <f t="shared" si="135"/>
        <v>0.30956337320156857</v>
      </c>
      <c r="V173">
        <f t="shared" si="135"/>
        <v>-0.37431790520839364</v>
      </c>
      <c r="W173">
        <f t="shared" si="135"/>
        <v>-0.74063400522829348</v>
      </c>
      <c r="X173">
        <f t="shared" si="135"/>
        <v>-0.4786083488977233</v>
      </c>
      <c r="Y173">
        <f t="shared" si="135"/>
        <v>0.18946078967573474</v>
      </c>
      <c r="Z173">
        <f t="shared" si="135"/>
        <v>0.69679449819328709</v>
      </c>
      <c r="AA173">
        <f t="shared" si="135"/>
        <v>0.61297916991342816</v>
      </c>
      <c r="AB173">
        <f t="shared" si="135"/>
        <v>9.1223562160398005E-3</v>
      </c>
      <c r="AC173">
        <f t="shared" si="135"/>
        <v>-0.60247371504497449</v>
      </c>
      <c r="AD173">
        <f t="shared" si="135"/>
        <v>-0.70294095668971313</v>
      </c>
      <c r="AE173">
        <f t="shared" si="135"/>
        <v>-0.20704460684509357</v>
      </c>
      <c r="AF173">
        <f t="shared" si="135"/>
        <v>0.46450499546912866</v>
      </c>
      <c r="AG173">
        <f t="shared" si="135"/>
        <v>0.74197616953636081</v>
      </c>
      <c r="AH173">
        <f t="shared" si="135"/>
        <v>0.38996691704261655</v>
      </c>
      <c r="AI173">
        <f t="shared" si="135"/>
        <v>-0.2928838791061571</v>
      </c>
      <c r="AJ173">
        <f t="shared" si="135"/>
        <v>-0.72725679048973479</v>
      </c>
      <c r="AK173">
        <f t="shared" si="134"/>
        <v>-0.54463695535032486</v>
      </c>
      <c r="AL173">
        <f t="shared" si="134"/>
        <v>0.10004395001055001</v>
      </c>
      <c r="AM173">
        <f t="shared" si="134"/>
        <v>0.6598492071860691</v>
      </c>
      <c r="AN173">
        <f t="shared" si="134"/>
        <v>0.6598492071860691</v>
      </c>
      <c r="AO173">
        <f t="shared" si="134"/>
        <v>0.10004395001055001</v>
      </c>
      <c r="AP173">
        <f t="shared" si="134"/>
        <v>-0.54463695535032486</v>
      </c>
      <c r="AQ173">
        <f t="shared" si="134"/>
        <v>-0.72725679048973468</v>
      </c>
      <c r="AR173">
        <f t="shared" si="134"/>
        <v>-0.2928838791061571</v>
      </c>
      <c r="AS173">
        <f t="shared" si="134"/>
        <v>0.38996691704261599</v>
      </c>
      <c r="AT173">
        <f t="shared" si="134"/>
        <v>0.74197616953636081</v>
      </c>
      <c r="AU173">
        <f t="shared" si="134"/>
        <v>0.46450499546912916</v>
      </c>
      <c r="AV173">
        <f t="shared" si="142"/>
        <v>-0.20704460684509357</v>
      </c>
      <c r="AW173">
        <f t="shared" si="142"/>
        <v>-0.70294095668971357</v>
      </c>
      <c r="AX173">
        <f t="shared" si="142"/>
        <v>-0.60247371504497371</v>
      </c>
      <c r="AY173">
        <f t="shared" si="142"/>
        <v>9.1223562160398005E-3</v>
      </c>
      <c r="AZ173">
        <f t="shared" si="142"/>
        <v>0.61297916991342893</v>
      </c>
      <c r="BA173">
        <f t="shared" si="142"/>
        <v>0.69679449819328665</v>
      </c>
      <c r="BB173">
        <f t="shared" si="142"/>
        <v>0.18946078967573474</v>
      </c>
      <c r="BC173">
        <f t="shared" si="142"/>
        <v>-0.4786083488977243</v>
      </c>
      <c r="BD173">
        <f t="shared" si="142"/>
        <v>-0.74063400522829337</v>
      </c>
      <c r="BE173">
        <f t="shared" si="142"/>
        <v>-0.37431790520839364</v>
      </c>
      <c r="BF173">
        <f t="shared" si="142"/>
        <v>0.30956337320157101</v>
      </c>
      <c r="BG173">
        <f t="shared" si="142"/>
        <v>0.73081615731320071</v>
      </c>
      <c r="BH173">
        <f t="shared" si="142"/>
        <v>0.53205648640133729</v>
      </c>
      <c r="BJ173">
        <f t="shared" si="128"/>
        <v>0.32891275083848454</v>
      </c>
      <c r="BK173">
        <f t="shared" si="115"/>
        <v>0.17049316454936678</v>
      </c>
      <c r="BM173">
        <f t="shared" si="116"/>
        <v>6.281854427362233E-4</v>
      </c>
      <c r="BN173">
        <f t="shared" si="139"/>
        <v>-1.0646986743291793E-4</v>
      </c>
      <c r="BO173">
        <f t="shared" si="139"/>
        <v>7.4307503727496284E-5</v>
      </c>
      <c r="BP173">
        <f t="shared" si="139"/>
        <v>1.4114549115282044E-3</v>
      </c>
      <c r="BQ173">
        <f t="shared" si="139"/>
        <v>-2.797183766122855E-4</v>
      </c>
      <c r="BR173">
        <f t="shared" si="139"/>
        <v>-6.157086886956338E-4</v>
      </c>
      <c r="BS173">
        <f t="shared" si="139"/>
        <v>1.9682380856810102E-3</v>
      </c>
      <c r="BT173">
        <f t="shared" si="139"/>
        <v>-1.0755782831463914E-4</v>
      </c>
      <c r="BU173">
        <f t="shared" si="139"/>
        <v>-1.3431488108483775E-3</v>
      </c>
      <c r="BV173">
        <f t="shared" si="139"/>
        <v>1.4545240006287011E-4</v>
      </c>
      <c r="BW173">
        <f t="shared" si="139"/>
        <v>-7.5751434820095576E-3</v>
      </c>
      <c r="BX173">
        <f t="shared" si="139"/>
        <v>-8.894659280745433E-3</v>
      </c>
      <c r="BY173">
        <f t="shared" si="139"/>
        <v>7.3491201503931029E-4</v>
      </c>
      <c r="BZ173">
        <f t="shared" si="139"/>
        <v>-2.0736551858972566E-2</v>
      </c>
      <c r="CA173">
        <f t="shared" si="139"/>
        <v>-4.3921389757319337E-2</v>
      </c>
      <c r="CB173">
        <f t="shared" si="139"/>
        <v>-3.8550963011630612E-3</v>
      </c>
      <c r="CC173">
        <f t="shared" ref="CC173:CL182" si="143">CC$15*COS(-$F$6*$F173/$O$7*CC$14)</f>
        <v>1.2865054513128381E-3</v>
      </c>
      <c r="CD173">
        <f t="shared" si="143"/>
        <v>-9.5441909231006469E-2</v>
      </c>
      <c r="CE173">
        <f t="shared" si="143"/>
        <v>-7.2123877475845685E-2</v>
      </c>
      <c r="CF173">
        <f t="shared" si="143"/>
        <v>0.16748839840415097</v>
      </c>
      <c r="CG173">
        <f t="shared" si="143"/>
        <v>0.29087533123093429</v>
      </c>
      <c r="CH173">
        <f t="shared" si="143"/>
        <v>0.12327328659275096</v>
      </c>
      <c r="CI173">
        <f t="shared" si="143"/>
        <v>-3.3361910457664193E-2</v>
      </c>
      <c r="CJ173">
        <f t="shared" si="143"/>
        <v>1.6039927495118183E-3</v>
      </c>
      <c r="CK173">
        <f t="shared" si="143"/>
        <v>4.0509038505769902E-2</v>
      </c>
      <c r="CL173">
        <f t="shared" si="143"/>
        <v>-3.7669932336605334E-3</v>
      </c>
      <c r="CM173">
        <f t="shared" ref="CM173:DA182" si="144">CM$15*COS(-$F$6*$F173/$O$7*CM$14)</f>
        <v>-1.9455418946506004E-2</v>
      </c>
      <c r="CN173">
        <f t="shared" si="144"/>
        <v>3.4438598839215216E-3</v>
      </c>
      <c r="CO173">
        <f t="shared" si="144"/>
        <v>2.5165480935802819E-3</v>
      </c>
      <c r="CP173">
        <f t="shared" si="144"/>
        <v>-5.2805222429233396E-3</v>
      </c>
      <c r="CQ173">
        <f t="shared" si="144"/>
        <v>3.2000549801696962E-4</v>
      </c>
      <c r="CR173">
        <f t="shared" si="144"/>
        <v>1.2810757385290385E-3</v>
      </c>
      <c r="CS173">
        <f t="shared" si="144"/>
        <v>-5.108660432792757E-5</v>
      </c>
      <c r="CT173">
        <f t="shared" si="144"/>
        <v>2.9088079388370765E-3</v>
      </c>
      <c r="CU173">
        <f t="shared" si="144"/>
        <v>1.8871855000666645E-3</v>
      </c>
      <c r="CV173">
        <f t="shared" si="144"/>
        <v>-6.6336184593062132E-5</v>
      </c>
      <c r="CW173">
        <f t="shared" si="144"/>
        <v>1.5434796720518215E-3</v>
      </c>
      <c r="CX173">
        <f t="shared" si="144"/>
        <v>1.2794362135460148E-3</v>
      </c>
      <c r="CY173">
        <f t="shared" si="144"/>
        <v>6.6268186140068286E-6</v>
      </c>
      <c r="CZ173">
        <f t="shared" si="144"/>
        <v>5.1751162656261756E-4</v>
      </c>
      <c r="DA173">
        <f t="shared" si="144"/>
        <v>1.9260919019361837E-4</v>
      </c>
    </row>
    <row r="174" spans="4:105">
      <c r="D174" s="3">
        <f t="shared" si="117"/>
        <v>117750</v>
      </c>
      <c r="E174" s="2">
        <v>157</v>
      </c>
      <c r="F174">
        <f t="shared" si="118"/>
        <v>0.61328125</v>
      </c>
      <c r="G174">
        <f t="shared" si="119"/>
        <v>-15.261624817476068</v>
      </c>
      <c r="H174">
        <f t="shared" si="120"/>
        <v>-15.218337993392348</v>
      </c>
      <c r="I174">
        <f t="shared" si="121"/>
        <v>-6.2582573423256456</v>
      </c>
      <c r="J174">
        <f t="shared" si="122"/>
        <v>0</v>
      </c>
      <c r="K174">
        <f t="shared" si="123"/>
        <v>-8.9600806510667024</v>
      </c>
      <c r="L174">
        <f t="shared" si="124"/>
        <v>0.17255150800018923</v>
      </c>
      <c r="M174">
        <f t="shared" si="129"/>
        <v>0.17341357852311173</v>
      </c>
      <c r="N174">
        <f t="shared" si="99"/>
        <v>0.48650480378703664</v>
      </c>
      <c r="O174" s="13">
        <v>1</v>
      </c>
      <c r="P174" s="13">
        <f t="shared" si="125"/>
        <v>0.4816699673960913</v>
      </c>
      <c r="Q174">
        <f t="shared" si="126"/>
        <v>0.35644782368690042</v>
      </c>
      <c r="R174">
        <f t="shared" si="100"/>
        <v>0.96333993479218261</v>
      </c>
      <c r="T174">
        <f t="shared" si="113"/>
        <v>1.422833185870467</v>
      </c>
      <c r="U174">
        <f t="shared" si="135"/>
        <v>0.73675170075863206</v>
      </c>
      <c r="V174">
        <f t="shared" si="135"/>
        <v>-0.58178581528546214</v>
      </c>
      <c r="W174">
        <f t="shared" si="135"/>
        <v>-1.4008959839488162</v>
      </c>
      <c r="X174">
        <f t="shared" si="135"/>
        <v>-1.0174230939712645</v>
      </c>
      <c r="Y174">
        <f t="shared" si="135"/>
        <v>0.23944495902972737</v>
      </c>
      <c r="Z174">
        <f t="shared" si="135"/>
        <v>1.2907642385989888</v>
      </c>
      <c r="AA174">
        <f t="shared" si="135"/>
        <v>1.2340417907137811</v>
      </c>
      <c r="AB174">
        <f t="shared" si="135"/>
        <v>0.11797034891961261</v>
      </c>
      <c r="AC174">
        <f t="shared" si="135"/>
        <v>-1.0993713832160166</v>
      </c>
      <c r="AD174">
        <f t="shared" si="135"/>
        <v>-1.3729703851572623</v>
      </c>
      <c r="AE174">
        <f t="shared" si="135"/>
        <v>-0.46795873782554126</v>
      </c>
      <c r="AF174">
        <f t="shared" si="135"/>
        <v>0.83876671031648997</v>
      </c>
      <c r="AG174">
        <f t="shared" si="135"/>
        <v>1.4254625149047491</v>
      </c>
      <c r="AH174">
        <f t="shared" si="135"/>
        <v>0.78848640466599984</v>
      </c>
      <c r="AI174">
        <f t="shared" si="135"/>
        <v>-0.52535679855076411</v>
      </c>
      <c r="AJ174">
        <f t="shared" ref="AJ174:AY189" si="145">$Q174*COS(AJ$14*$R174+$P174)*IF(OR($E174=0,$E174=$F$4),1,IF(MOD($E174,2)=0,2,4))</f>
        <v>-1.3882134953331884</v>
      </c>
      <c r="AK174">
        <f t="shared" si="145"/>
        <v>-1.0593742700824988</v>
      </c>
      <c r="AL174">
        <f t="shared" si="145"/>
        <v>0.17887262323088768</v>
      </c>
      <c r="AM174">
        <f t="shared" si="145"/>
        <v>1.263568368695468</v>
      </c>
      <c r="AN174">
        <f t="shared" si="145"/>
        <v>1.263568368695468</v>
      </c>
      <c r="AO174">
        <f t="shared" si="145"/>
        <v>0.17887262323088768</v>
      </c>
      <c r="AP174">
        <f t="shared" si="145"/>
        <v>-1.0593742700824988</v>
      </c>
      <c r="AQ174">
        <f t="shared" si="145"/>
        <v>-1.3882134953331884</v>
      </c>
      <c r="AR174">
        <f t="shared" si="145"/>
        <v>-0.52535679855076411</v>
      </c>
      <c r="AS174">
        <f t="shared" si="145"/>
        <v>0.78848640466599984</v>
      </c>
      <c r="AT174">
        <f t="shared" si="145"/>
        <v>1.4254625149047491</v>
      </c>
      <c r="AU174">
        <f t="shared" si="145"/>
        <v>0.83876671031648997</v>
      </c>
      <c r="AV174">
        <f t="shared" si="145"/>
        <v>-0.46795873782554126</v>
      </c>
      <c r="AW174">
        <f t="shared" si="145"/>
        <v>-1.3729703851572617</v>
      </c>
      <c r="AX174">
        <f t="shared" si="145"/>
        <v>-1.0993713832160181</v>
      </c>
      <c r="AY174">
        <f t="shared" si="145"/>
        <v>0.11797034891961007</v>
      </c>
      <c r="AZ174">
        <f t="shared" si="142"/>
        <v>1.2340417907137797</v>
      </c>
      <c r="BA174">
        <f t="shared" si="142"/>
        <v>1.2907642385989899</v>
      </c>
      <c r="BB174">
        <f t="shared" si="142"/>
        <v>0.23944495902972984</v>
      </c>
      <c r="BC174">
        <f t="shared" si="142"/>
        <v>-1.0174230939712627</v>
      </c>
      <c r="BD174">
        <f t="shared" si="142"/>
        <v>-1.4008959839488166</v>
      </c>
      <c r="BE174">
        <f t="shared" si="142"/>
        <v>-0.58178581528546214</v>
      </c>
      <c r="BF174">
        <f t="shared" si="142"/>
        <v>0.73675170075862761</v>
      </c>
      <c r="BG174">
        <f t="shared" si="142"/>
        <v>1.422833185870467</v>
      </c>
      <c r="BH174">
        <f t="shared" si="142"/>
        <v>0.88749987344912229</v>
      </c>
      <c r="BJ174">
        <f t="shared" si="128"/>
        <v>0.31439468074868587</v>
      </c>
      <c r="BK174">
        <f t="shared" si="115"/>
        <v>0.16416743872750986</v>
      </c>
      <c r="BM174">
        <f t="shared" si="116"/>
        <v>6.0013486598511228E-4</v>
      </c>
      <c r="BN174">
        <f t="shared" ref="BN174:CB183" si="146">BN$15*COS(-$F$6*$F174/$O$7*BN$14)</f>
        <v>-1.1541204798621793E-4</v>
      </c>
      <c r="BO174">
        <f t="shared" si="146"/>
        <v>-9.2863395378059999E-5</v>
      </c>
      <c r="BP174">
        <f t="shared" si="146"/>
        <v>1.3107197601750018E-3</v>
      </c>
      <c r="BQ174">
        <f t="shared" si="146"/>
        <v>-2.8972803033988507E-4</v>
      </c>
      <c r="BR174">
        <f t="shared" si="146"/>
        <v>-8.6510554686813706E-4</v>
      </c>
      <c r="BS174">
        <f t="shared" si="146"/>
        <v>1.7746616054935271E-3</v>
      </c>
      <c r="BT174">
        <f t="shared" si="146"/>
        <v>-1.0827289326227534E-4</v>
      </c>
      <c r="BU174">
        <f t="shared" si="146"/>
        <v>-1.5243665490694922E-3</v>
      </c>
      <c r="BV174">
        <f t="shared" si="146"/>
        <v>1.2563233034688931E-4</v>
      </c>
      <c r="BW174">
        <f t="shared" si="146"/>
        <v>-7.4919838668706124E-3</v>
      </c>
      <c r="BX174">
        <f t="shared" si="146"/>
        <v>-9.3967535348680326E-3</v>
      </c>
      <c r="BY174">
        <f t="shared" si="146"/>
        <v>5.5273879060361306E-4</v>
      </c>
      <c r="BZ174">
        <f t="shared" si="146"/>
        <v>-2.032274375333112E-2</v>
      </c>
      <c r="CA174">
        <f t="shared" si="146"/>
        <v>-4.4860595313330753E-2</v>
      </c>
      <c r="CB174">
        <f t="shared" si="146"/>
        <v>-5.4564168666260708E-3</v>
      </c>
      <c r="CC174">
        <f t="shared" si="143"/>
        <v>1.2602071609447885E-3</v>
      </c>
      <c r="CD174">
        <f t="shared" si="143"/>
        <v>-9.5911904321540786E-2</v>
      </c>
      <c r="CE174">
        <f t="shared" si="143"/>
        <v>-7.4592054202800739E-2</v>
      </c>
      <c r="CF174">
        <f t="shared" si="143"/>
        <v>0.16602603852011136</v>
      </c>
      <c r="CG174">
        <f t="shared" si="143"/>
        <v>0.29087533123093429</v>
      </c>
      <c r="CH174">
        <f t="shared" si="143"/>
        <v>0.12219697378061238</v>
      </c>
      <c r="CI174">
        <f t="shared" si="143"/>
        <v>-3.4503600198151893E-2</v>
      </c>
      <c r="CJ174">
        <f t="shared" si="143"/>
        <v>1.6118914674188392E-3</v>
      </c>
      <c r="CK174">
        <f t="shared" si="143"/>
        <v>3.968096703816118E-2</v>
      </c>
      <c r="CL174">
        <f t="shared" si="143"/>
        <v>-5.3317177603087384E-3</v>
      </c>
      <c r="CM174">
        <f t="shared" si="144"/>
        <v>-1.9871449442582078E-2</v>
      </c>
      <c r="CN174">
        <f t="shared" si="144"/>
        <v>3.3751359637465531E-3</v>
      </c>
      <c r="CO174">
        <f t="shared" si="144"/>
        <v>1.8927350775003852E-3</v>
      </c>
      <c r="CP174">
        <f t="shared" si="144"/>
        <v>-5.5786022247701758E-3</v>
      </c>
      <c r="CQ174">
        <f t="shared" si="144"/>
        <v>3.1649249075570282E-4</v>
      </c>
      <c r="CR174">
        <f t="shared" si="144"/>
        <v>1.1065099669218177E-3</v>
      </c>
      <c r="CS174">
        <f t="shared" si="144"/>
        <v>-5.7979212812505318E-5</v>
      </c>
      <c r="CT174">
        <f t="shared" si="144"/>
        <v>2.9281462485543728E-3</v>
      </c>
      <c r="CU174">
        <f t="shared" si="144"/>
        <v>1.701580552564919E-3</v>
      </c>
      <c r="CV174">
        <f t="shared" si="144"/>
        <v>-9.3206092918879502E-5</v>
      </c>
      <c r="CW174">
        <f t="shared" si="144"/>
        <v>1.5987127147998219E-3</v>
      </c>
      <c r="CX174">
        <f t="shared" si="144"/>
        <v>1.1881232005934571E-3</v>
      </c>
      <c r="CY174">
        <f t="shared" si="144"/>
        <v>-8.2816518679995572E-6</v>
      </c>
      <c r="CZ174">
        <f t="shared" si="144"/>
        <v>5.6097634117842734E-4</v>
      </c>
      <c r="DA174">
        <f t="shared" si="144"/>
        <v>1.8400854696800945E-4</v>
      </c>
    </row>
    <row r="175" spans="4:105">
      <c r="D175" s="3">
        <f t="shared" si="117"/>
        <v>118500</v>
      </c>
      <c r="E175" s="2">
        <v>158</v>
      </c>
      <c r="F175">
        <f t="shared" si="118"/>
        <v>0.6171875</v>
      </c>
      <c r="G175">
        <f t="shared" si="119"/>
        <v>-15.750643312941328</v>
      </c>
      <c r="H175">
        <f t="shared" si="120"/>
        <v>-15.691451404162988</v>
      </c>
      <c r="I175">
        <f t="shared" si="121"/>
        <v>-6.3537740522844279</v>
      </c>
      <c r="J175">
        <f t="shared" si="122"/>
        <v>0</v>
      </c>
      <c r="K175">
        <f t="shared" si="123"/>
        <v>-9.337677351878563</v>
      </c>
      <c r="L175">
        <f t="shared" si="124"/>
        <v>0.1631052102283822</v>
      </c>
      <c r="M175">
        <f t="shared" si="129"/>
        <v>0.16422052257649078</v>
      </c>
      <c r="N175">
        <f t="shared" si="99"/>
        <v>0.48118413222461898</v>
      </c>
      <c r="O175" s="13">
        <v>1</v>
      </c>
      <c r="P175" s="13">
        <f t="shared" si="125"/>
        <v>0.48473792897186263</v>
      </c>
      <c r="Q175">
        <f t="shared" si="126"/>
        <v>0.34128416042578869</v>
      </c>
      <c r="R175">
        <f t="shared" si="100"/>
        <v>0.96947585794372526</v>
      </c>
      <c r="T175">
        <f t="shared" si="113"/>
        <v>0.6815278004432177</v>
      </c>
      <c r="U175">
        <f t="shared" ref="U175:AJ190" si="147">$Q175*COS(U$14*$R175+$P175)*IF(OR($E175=0,$E175=$F$4),1,IF(MOD($E175,2)=0,2,4))</f>
        <v>0.41662796715669365</v>
      </c>
      <c r="V175">
        <f t="shared" si="147"/>
        <v>-0.21012841187791287</v>
      </c>
      <c r="W175">
        <f t="shared" si="147"/>
        <v>-0.65438062105424755</v>
      </c>
      <c r="X175">
        <f t="shared" si="147"/>
        <v>-0.53027945550353683</v>
      </c>
      <c r="Y175">
        <f t="shared" si="147"/>
        <v>5.4388707887519067E-2</v>
      </c>
      <c r="Z175">
        <f t="shared" si="147"/>
        <v>0.5918182999023105</v>
      </c>
      <c r="AA175">
        <f t="shared" si="147"/>
        <v>0.61523216902970856</v>
      </c>
      <c r="AB175">
        <f t="shared" si="147"/>
        <v>0.10429451817270413</v>
      </c>
      <c r="AC175">
        <f t="shared" si="147"/>
        <v>-0.49722671578841254</v>
      </c>
      <c r="AD175">
        <f t="shared" si="147"/>
        <v>-0.66688845875863878</v>
      </c>
      <c r="AE175">
        <f t="shared" si="147"/>
        <v>-0.25733331494002321</v>
      </c>
      <c r="AF175">
        <f t="shared" si="147"/>
        <v>0.37572517428670149</v>
      </c>
      <c r="AG175">
        <f t="shared" si="147"/>
        <v>0.68245268135243087</v>
      </c>
      <c r="AH175">
        <f t="shared" si="147"/>
        <v>0.3964452081045845</v>
      </c>
      <c r="AI175">
        <f t="shared" si="147"/>
        <v>-0.23388935043744538</v>
      </c>
      <c r="AJ175">
        <f t="shared" si="147"/>
        <v>-0.66108249959654208</v>
      </c>
      <c r="AK175">
        <f t="shared" si="145"/>
        <v>-0.51410144871077323</v>
      </c>
      <c r="AL175">
        <f t="shared" si="145"/>
        <v>7.9395412585293146E-2</v>
      </c>
      <c r="AM175">
        <f t="shared" si="145"/>
        <v>0.60393446977035303</v>
      </c>
      <c r="AN175">
        <f t="shared" si="145"/>
        <v>0.60393446977035303</v>
      </c>
      <c r="AO175">
        <f t="shared" si="145"/>
        <v>7.9395412585293146E-2</v>
      </c>
      <c r="AP175">
        <f t="shared" si="145"/>
        <v>-0.51410144871077301</v>
      </c>
      <c r="AQ175">
        <f t="shared" si="145"/>
        <v>-0.66108249959654208</v>
      </c>
      <c r="AR175">
        <f t="shared" si="145"/>
        <v>-0.2338893504374448</v>
      </c>
      <c r="AS175">
        <f t="shared" si="145"/>
        <v>0.3964452081045845</v>
      </c>
      <c r="AT175">
        <f t="shared" si="145"/>
        <v>0.68245268135243087</v>
      </c>
      <c r="AU175">
        <f t="shared" si="145"/>
        <v>0.37572517428670105</v>
      </c>
      <c r="AV175">
        <f t="shared" si="145"/>
        <v>-0.2573333149400221</v>
      </c>
      <c r="AW175">
        <f t="shared" si="145"/>
        <v>-0.66688845875863878</v>
      </c>
      <c r="AX175">
        <f t="shared" si="145"/>
        <v>-0.49722671578841338</v>
      </c>
      <c r="AY175">
        <f t="shared" si="145"/>
        <v>0.10429451817270292</v>
      </c>
      <c r="AZ175">
        <f t="shared" si="142"/>
        <v>0.61523216902970856</v>
      </c>
      <c r="BA175">
        <f t="shared" si="142"/>
        <v>0.59181829990231105</v>
      </c>
      <c r="BB175">
        <f t="shared" si="142"/>
        <v>5.4388707887519067E-2</v>
      </c>
      <c r="BC175">
        <f t="shared" si="142"/>
        <v>-0.53027945550353606</v>
      </c>
      <c r="BD175">
        <f t="shared" si="142"/>
        <v>-0.65438062105424755</v>
      </c>
      <c r="BE175">
        <f t="shared" si="142"/>
        <v>-0.21012841187791287</v>
      </c>
      <c r="BF175">
        <f t="shared" si="142"/>
        <v>0.41662796715669564</v>
      </c>
      <c r="BG175">
        <f t="shared" si="142"/>
        <v>0.68152780044321759</v>
      </c>
      <c r="BH175">
        <f t="shared" si="142"/>
        <v>0.35449594613153457</v>
      </c>
      <c r="BJ175">
        <f t="shared" si="128"/>
        <v>0.29999651878026551</v>
      </c>
      <c r="BK175">
        <f t="shared" si="115"/>
        <v>0.15779812652839217</v>
      </c>
      <c r="BM175">
        <f t="shared" si="116"/>
        <v>5.6305770224250238E-4</v>
      </c>
      <c r="BN175">
        <f t="shared" si="146"/>
        <v>-1.2278738285822431E-4</v>
      </c>
      <c r="BO175">
        <f t="shared" si="146"/>
        <v>-2.5890265557618376E-4</v>
      </c>
      <c r="BP175">
        <f t="shared" si="146"/>
        <v>1.1957359597345098E-3</v>
      </c>
      <c r="BQ175">
        <f t="shared" si="146"/>
        <v>-2.969474447538596E-4</v>
      </c>
      <c r="BR175">
        <f t="shared" si="146"/>
        <v>-1.1071791385974025E-3</v>
      </c>
      <c r="BS175">
        <f t="shared" si="146"/>
        <v>1.5679973941384628E-3</v>
      </c>
      <c r="BT175">
        <f t="shared" si="146"/>
        <v>-1.0829940741900434E-4</v>
      </c>
      <c r="BU175">
        <f t="shared" si="146"/>
        <v>-1.6973236128860968E-3</v>
      </c>
      <c r="BV175">
        <f t="shared" si="146"/>
        <v>1.0524014774383845E-4</v>
      </c>
      <c r="BW175">
        <f t="shared" si="146"/>
        <v>-7.3806261161489554E-3</v>
      </c>
      <c r="BX175">
        <f t="shared" si="146"/>
        <v>-9.8701986017176377E-3</v>
      </c>
      <c r="BY175">
        <f t="shared" si="146"/>
        <v>3.6923397000714834E-4</v>
      </c>
      <c r="BZ175">
        <f t="shared" si="146"/>
        <v>-1.9871449442582075E-2</v>
      </c>
      <c r="CA175">
        <f t="shared" si="146"/>
        <v>-4.5739004407821957E-2</v>
      </c>
      <c r="CB175">
        <f t="shared" si="146"/>
        <v>-7.0526020435207762E-3</v>
      </c>
      <c r="CC175">
        <f t="shared" si="143"/>
        <v>1.2331497689051661E-3</v>
      </c>
      <c r="CD175">
        <f t="shared" si="143"/>
        <v>-9.6349400966896481E-2</v>
      </c>
      <c r="CE175">
        <f t="shared" si="143"/>
        <v>-7.7048997640764033E-2</v>
      </c>
      <c r="CF175">
        <f t="shared" si="143"/>
        <v>0.16455742784955973</v>
      </c>
      <c r="CG175">
        <f t="shared" si="143"/>
        <v>0.29087533123093429</v>
      </c>
      <c r="CH175">
        <f t="shared" si="143"/>
        <v>0.12111606032147695</v>
      </c>
      <c r="CI175">
        <f t="shared" si="143"/>
        <v>-3.5640093823363993E-2</v>
      </c>
      <c r="CJ175">
        <f t="shared" si="143"/>
        <v>1.6192440178103846E-3</v>
      </c>
      <c r="CK175">
        <f t="shared" si="143"/>
        <v>3.8828993239775587E-2</v>
      </c>
      <c r="CL175">
        <f t="shared" si="143"/>
        <v>-6.8914242608227629E-3</v>
      </c>
      <c r="CM175">
        <f t="shared" si="144"/>
        <v>-2.0260549537869918E-2</v>
      </c>
      <c r="CN175">
        <f t="shared" si="144"/>
        <v>3.3001864551107591E-3</v>
      </c>
      <c r="CO175">
        <f t="shared" si="144"/>
        <v>1.2643622968347657E-3</v>
      </c>
      <c r="CP175">
        <f t="shared" si="144"/>
        <v>-5.8596739474064304E-3</v>
      </c>
      <c r="CQ175">
        <f t="shared" si="144"/>
        <v>3.1178827722333025E-4</v>
      </c>
      <c r="CR175">
        <f t="shared" si="144"/>
        <v>9.2690529641015435E-4</v>
      </c>
      <c r="CS175">
        <f t="shared" si="144"/>
        <v>-6.4557626919381559E-5</v>
      </c>
      <c r="CT175">
        <f t="shared" si="144"/>
        <v>2.9288633008674714E-3</v>
      </c>
      <c r="CU175">
        <f t="shared" si="144"/>
        <v>1.5034268302640697E-3</v>
      </c>
      <c r="CV175">
        <f t="shared" si="144"/>
        <v>-1.1928699572386859E-4</v>
      </c>
      <c r="CW175">
        <f t="shared" si="144"/>
        <v>1.6385492801590327E-3</v>
      </c>
      <c r="CX175">
        <f t="shared" si="144"/>
        <v>1.0838942684092681E-3</v>
      </c>
      <c r="CY175">
        <f t="shared" si="144"/>
        <v>-2.3089201643483363E-5</v>
      </c>
      <c r="CZ175">
        <f t="shared" si="144"/>
        <v>5.968251840302402E-4</v>
      </c>
      <c r="DA175">
        <f t="shared" si="144"/>
        <v>1.7264024392037107E-4</v>
      </c>
    </row>
    <row r="176" spans="4:105">
      <c r="D176" s="3">
        <f t="shared" si="117"/>
        <v>119250</v>
      </c>
      <c r="E176" s="2">
        <v>159</v>
      </c>
      <c r="F176">
        <f t="shared" si="118"/>
        <v>0.62109375</v>
      </c>
      <c r="G176">
        <f t="shared" si="119"/>
        <v>-16.25645428926671</v>
      </c>
      <c r="H176">
        <f t="shared" si="120"/>
        <v>-16.180502090680978</v>
      </c>
      <c r="I176">
        <f t="shared" si="121"/>
        <v>-6.4504455913902472</v>
      </c>
      <c r="J176">
        <f t="shared" si="122"/>
        <v>0</v>
      </c>
      <c r="K176">
        <f t="shared" si="123"/>
        <v>-9.7300564992907272</v>
      </c>
      <c r="L176">
        <f t="shared" si="124"/>
        <v>0.15387826663278223</v>
      </c>
      <c r="M176">
        <f t="shared" si="129"/>
        <v>0.15522972763146653</v>
      </c>
      <c r="N176">
        <f t="shared" si="99"/>
        <v>0.47585837854009455</v>
      </c>
      <c r="O176" s="13">
        <v>1</v>
      </c>
      <c r="P176" s="13">
        <f t="shared" si="125"/>
        <v>0.4878058905476339</v>
      </c>
      <c r="Q176">
        <f t="shared" si="126"/>
        <v>0.32620992848271829</v>
      </c>
      <c r="R176">
        <f t="shared" si="100"/>
        <v>0.9756117810952678</v>
      </c>
      <c r="T176">
        <f t="shared" si="113"/>
        <v>1.284938953385053</v>
      </c>
      <c r="U176">
        <f t="shared" si="147"/>
        <v>0.90839956910053499</v>
      </c>
      <c r="V176">
        <f t="shared" si="147"/>
        <v>-0.2663294849272787</v>
      </c>
      <c r="W176">
        <f t="shared" si="147"/>
        <v>-1.2070409867148406</v>
      </c>
      <c r="X176">
        <f t="shared" si="147"/>
        <v>-1.087153519365383</v>
      </c>
      <c r="Y176">
        <f t="shared" si="147"/>
        <v>-1.2009424756913384E-2</v>
      </c>
      <c r="Z176">
        <f t="shared" si="147"/>
        <v>1.0736870733385142</v>
      </c>
      <c r="AA176">
        <f t="shared" si="147"/>
        <v>1.2159595985182654</v>
      </c>
      <c r="AB176">
        <f t="shared" si="147"/>
        <v>0.28979657685654669</v>
      </c>
      <c r="AC176">
        <f t="shared" si="147"/>
        <v>-0.89100398740429743</v>
      </c>
      <c r="AD176">
        <f t="shared" si="147"/>
        <v>-1.2888999768089566</v>
      </c>
      <c r="AE176">
        <f t="shared" si="147"/>
        <v>-0.55426939771254058</v>
      </c>
      <c r="AF176">
        <f t="shared" si="147"/>
        <v>0.66738486849003376</v>
      </c>
      <c r="AG176">
        <f t="shared" si="147"/>
        <v>1.3026235023082895</v>
      </c>
      <c r="AH176">
        <f t="shared" si="147"/>
        <v>0.79327702350168572</v>
      </c>
      <c r="AI176">
        <f t="shared" si="147"/>
        <v>-0.41310360959311737</v>
      </c>
      <c r="AJ176">
        <f t="shared" si="147"/>
        <v>-1.2564996652762574</v>
      </c>
      <c r="AK176">
        <f t="shared" si="145"/>
        <v>-0.99583855605730598</v>
      </c>
      <c r="AL176">
        <f t="shared" si="145"/>
        <v>0.13984283632192046</v>
      </c>
      <c r="AM176">
        <f t="shared" si="145"/>
        <v>1.1526475661216142</v>
      </c>
      <c r="AN176">
        <f t="shared" si="145"/>
        <v>1.1526475661216142</v>
      </c>
      <c r="AO176">
        <f t="shared" si="145"/>
        <v>0.13984283632192046</v>
      </c>
      <c r="AP176">
        <f t="shared" si="145"/>
        <v>-0.99583855605730598</v>
      </c>
      <c r="AQ176">
        <f t="shared" si="145"/>
        <v>-1.2564996652762574</v>
      </c>
      <c r="AR176">
        <f t="shared" si="145"/>
        <v>-0.41310360959311737</v>
      </c>
      <c r="AS176">
        <f t="shared" si="145"/>
        <v>0.79327702350168483</v>
      </c>
      <c r="AT176">
        <f t="shared" si="145"/>
        <v>1.3026235023082895</v>
      </c>
      <c r="AU176">
        <f t="shared" si="145"/>
        <v>0.66738486849003376</v>
      </c>
      <c r="AV176">
        <f t="shared" si="145"/>
        <v>-0.55426939771254058</v>
      </c>
      <c r="AW176">
        <f t="shared" si="145"/>
        <v>-1.2888999768089566</v>
      </c>
      <c r="AX176">
        <f t="shared" si="145"/>
        <v>-0.89100398740429909</v>
      </c>
      <c r="AY176">
        <f t="shared" si="145"/>
        <v>0.28979657685654669</v>
      </c>
      <c r="AZ176">
        <f t="shared" si="142"/>
        <v>1.2159595985182654</v>
      </c>
      <c r="BA176">
        <f t="shared" si="142"/>
        <v>1.0736870733385155</v>
      </c>
      <c r="BB176">
        <f t="shared" si="142"/>
        <v>-1.2009424756913384E-2</v>
      </c>
      <c r="BC176">
        <f t="shared" si="142"/>
        <v>-1.087153519365383</v>
      </c>
      <c r="BD176">
        <f t="shared" si="142"/>
        <v>-1.2070409867148406</v>
      </c>
      <c r="BE176">
        <f t="shared" si="142"/>
        <v>-0.2663294849272787</v>
      </c>
      <c r="BF176">
        <f t="shared" si="142"/>
        <v>0.90839956910053499</v>
      </c>
      <c r="BG176">
        <f t="shared" si="142"/>
        <v>1.284938953385053</v>
      </c>
      <c r="BH176">
        <f t="shared" si="142"/>
        <v>0.53243222874390428</v>
      </c>
      <c r="BJ176">
        <f t="shared" si="128"/>
        <v>0.28573917551224903</v>
      </c>
      <c r="BK176">
        <f t="shared" si="115"/>
        <v>0.1513974989503159</v>
      </c>
      <c r="BM176">
        <f t="shared" si="116"/>
        <v>5.1751162656260455E-4</v>
      </c>
      <c r="BN176">
        <f t="shared" si="146"/>
        <v>-1.2849574375389382E-4</v>
      </c>
      <c r="BO176">
        <f t="shared" si="146"/>
        <v>-4.217869124805062E-4</v>
      </c>
      <c r="BP176">
        <f t="shared" si="146"/>
        <v>1.0677534828347295E-3</v>
      </c>
      <c r="BQ176">
        <f t="shared" si="146"/>
        <v>-3.013070929468689E-4</v>
      </c>
      <c r="BR176">
        <f t="shared" si="146"/>
        <v>-1.339880269519195E-3</v>
      </c>
      <c r="BS176">
        <f t="shared" si="146"/>
        <v>1.3497695538062383E-3</v>
      </c>
      <c r="BT176">
        <f t="shared" si="146"/>
        <v>-1.0763720217066024E-4</v>
      </c>
      <c r="BU176">
        <f t="shared" si="146"/>
        <v>-1.8610827329838993E-3</v>
      </c>
      <c r="BV176">
        <f t="shared" si="146"/>
        <v>8.4368715535251807E-5</v>
      </c>
      <c r="BW176">
        <f t="shared" si="146"/>
        <v>-7.2414893552736979E-3</v>
      </c>
      <c r="BX176">
        <f t="shared" si="146"/>
        <v>-1.0313551023579417E-2</v>
      </c>
      <c r="BY176">
        <f t="shared" si="146"/>
        <v>1.8483963243586359E-4</v>
      </c>
      <c r="BZ176">
        <f t="shared" si="146"/>
        <v>-1.938350135916183E-2</v>
      </c>
      <c r="CA176">
        <f t="shared" si="146"/>
        <v>-4.6555426593712534E-2</v>
      </c>
      <c r="CB176">
        <f t="shared" si="146"/>
        <v>-8.6421495582285658E-3</v>
      </c>
      <c r="CC176">
        <f t="shared" si="143"/>
        <v>1.2053495735551956E-3</v>
      </c>
      <c r="CD176">
        <f t="shared" si="143"/>
        <v>-9.6754250927281585E-2</v>
      </c>
      <c r="CE176">
        <f t="shared" si="143"/>
        <v>-7.9494337783091062E-2</v>
      </c>
      <c r="CF176">
        <f t="shared" si="143"/>
        <v>0.16308262168485782</v>
      </c>
      <c r="CG176">
        <f t="shared" si="143"/>
        <v>0.29087533123093429</v>
      </c>
      <c r="CH176">
        <f t="shared" si="143"/>
        <v>0.1200305869111255</v>
      </c>
      <c r="CI176">
        <f t="shared" si="143"/>
        <v>-3.6771220181540838E-2</v>
      </c>
      <c r="CJ176">
        <f t="shared" si="143"/>
        <v>1.626047909374688E-3</v>
      </c>
      <c r="CK176">
        <f t="shared" si="143"/>
        <v>3.7953630307771935E-2</v>
      </c>
      <c r="CL176">
        <f t="shared" si="143"/>
        <v>-8.4446447940373735E-3</v>
      </c>
      <c r="CM176">
        <f t="shared" si="144"/>
        <v>-2.0622191911927001E-2</v>
      </c>
      <c r="CN176">
        <f t="shared" si="144"/>
        <v>3.219149605717678E-3</v>
      </c>
      <c r="CO176">
        <f t="shared" si="144"/>
        <v>6.3294355665102493E-4</v>
      </c>
      <c r="CP176">
        <f t="shared" si="144"/>
        <v>-6.1228804684434956E-3</v>
      </c>
      <c r="CQ176">
        <f t="shared" si="144"/>
        <v>3.0591056301737524E-4</v>
      </c>
      <c r="CR176">
        <f t="shared" si="144"/>
        <v>7.4307962272435234E-4</v>
      </c>
      <c r="CS176">
        <f t="shared" si="144"/>
        <v>-7.0786197652539432E-5</v>
      </c>
      <c r="CT176">
        <f t="shared" si="144"/>
        <v>2.910954535752876E-3</v>
      </c>
      <c r="CU176">
        <f t="shared" si="144"/>
        <v>1.2941856724072234E-3</v>
      </c>
      <c r="CV176">
        <f t="shared" si="144"/>
        <v>-1.4435811370426329E-4</v>
      </c>
      <c r="CW176">
        <f t="shared" si="144"/>
        <v>1.6626057202281609E-3</v>
      </c>
      <c r="CX176">
        <f t="shared" si="144"/>
        <v>9.6788247497010989E-4</v>
      </c>
      <c r="CY176">
        <f t="shared" si="144"/>
        <v>-3.7615385022495431E-5</v>
      </c>
      <c r="CZ176">
        <f t="shared" si="144"/>
        <v>6.2457146758775138E-4</v>
      </c>
      <c r="DA176">
        <f t="shared" si="144"/>
        <v>1.5867527091018621E-4</v>
      </c>
    </row>
    <row r="177" spans="4:105">
      <c r="D177" s="3">
        <f t="shared" si="117"/>
        <v>120000</v>
      </c>
      <c r="E177" s="2">
        <v>160</v>
      </c>
      <c r="F177">
        <f t="shared" si="118"/>
        <v>0.625</v>
      </c>
      <c r="G177">
        <f t="shared" si="119"/>
        <v>-16.779789862392672</v>
      </c>
      <c r="H177">
        <f t="shared" si="120"/>
        <v>-16.686413576676692</v>
      </c>
      <c r="I177">
        <f t="shared" si="121"/>
        <v>-6.5482908823452677</v>
      </c>
      <c r="J177">
        <f t="shared" si="122"/>
        <v>0</v>
      </c>
      <c r="K177">
        <f t="shared" si="123"/>
        <v>-10.138122694331425</v>
      </c>
      <c r="L177">
        <f t="shared" si="124"/>
        <v>0.1448806904086071</v>
      </c>
      <c r="M177">
        <f t="shared" si="129"/>
        <v>0.1464466094067263</v>
      </c>
      <c r="N177">
        <f t="shared" si="99"/>
        <v>0.47052798214592229</v>
      </c>
      <c r="O177" s="13">
        <v>1</v>
      </c>
      <c r="P177" s="13">
        <f t="shared" si="125"/>
        <v>0.49087385212340517</v>
      </c>
      <c r="Q177">
        <f t="shared" si="126"/>
        <v>0.3112388953762788</v>
      </c>
      <c r="R177">
        <f t="shared" si="100"/>
        <v>0.98174770424681035</v>
      </c>
      <c r="T177">
        <f t="shared" si="113"/>
        <v>0.59567410606859583</v>
      </c>
      <c r="U177">
        <f t="shared" si="147"/>
        <v>0.48118183923787011</v>
      </c>
      <c r="V177">
        <f t="shared" si="147"/>
        <v>-6.101349296822741E-2</v>
      </c>
      <c r="W177">
        <f t="shared" si="147"/>
        <v>-0.54897640024926597</v>
      </c>
      <c r="X177">
        <f t="shared" si="147"/>
        <v>-0.54897640024926619</v>
      </c>
      <c r="Y177">
        <f t="shared" si="147"/>
        <v>-6.101349296822775E-2</v>
      </c>
      <c r="Z177">
        <f t="shared" si="147"/>
        <v>0.48118183923786989</v>
      </c>
      <c r="AA177">
        <f t="shared" si="147"/>
        <v>0.59567410606859594</v>
      </c>
      <c r="AB177">
        <f t="shared" si="147"/>
        <v>0.18069576458667608</v>
      </c>
      <c r="AC177">
        <f t="shared" si="147"/>
        <v>-0.39489572999444544</v>
      </c>
      <c r="AD177">
        <f t="shared" si="147"/>
        <v>-0.61948039004959699</v>
      </c>
      <c r="AE177">
        <f t="shared" si="147"/>
        <v>-0.29343399930741171</v>
      </c>
      <c r="AF177">
        <f t="shared" si="147"/>
        <v>0.29343399930741204</v>
      </c>
      <c r="AG177">
        <f t="shared" si="147"/>
        <v>0.61948039004959699</v>
      </c>
      <c r="AH177">
        <f t="shared" si="147"/>
        <v>0.39489572999444517</v>
      </c>
      <c r="AI177">
        <f t="shared" si="147"/>
        <v>-0.18069576458667699</v>
      </c>
      <c r="AJ177">
        <f t="shared" si="147"/>
        <v>-0.59567410606859617</v>
      </c>
      <c r="AK177">
        <f t="shared" si="145"/>
        <v>-0.48118183923786928</v>
      </c>
      <c r="AL177">
        <f t="shared" si="145"/>
        <v>6.1013492968228403E-2</v>
      </c>
      <c r="AM177">
        <f t="shared" si="145"/>
        <v>0.54897640024926642</v>
      </c>
      <c r="AN177">
        <f t="shared" si="145"/>
        <v>0.54897640024926642</v>
      </c>
      <c r="AO177">
        <f t="shared" si="145"/>
        <v>6.1013492968228403E-2</v>
      </c>
      <c r="AP177">
        <f t="shared" si="145"/>
        <v>-0.4811818392378695</v>
      </c>
      <c r="AQ177">
        <f t="shared" si="145"/>
        <v>-0.59567410606859617</v>
      </c>
      <c r="AR177">
        <f t="shared" si="145"/>
        <v>-0.18069576458667699</v>
      </c>
      <c r="AS177">
        <f t="shared" si="145"/>
        <v>0.39489572999444561</v>
      </c>
      <c r="AT177">
        <f t="shared" si="145"/>
        <v>0.61948039004959699</v>
      </c>
      <c r="AU177">
        <f t="shared" si="145"/>
        <v>0.29343399930741204</v>
      </c>
      <c r="AV177">
        <f t="shared" si="145"/>
        <v>-0.29343399930741171</v>
      </c>
      <c r="AW177">
        <f t="shared" si="145"/>
        <v>-0.61948039004959699</v>
      </c>
      <c r="AX177">
        <f t="shared" si="145"/>
        <v>-0.39489572999444544</v>
      </c>
      <c r="AY177">
        <f t="shared" si="145"/>
        <v>0.18069576458667713</v>
      </c>
      <c r="AZ177">
        <f t="shared" si="142"/>
        <v>0.59567410606859594</v>
      </c>
      <c r="BA177">
        <f t="shared" si="142"/>
        <v>0.48118183923786989</v>
      </c>
      <c r="BB177">
        <f t="shared" si="142"/>
        <v>-6.101349296822775E-2</v>
      </c>
      <c r="BC177">
        <f t="shared" si="142"/>
        <v>-0.54897640024926619</v>
      </c>
      <c r="BD177">
        <f t="shared" si="142"/>
        <v>-0.54897640024926708</v>
      </c>
      <c r="BE177">
        <f t="shared" si="142"/>
        <v>-6.1013492968229603E-2</v>
      </c>
      <c r="BF177">
        <f t="shared" si="142"/>
        <v>0.48118183923786872</v>
      </c>
      <c r="BG177">
        <f t="shared" si="142"/>
        <v>0.5956741060685965</v>
      </c>
      <c r="BH177">
        <f t="shared" si="142"/>
        <v>0.18069576458667788</v>
      </c>
      <c r="BJ177">
        <f t="shared" si="128"/>
        <v>0.271643904860353</v>
      </c>
      <c r="BK177">
        <f t="shared" si="115"/>
        <v>0.14497829489815392</v>
      </c>
      <c r="BM177">
        <f t="shared" si="116"/>
        <v>4.641816943180464E-4</v>
      </c>
      <c r="BN177">
        <f t="shared" si="146"/>
        <v>-1.3245963338613494E-4</v>
      </c>
      <c r="BO177">
        <f t="shared" si="146"/>
        <v>-5.795312487641191E-4</v>
      </c>
      <c r="BP177">
        <f t="shared" si="146"/>
        <v>9.28163608876548E-4</v>
      </c>
      <c r="BQ177">
        <f t="shared" si="146"/>
        <v>-3.0276498912358834E-4</v>
      </c>
      <c r="BR177">
        <f t="shared" si="146"/>
        <v>-1.5612390847533129E-3</v>
      </c>
      <c r="BS177">
        <f t="shared" si="146"/>
        <v>1.1215874658564941E-3</v>
      </c>
      <c r="BT177">
        <f t="shared" si="146"/>
        <v>-1.062904887462382E-4</v>
      </c>
      <c r="BU177">
        <f t="shared" si="146"/>
        <v>-2.014756484502579E-3</v>
      </c>
      <c r="BV177">
        <f t="shared" si="146"/>
        <v>6.3113079441487301E-5</v>
      </c>
      <c r="BW177">
        <f t="shared" si="146"/>
        <v>-7.0750972635956425E-3</v>
      </c>
      <c r="BX177">
        <f t="shared" si="146"/>
        <v>-1.0725459090363888E-2</v>
      </c>
      <c r="BY177">
        <f t="shared" si="146"/>
        <v>1.1537941892944775E-18</v>
      </c>
      <c r="BZ177">
        <f t="shared" si="146"/>
        <v>-1.8859799545021365E-2</v>
      </c>
      <c r="CA177">
        <f t="shared" si="146"/>
        <v>-4.7308755430491387E-2</v>
      </c>
      <c r="CB177">
        <f t="shared" si="146"/>
        <v>-1.0223563384266327E-2</v>
      </c>
      <c r="CC177">
        <f t="shared" si="143"/>
        <v>1.176823320693039E-3</v>
      </c>
      <c r="CD177">
        <f t="shared" si="143"/>
        <v>-9.7126317024789577E-2</v>
      </c>
      <c r="CE177">
        <f t="shared" si="143"/>
        <v>-8.192770637055112E-2</v>
      </c>
      <c r="CF177">
        <f t="shared" si="143"/>
        <v>0.16160167555162416</v>
      </c>
      <c r="CG177">
        <f t="shared" si="143"/>
        <v>0.29087533123093429</v>
      </c>
      <c r="CH177">
        <f t="shared" si="143"/>
        <v>0.11894059441701844</v>
      </c>
      <c r="CI177">
        <f t="shared" si="143"/>
        <v>-3.7896808929213523E-2</v>
      </c>
      <c r="CJ177">
        <f t="shared" si="143"/>
        <v>1.6323008367055683E-3</v>
      </c>
      <c r="CK177">
        <f t="shared" si="143"/>
        <v>3.7055405528048535E-2</v>
      </c>
      <c r="CL177">
        <f t="shared" si="143"/>
        <v>-9.9899175231529108E-3</v>
      </c>
      <c r="CM177">
        <f t="shared" si="144"/>
        <v>-2.0955886455861012E-2</v>
      </c>
      <c r="CN177">
        <f t="shared" si="144"/>
        <v>3.1321748916417268E-3</v>
      </c>
      <c r="CO177">
        <f t="shared" si="144"/>
        <v>3.9509199850239385E-18</v>
      </c>
      <c r="CP177">
        <f t="shared" si="144"/>
        <v>-6.3674193136135909E-3</v>
      </c>
      <c r="CQ177">
        <f t="shared" si="144"/>
        <v>2.9888147052691905E-4</v>
      </c>
      <c r="CR177">
        <f t="shared" si="144"/>
        <v>5.5587006348054501E-4</v>
      </c>
      <c r="CS177">
        <f t="shared" si="144"/>
        <v>-7.663117184751661E-5</v>
      </c>
      <c r="CT177">
        <f t="shared" si="144"/>
        <v>2.8745338422368452E-3</v>
      </c>
      <c r="CU177">
        <f t="shared" si="144"/>
        <v>1.0754001855870666E-3</v>
      </c>
      <c r="CV177">
        <f t="shared" si="144"/>
        <v>-1.6820721555757634E-4</v>
      </c>
      <c r="CW177">
        <f t="shared" si="144"/>
        <v>1.6706503583387544E-3</v>
      </c>
      <c r="CX177">
        <f t="shared" si="144"/>
        <v>8.4134896807044413E-4</v>
      </c>
      <c r="CY177">
        <f t="shared" si="144"/>
        <v>-5.1683185062877986E-5</v>
      </c>
      <c r="CZ177">
        <f t="shared" si="144"/>
        <v>6.4383850548829422E-4</v>
      </c>
      <c r="DA177">
        <f t="shared" si="144"/>
        <v>1.4232367413016014E-4</v>
      </c>
    </row>
    <row r="178" spans="4:105">
      <c r="D178" s="3">
        <f t="shared" si="117"/>
        <v>120750</v>
      </c>
      <c r="E178" s="2">
        <v>161</v>
      </c>
      <c r="F178">
        <f t="shared" si="118"/>
        <v>0.62890625</v>
      </c>
      <c r="G178">
        <f t="shared" si="119"/>
        <v>-17.321425503168907</v>
      </c>
      <c r="H178">
        <f t="shared" si="120"/>
        <v>-17.210197606982064</v>
      </c>
      <c r="I178">
        <f t="shared" si="121"/>
        <v>-6.6473294427757637</v>
      </c>
      <c r="J178">
        <f t="shared" si="122"/>
        <v>0</v>
      </c>
      <c r="K178">
        <f t="shared" si="123"/>
        <v>-10.5628681642063</v>
      </c>
      <c r="L178">
        <f t="shared" si="124"/>
        <v>0.13612212644231139</v>
      </c>
      <c r="M178">
        <f t="shared" si="129"/>
        <v>0.13787645852426658</v>
      </c>
      <c r="N178">
        <f t="shared" si="99"/>
        <v>0.46519338219553036</v>
      </c>
      <c r="O178" s="13">
        <v>1</v>
      </c>
      <c r="P178" s="13">
        <f t="shared" si="125"/>
        <v>0.49394181369917645</v>
      </c>
      <c r="Q178">
        <f t="shared" si="126"/>
        <v>0.29638525353379652</v>
      </c>
      <c r="R178">
        <f t="shared" si="100"/>
        <v>0.98788362739835289</v>
      </c>
      <c r="T178">
        <f t="shared" si="113"/>
        <v>1.0853019992600399</v>
      </c>
      <c r="U178">
        <f t="shared" si="147"/>
        <v>0.99572854053697302</v>
      </c>
      <c r="V178">
        <f t="shared" si="147"/>
        <v>1.0911428778175114E-2</v>
      </c>
      <c r="W178">
        <f t="shared" si="147"/>
        <v>-0.98371597460282245</v>
      </c>
      <c r="X178">
        <f t="shared" si="147"/>
        <v>-1.0939000314286262</v>
      </c>
      <c r="Y178">
        <f t="shared" si="147"/>
        <v>-0.22057601318815584</v>
      </c>
      <c r="Z178">
        <f t="shared" si="147"/>
        <v>0.85106438123264494</v>
      </c>
      <c r="AA178">
        <f t="shared" si="147"/>
        <v>1.1575263614518925</v>
      </c>
      <c r="AB178">
        <f t="shared" si="147"/>
        <v>0.42327484785833969</v>
      </c>
      <c r="AC178">
        <f t="shared" si="147"/>
        <v>-0.69153633195759001</v>
      </c>
      <c r="AD178">
        <f t="shared" si="147"/>
        <v>-1.1845982228611189</v>
      </c>
      <c r="AE178">
        <f t="shared" si="147"/>
        <v>-0.61260674104328383</v>
      </c>
      <c r="AF178">
        <f t="shared" si="147"/>
        <v>0.51016969309714877</v>
      </c>
      <c r="AG178">
        <f t="shared" si="147"/>
        <v>1.1742606912751752</v>
      </c>
      <c r="AH178">
        <f t="shared" si="147"/>
        <v>0.78259262653979011</v>
      </c>
      <c r="AI178">
        <f t="shared" si="147"/>
        <v>-0.31269198959472189</v>
      </c>
      <c r="AJ178">
        <f t="shared" si="147"/>
        <v>-1.1268402240314401</v>
      </c>
      <c r="AK178">
        <f t="shared" si="145"/>
        <v>-0.92786438149283001</v>
      </c>
      <c r="AL178">
        <f t="shared" si="145"/>
        <v>0.1053395308382004</v>
      </c>
      <c r="AM178">
        <f t="shared" si="145"/>
        <v>1.0438343507234076</v>
      </c>
      <c r="AN178">
        <f t="shared" si="145"/>
        <v>1.0438343507234076</v>
      </c>
      <c r="AO178">
        <f t="shared" si="145"/>
        <v>0.1053395308382004</v>
      </c>
      <c r="AP178">
        <f t="shared" si="145"/>
        <v>-0.92786438149283001</v>
      </c>
      <c r="AQ178">
        <f t="shared" si="145"/>
        <v>-1.1268402240314401</v>
      </c>
      <c r="AR178">
        <f t="shared" si="145"/>
        <v>-0.31269198959472189</v>
      </c>
      <c r="AS178">
        <f t="shared" si="145"/>
        <v>0.78259262653979011</v>
      </c>
      <c r="AT178">
        <f t="shared" si="145"/>
        <v>1.1742606912751752</v>
      </c>
      <c r="AU178">
        <f t="shared" si="145"/>
        <v>0.51016969309714877</v>
      </c>
      <c r="AV178">
        <f t="shared" si="145"/>
        <v>-0.61260674104328383</v>
      </c>
      <c r="AW178">
        <f t="shared" si="145"/>
        <v>-1.1845982228611189</v>
      </c>
      <c r="AX178">
        <f t="shared" si="145"/>
        <v>-0.69153633195758824</v>
      </c>
      <c r="AY178">
        <f t="shared" si="145"/>
        <v>0.42327484785833969</v>
      </c>
      <c r="AZ178">
        <f t="shared" si="142"/>
        <v>1.1575263614518925</v>
      </c>
      <c r="BA178">
        <f t="shared" si="142"/>
        <v>0.8510643812326435</v>
      </c>
      <c r="BB178">
        <f t="shared" si="142"/>
        <v>-0.22057601318815792</v>
      </c>
      <c r="BC178">
        <f t="shared" si="142"/>
        <v>-1.0939000314286262</v>
      </c>
      <c r="BD178">
        <f t="shared" si="142"/>
        <v>-0.98371597460282245</v>
      </c>
      <c r="BE178">
        <f t="shared" si="142"/>
        <v>1.0911428778175114E-2</v>
      </c>
      <c r="BF178">
        <f t="shared" si="142"/>
        <v>0.99572854053697524</v>
      </c>
      <c r="BG178">
        <f t="shared" si="142"/>
        <v>1.0853019992600399</v>
      </c>
      <c r="BH178">
        <f t="shared" si="142"/>
        <v>0.19909773653647775</v>
      </c>
      <c r="BJ178">
        <f t="shared" si="128"/>
        <v>0.25773217623187705</v>
      </c>
      <c r="BK178">
        <f t="shared" si="115"/>
        <v>0.13855365820958954</v>
      </c>
      <c r="BM178">
        <f t="shared" si="116"/>
        <v>4.0387003732942782E-4</v>
      </c>
      <c r="BN178">
        <f t="shared" si="146"/>
        <v>-1.3462523758684482E-4</v>
      </c>
      <c r="BO178">
        <f t="shared" si="146"/>
        <v>-7.3021338248114827E-4</v>
      </c>
      <c r="BP178">
        <f t="shared" si="146"/>
        <v>7.7848379963219299E-4</v>
      </c>
      <c r="BQ178">
        <f t="shared" si="146"/>
        <v>-3.0130709294686896E-4</v>
      </c>
      <c r="BR178">
        <f t="shared" si="146"/>
        <v>-1.7693817440621298E-3</v>
      </c>
      <c r="BS178">
        <f t="shared" si="146"/>
        <v>8.8513392199164912E-4</v>
      </c>
      <c r="BT178">
        <f t="shared" si="146"/>
        <v>-1.0426783143699859E-4</v>
      </c>
      <c r="BU178">
        <f t="shared" si="146"/>
        <v>-2.1575120960679638E-3</v>
      </c>
      <c r="BV178">
        <f t="shared" si="146"/>
        <v>4.1570034796187169E-5</v>
      </c>
      <c r="BW178">
        <f t="shared" si="146"/>
        <v>-6.8820761033764914E-3</v>
      </c>
      <c r="BX178">
        <f t="shared" si="146"/>
        <v>-1.1104666960752994E-2</v>
      </c>
      <c r="BY178">
        <f t="shared" si="146"/>
        <v>-1.8483963243586129E-4</v>
      </c>
      <c r="BZ178">
        <f t="shared" si="146"/>
        <v>-1.8301309991458802E-2</v>
      </c>
      <c r="CA178">
        <f t="shared" si="146"/>
        <v>-4.7997969983698853E-2</v>
      </c>
      <c r="CB178">
        <f t="shared" si="146"/>
        <v>-1.179535515029384E-2</v>
      </c>
      <c r="CC178">
        <f t="shared" si="143"/>
        <v>1.1475881934667549E-3</v>
      </c>
      <c r="CD178">
        <f t="shared" si="143"/>
        <v>-9.7465473189880317E-2</v>
      </c>
      <c r="CE178">
        <f t="shared" si="143"/>
        <v>-8.434873694678556E-2</v>
      </c>
      <c r="CF178">
        <f t="shared" si="143"/>
        <v>0.16011464520664359</v>
      </c>
      <c r="CG178">
        <f t="shared" si="143"/>
        <v>0.29087533123093429</v>
      </c>
      <c r="CH178">
        <f t="shared" si="143"/>
        <v>0.11784612387675704</v>
      </c>
      <c r="CI178">
        <f t="shared" si="143"/>
        <v>-3.9016690556856887E-2</v>
      </c>
      <c r="CJ178">
        <f t="shared" si="143"/>
        <v>1.6380006810835877E-3</v>
      </c>
      <c r="CK178">
        <f t="shared" si="143"/>
        <v>3.6134859957625887E-2</v>
      </c>
      <c r="CL178">
        <f t="shared" si="143"/>
        <v>-1.1525788091564565E-2</v>
      </c>
      <c r="CM178">
        <f t="shared" si="144"/>
        <v>-2.1261180936540454E-2</v>
      </c>
      <c r="CN178">
        <f t="shared" si="144"/>
        <v>3.0394227416129303E-3</v>
      </c>
      <c r="CO178">
        <f t="shared" si="144"/>
        <v>-6.3294355665101702E-4</v>
      </c>
      <c r="CP178">
        <f t="shared" si="144"/>
        <v>-6.5925449233843842E-3</v>
      </c>
      <c r="CQ178">
        <f t="shared" si="144"/>
        <v>2.9072745566892502E-4</v>
      </c>
      <c r="CR178">
        <f t="shared" si="144"/>
        <v>3.6612914605867441E-4</v>
      </c>
      <c r="CS178">
        <f t="shared" si="144"/>
        <v>-8.2060875082726764E-5</v>
      </c>
      <c r="CT178">
        <f t="shared" si="144"/>
        <v>2.8198328341293558E-3</v>
      </c>
      <c r="CU178">
        <f t="shared" si="144"/>
        <v>8.4868386368096109E-4</v>
      </c>
      <c r="CV178">
        <f t="shared" si="144"/>
        <v>-1.90632414556881E-4</v>
      </c>
      <c r="CW178">
        <f t="shared" si="144"/>
        <v>1.6626057202281611E-3</v>
      </c>
      <c r="CX178">
        <f t="shared" si="144"/>
        <v>7.0566927556327003E-4</v>
      </c>
      <c r="CY178">
        <f t="shared" si="144"/>
        <v>-6.5121170709336737E-5</v>
      </c>
      <c r="CZ178">
        <f t="shared" si="144"/>
        <v>6.5436472646913945E-4</v>
      </c>
      <c r="DA178">
        <f t="shared" si="144"/>
        <v>1.2383139681597388E-4</v>
      </c>
    </row>
    <row r="179" spans="4:105">
      <c r="D179" s="3">
        <f t="shared" si="117"/>
        <v>121500</v>
      </c>
      <c r="E179" s="2">
        <v>162</v>
      </c>
      <c r="F179">
        <f t="shared" si="118"/>
        <v>0.6328125</v>
      </c>
      <c r="G179">
        <f t="shared" si="119"/>
        <v>-17.882185208273903</v>
      </c>
      <c r="H179">
        <f t="shared" si="120"/>
        <v>-17.752965713803537</v>
      </c>
      <c r="I179">
        <f t="shared" si="121"/>
        <v>-6.7475814101823541</v>
      </c>
      <c r="J179">
        <f t="shared" si="122"/>
        <v>0</v>
      </c>
      <c r="K179">
        <f t="shared" si="123"/>
        <v>-11.005384303621181</v>
      </c>
      <c r="L179">
        <f t="shared" si="124"/>
        <v>0.1276117720940588</v>
      </c>
      <c r="M179">
        <f t="shared" si="129"/>
        <v>0.12952443732252056</v>
      </c>
      <c r="N179">
        <f t="shared" si="99"/>
        <v>0.45985501753853147</v>
      </c>
      <c r="O179" s="13">
        <v>1</v>
      </c>
      <c r="P179" s="13">
        <f t="shared" si="125"/>
        <v>0.49700977527494772</v>
      </c>
      <c r="Q179">
        <f t="shared" si="126"/>
        <v>0.28166363828283691</v>
      </c>
      <c r="R179">
        <f t="shared" si="100"/>
        <v>0.99401955054989544</v>
      </c>
      <c r="T179">
        <f t="shared" si="113"/>
        <v>0.48494982802824288</v>
      </c>
      <c r="U179">
        <f t="shared" si="147"/>
        <v>0.50472222736991224</v>
      </c>
      <c r="V179">
        <f t="shared" si="147"/>
        <v>6.552545756545064E-2</v>
      </c>
      <c r="W179">
        <f t="shared" si="147"/>
        <v>-0.43325688859345379</v>
      </c>
      <c r="X179">
        <f t="shared" si="147"/>
        <v>-0.53805707307744532</v>
      </c>
      <c r="Y179">
        <f t="shared" si="147"/>
        <v>-0.15357504569926134</v>
      </c>
      <c r="Z179">
        <f t="shared" si="147"/>
        <v>0.37056045304171542</v>
      </c>
      <c r="AA179">
        <f t="shared" si="147"/>
        <v>0.55772679522854496</v>
      </c>
      <c r="AB179">
        <f t="shared" si="147"/>
        <v>0.23772426325962759</v>
      </c>
      <c r="AC179">
        <f t="shared" si="147"/>
        <v>-0.29845283300915387</v>
      </c>
      <c r="AD179">
        <f t="shared" si="147"/>
        <v>-0.56323183867011439</v>
      </c>
      <c r="AE179">
        <f t="shared" si="147"/>
        <v>-0.31583595879426252</v>
      </c>
      <c r="AF179">
        <f t="shared" si="147"/>
        <v>0.21876535752461948</v>
      </c>
      <c r="AG179">
        <f t="shared" si="147"/>
        <v>0.55443239091277907</v>
      </c>
      <c r="AH179">
        <f t="shared" si="147"/>
        <v>0.38592631678601824</v>
      </c>
      <c r="AI179">
        <f t="shared" si="147"/>
        <v>-0.13352186244658246</v>
      </c>
      <c r="AJ179">
        <f t="shared" si="147"/>
        <v>-0.53155193297156322</v>
      </c>
      <c r="AK179">
        <f t="shared" si="145"/>
        <v>-0.44621524094028603</v>
      </c>
      <c r="AL179">
        <f t="shared" si="145"/>
        <v>4.4887290772558971E-2</v>
      </c>
      <c r="AM179">
        <f t="shared" si="145"/>
        <v>0.49517156358197156</v>
      </c>
      <c r="AN179">
        <f t="shared" si="145"/>
        <v>0.49517156358197156</v>
      </c>
      <c r="AO179">
        <f t="shared" si="145"/>
        <v>4.4887290772558971E-2</v>
      </c>
      <c r="AP179">
        <f t="shared" si="145"/>
        <v>-0.44621524094028592</v>
      </c>
      <c r="AQ179">
        <f t="shared" si="145"/>
        <v>-0.53155193297156322</v>
      </c>
      <c r="AR179">
        <f t="shared" si="145"/>
        <v>-0.13352186244658246</v>
      </c>
      <c r="AS179">
        <f t="shared" si="145"/>
        <v>0.38592631678601785</v>
      </c>
      <c r="AT179">
        <f t="shared" si="145"/>
        <v>0.55443239091277907</v>
      </c>
      <c r="AU179">
        <f t="shared" si="145"/>
        <v>0.21876535752461948</v>
      </c>
      <c r="AV179">
        <f t="shared" si="145"/>
        <v>-0.31583595879426341</v>
      </c>
      <c r="AW179">
        <f t="shared" si="145"/>
        <v>-0.56323183867011439</v>
      </c>
      <c r="AX179">
        <f t="shared" si="145"/>
        <v>-0.29845283300915298</v>
      </c>
      <c r="AY179">
        <f t="shared" si="145"/>
        <v>0.23772426325962759</v>
      </c>
      <c r="AZ179">
        <f t="shared" si="142"/>
        <v>0.55772679522854518</v>
      </c>
      <c r="BA179">
        <f t="shared" si="142"/>
        <v>0.3705604530417147</v>
      </c>
      <c r="BB179">
        <f t="shared" si="142"/>
        <v>-0.15357504569926231</v>
      </c>
      <c r="BC179">
        <f t="shared" si="142"/>
        <v>-0.53805707307744566</v>
      </c>
      <c r="BD179">
        <f t="shared" si="142"/>
        <v>-0.43325688859345513</v>
      </c>
      <c r="BE179">
        <f t="shared" si="142"/>
        <v>6.552545756545064E-2</v>
      </c>
      <c r="BF179">
        <f t="shared" si="142"/>
        <v>0.50472222736991135</v>
      </c>
      <c r="BG179">
        <f t="shared" si="142"/>
        <v>0.48494982802824288</v>
      </c>
      <c r="BH179">
        <f t="shared" si="142"/>
        <v>2.4188291339639359E-2</v>
      </c>
      <c r="BJ179">
        <f t="shared" si="128"/>
        <v>0.24402554058953033</v>
      </c>
      <c r="BK179">
        <f t="shared" si="115"/>
        <v>0.13213706924409435</v>
      </c>
      <c r="BM179">
        <f t="shared" si="116"/>
        <v>3.3748379905610196E-4</v>
      </c>
      <c r="BN179">
        <f t="shared" si="146"/>
        <v>-1.3496315589352001E-4</v>
      </c>
      <c r="BO179">
        <f t="shared" si="146"/>
        <v>-8.7199709210989546E-4</v>
      </c>
      <c r="BP179">
        <f t="shared" si="146"/>
        <v>6.2034120313298033E-4</v>
      </c>
      <c r="BQ179">
        <f t="shared" si="146"/>
        <v>-2.9694744475385965E-4</v>
      </c>
      <c r="BR179">
        <f t="shared" si="146"/>
        <v>-1.9625462842287416E-3</v>
      </c>
      <c r="BS179">
        <f t="shared" si="146"/>
        <v>6.4215271404568022E-4</v>
      </c>
      <c r="BT179">
        <f t="shared" si="146"/>
        <v>-1.0158209313270136E-4</v>
      </c>
      <c r="BU179">
        <f t="shared" si="146"/>
        <v>-2.2885759626522554E-3</v>
      </c>
      <c r="BV179">
        <f t="shared" si="146"/>
        <v>1.9837685753227366E-5</v>
      </c>
      <c r="BW179">
        <f t="shared" si="146"/>
        <v>-6.6631523626790694E-3</v>
      </c>
      <c r="BX179">
        <f t="shared" si="146"/>
        <v>-1.1450018491057961E-2</v>
      </c>
      <c r="BY179">
        <f t="shared" si="146"/>
        <v>-3.6923397000714606E-4</v>
      </c>
      <c r="BZ179">
        <f t="shared" si="146"/>
        <v>-1.7709062857305526E-2</v>
      </c>
      <c r="CA179">
        <f t="shared" si="146"/>
        <v>-4.8622136208528524E-2</v>
      </c>
      <c r="CB179">
        <f t="shared" si="146"/>
        <v>-1.3356045540917114E-2</v>
      </c>
      <c r="CC179">
        <f t="shared" si="143"/>
        <v>1.1176618020238133E-3</v>
      </c>
      <c r="CD179">
        <f t="shared" si="143"/>
        <v>-9.7771604504096971E-2</v>
      </c>
      <c r="CE179">
        <f t="shared" si="143"/>
        <v>-8.6757064913494858E-2</v>
      </c>
      <c r="CF179">
        <f t="shared" si="143"/>
        <v>0.15862158663576817</v>
      </c>
      <c r="CG179">
        <f t="shared" si="143"/>
        <v>0.29087533123093429</v>
      </c>
      <c r="CH179">
        <f t="shared" si="143"/>
        <v>0.1167472164965386</v>
      </c>
      <c r="CI179">
        <f t="shared" si="143"/>
        <v>-4.0130696414417057E-2</v>
      </c>
      <c r="CJ179">
        <f t="shared" si="143"/>
        <v>1.6431455111939489E-3</v>
      </c>
      <c r="CK179">
        <f t="shared" si="143"/>
        <v>3.5192548098734219E-2</v>
      </c>
      <c r="CL179">
        <f t="shared" si="143"/>
        <v>-1.3050810991652222E-2</v>
      </c>
      <c r="CM179">
        <f t="shared" si="144"/>
        <v>-2.1537661609474915E-2</v>
      </c>
      <c r="CN179">
        <f t="shared" si="144"/>
        <v>2.9410642410989968E-3</v>
      </c>
      <c r="CO179">
        <f t="shared" si="144"/>
        <v>-1.2643622968347577E-3</v>
      </c>
      <c r="CP179">
        <f t="shared" si="144"/>
        <v>-6.7975709260499036E-3</v>
      </c>
      <c r="CQ179">
        <f t="shared" si="144"/>
        <v>2.8147920831413938E-4</v>
      </c>
      <c r="CR179">
        <f t="shared" si="144"/>
        <v>1.747209253064096E-4</v>
      </c>
      <c r="CS179">
        <f t="shared" si="144"/>
        <v>-8.7045883325894435E-5</v>
      </c>
      <c r="CT179">
        <f t="shared" si="144"/>
        <v>2.7471993770989173E-3</v>
      </c>
      <c r="CU179">
        <f t="shared" si="144"/>
        <v>6.1570868869563553E-4</v>
      </c>
      <c r="CV179">
        <f t="shared" si="144"/>
        <v>-2.11443877556489E-4</v>
      </c>
      <c r="CW179">
        <f t="shared" si="144"/>
        <v>1.6385492801590329E-3</v>
      </c>
      <c r="CX179">
        <f t="shared" si="144"/>
        <v>5.6231835219142925E-4</v>
      </c>
      <c r="CY179">
        <f t="shared" si="144"/>
        <v>-7.7765585862567699E-5</v>
      </c>
      <c r="CZ179">
        <f t="shared" si="144"/>
        <v>6.5600722548552035E-4</v>
      </c>
      <c r="DA179">
        <f t="shared" si="144"/>
        <v>1.0347658003109177E-4</v>
      </c>
    </row>
    <row r="180" spans="4:105">
      <c r="D180" s="3">
        <f t="shared" si="117"/>
        <v>122250</v>
      </c>
      <c r="E180" s="2">
        <v>163</v>
      </c>
      <c r="F180">
        <f t="shared" si="118"/>
        <v>0.63671875</v>
      </c>
      <c r="G180">
        <f t="shared" si="119"/>
        <v>-18.462947511508204</v>
      </c>
      <c r="H180">
        <f t="shared" si="120"/>
        <v>-18.315942744535178</v>
      </c>
      <c r="I180">
        <f t="shared" si="121"/>
        <v>-6.8490675682241005</v>
      </c>
      <c r="J180">
        <f t="shared" si="122"/>
        <v>0</v>
      </c>
      <c r="K180">
        <f t="shared" si="123"/>
        <v>-11.466875176311076</v>
      </c>
      <c r="L180">
        <f t="shared" si="124"/>
        <v>0.11935829995451777</v>
      </c>
      <c r="M180">
        <f t="shared" si="129"/>
        <v>0.12139557674675769</v>
      </c>
      <c r="N180">
        <f t="shared" si="99"/>
        <v>0.45451332667601002</v>
      </c>
      <c r="O180" s="13">
        <v>1</v>
      </c>
      <c r="P180" s="13">
        <f t="shared" si="125"/>
        <v>0.50007773685071899</v>
      </c>
      <c r="Q180">
        <f t="shared" si="126"/>
        <v>0.26708914705440945</v>
      </c>
      <c r="R180">
        <f t="shared" si="100"/>
        <v>1.000155473701438</v>
      </c>
      <c r="T180">
        <f t="shared" si="113"/>
        <v>0.84824893232842213</v>
      </c>
      <c r="U180">
        <f t="shared" si="147"/>
        <v>1.0047958567769997</v>
      </c>
      <c r="V180">
        <f t="shared" si="147"/>
        <v>0.23727518316783086</v>
      </c>
      <c r="W180">
        <f t="shared" si="147"/>
        <v>-0.74845728650895726</v>
      </c>
      <c r="X180">
        <f t="shared" si="147"/>
        <v>-1.045865732625755</v>
      </c>
      <c r="Y180">
        <f t="shared" si="147"/>
        <v>-0.38143637963140975</v>
      </c>
      <c r="Z180">
        <f t="shared" si="147"/>
        <v>0.63378363074924104</v>
      </c>
      <c r="AA180">
        <f t="shared" si="147"/>
        <v>1.0661400540592418</v>
      </c>
      <c r="AB180">
        <f t="shared" si="147"/>
        <v>0.51801325552577637</v>
      </c>
      <c r="AC180">
        <f t="shared" si="147"/>
        <v>-0.50650808779731216</v>
      </c>
      <c r="AD180">
        <f t="shared" si="147"/>
        <v>-1.0652156949959279</v>
      </c>
      <c r="AE180">
        <f t="shared" si="147"/>
        <v>-0.64429017368458241</v>
      </c>
      <c r="AF180">
        <f t="shared" si="147"/>
        <v>0.36916135102673042</v>
      </c>
      <c r="AG180">
        <f t="shared" si="147"/>
        <v>1.0431110350027133</v>
      </c>
      <c r="AH180">
        <f t="shared" si="147"/>
        <v>0.7577562969697067</v>
      </c>
      <c r="AI180">
        <f t="shared" si="147"/>
        <v>-0.22447436519375963</v>
      </c>
      <c r="AJ180">
        <f t="shared" si="147"/>
        <v>-1.0002655938433491</v>
      </c>
      <c r="AK180">
        <f t="shared" si="145"/>
        <v>-0.85615551270104595</v>
      </c>
      <c r="AL180">
        <f t="shared" si="145"/>
        <v>7.5324025480268078E-2</v>
      </c>
      <c r="AM180">
        <f t="shared" si="145"/>
        <v>0.9375312922522866</v>
      </c>
      <c r="AN180">
        <f t="shared" si="145"/>
        <v>0.9375312922522866</v>
      </c>
      <c r="AO180">
        <f t="shared" si="145"/>
        <v>7.5324025480268078E-2</v>
      </c>
      <c r="AP180">
        <f t="shared" si="145"/>
        <v>-0.85615551270104595</v>
      </c>
      <c r="AQ180">
        <f t="shared" si="145"/>
        <v>-1.0002655938433491</v>
      </c>
      <c r="AR180">
        <f t="shared" si="145"/>
        <v>-0.22447436519375963</v>
      </c>
      <c r="AS180">
        <f t="shared" si="145"/>
        <v>0.75775629696970737</v>
      </c>
      <c r="AT180">
        <f t="shared" si="145"/>
        <v>1.0431110350027131</v>
      </c>
      <c r="AU180">
        <f t="shared" si="145"/>
        <v>0.36916135102673042</v>
      </c>
      <c r="AV180">
        <f t="shared" si="145"/>
        <v>-0.64429017368458097</v>
      </c>
      <c r="AW180">
        <f t="shared" si="145"/>
        <v>-1.0652156949959282</v>
      </c>
      <c r="AX180">
        <f t="shared" si="145"/>
        <v>-0.50650808779731216</v>
      </c>
      <c r="AY180">
        <f t="shared" si="145"/>
        <v>0.51801325552577471</v>
      </c>
      <c r="AZ180">
        <f t="shared" si="142"/>
        <v>1.0661400540592416</v>
      </c>
      <c r="BA180">
        <f t="shared" si="142"/>
        <v>0.63378363074924104</v>
      </c>
      <c r="BB180">
        <f t="shared" si="142"/>
        <v>-0.38143637963140797</v>
      </c>
      <c r="BC180">
        <f t="shared" si="142"/>
        <v>-1.0458657326257546</v>
      </c>
      <c r="BD180">
        <f t="shared" si="142"/>
        <v>-0.7484572865089546</v>
      </c>
      <c r="BE180">
        <f t="shared" si="142"/>
        <v>0.23727518316783086</v>
      </c>
      <c r="BF180">
        <f t="shared" si="142"/>
        <v>1.004795856777001</v>
      </c>
      <c r="BG180">
        <f t="shared" si="142"/>
        <v>0.84824893232842213</v>
      </c>
      <c r="BH180">
        <f t="shared" si="142"/>
        <v>-8.839610674219664E-2</v>
      </c>
      <c r="BJ180">
        <f t="shared" si="128"/>
        <v>0.23054549167637506</v>
      </c>
      <c r="BK180">
        <f t="shared" si="115"/>
        <v>0.12574227156475323</v>
      </c>
      <c r="BM180">
        <f t="shared" si="116"/>
        <v>2.6602149031417947E-4</v>
      </c>
      <c r="BN180">
        <f t="shared" si="146"/>
        <v>-1.3346880069292015E-4</v>
      </c>
      <c r="BO180">
        <f t="shared" si="146"/>
        <v>-1.0031545928584793E-3</v>
      </c>
      <c r="BP180">
        <f t="shared" si="146"/>
        <v>4.5545496517326086E-4</v>
      </c>
      <c r="BQ180">
        <f t="shared" si="146"/>
        <v>-2.8972803033988534E-4</v>
      </c>
      <c r="BR180">
        <f t="shared" si="146"/>
        <v>-2.1390975343770009E-3</v>
      </c>
      <c r="BS180">
        <f t="shared" si="146"/>
        <v>3.9443577391058032E-4</v>
      </c>
      <c r="BT180">
        <f t="shared" si="146"/>
        <v>-9.8250353521326284E-5</v>
      </c>
      <c r="BU180">
        <f t="shared" si="146"/>
        <v>-2.4072378378067159E-3</v>
      </c>
      <c r="BV180">
        <f t="shared" si="146"/>
        <v>-1.9850014665195756E-6</v>
      </c>
      <c r="BW180">
        <f t="shared" si="146"/>
        <v>-6.4191500210303088E-3</v>
      </c>
      <c r="BX180">
        <f t="shared" si="146"/>
        <v>-1.1760460760115134E-2</v>
      </c>
      <c r="BY180">
        <f t="shared" si="146"/>
        <v>-5.5273879060360742E-4</v>
      </c>
      <c r="BZ180">
        <f t="shared" si="146"/>
        <v>-1.7084150568752357E-2</v>
      </c>
      <c r="CA180">
        <f t="shared" si="146"/>
        <v>-4.9180408215673654E-2</v>
      </c>
      <c r="CB180">
        <f t="shared" si="146"/>
        <v>-1.4904165688968117E-2</v>
      </c>
      <c r="CC180">
        <f t="shared" si="143"/>
        <v>1.087062172903399E-3</v>
      </c>
      <c r="CD180">
        <f t="shared" si="143"/>
        <v>-9.8044607239004503E-2</v>
      </c>
      <c r="CE180">
        <f t="shared" si="143"/>
        <v>-8.9152327585345734E-2</v>
      </c>
      <c r="CF180">
        <f t="shared" si="143"/>
        <v>0.15712255605180919</v>
      </c>
      <c r="CG180">
        <f t="shared" si="143"/>
        <v>0.29087533123093429</v>
      </c>
      <c r="CH180">
        <f t="shared" si="143"/>
        <v>0.11564391364960486</v>
      </c>
      <c r="CI180">
        <f t="shared" si="143"/>
        <v>-4.123865873670951E-2</v>
      </c>
      <c r="CJ180">
        <f t="shared" si="143"/>
        <v>1.6477335837808951E-3</v>
      </c>
      <c r="CK180">
        <f t="shared" si="143"/>
        <v>3.4229037564802001E-2</v>
      </c>
      <c r="CL180">
        <f t="shared" si="143"/>
        <v>-1.4563550925241498E-2</v>
      </c>
      <c r="CM180">
        <f t="shared" si="144"/>
        <v>-2.1784953779534384E-2</v>
      </c>
      <c r="CN180">
        <f t="shared" si="144"/>
        <v>2.8372808167305601E-3</v>
      </c>
      <c r="CO180">
        <f t="shared" si="144"/>
        <v>-1.8927350775003659E-3</v>
      </c>
      <c r="CP180">
        <f t="shared" si="144"/>
        <v>-6.9818722303672739E-3</v>
      </c>
      <c r="CQ180">
        <f t="shared" si="144"/>
        <v>2.7117153677734833E-4</v>
      </c>
      <c r="CR180">
        <f t="shared" si="144"/>
        <v>-1.748295125143095E-5</v>
      </c>
      <c r="CS180">
        <f t="shared" si="144"/>
        <v>-9.1559182385435621E-5</v>
      </c>
      <c r="CT180">
        <f t="shared" si="144"/>
        <v>2.6570953764551383E-3</v>
      </c>
      <c r="CU180">
        <f t="shared" si="144"/>
        <v>3.7819280027500692E-4</v>
      </c>
      <c r="CV180">
        <f t="shared" si="144"/>
        <v>-2.3046543196200158E-4</v>
      </c>
      <c r="CW180">
        <f t="shared" si="144"/>
        <v>1.5987127147998235E-3</v>
      </c>
      <c r="CX180">
        <f t="shared" si="144"/>
        <v>4.1285454556326052E-4</v>
      </c>
      <c r="CY180">
        <f t="shared" si="144"/>
        <v>-8.9462344920909114E-5</v>
      </c>
      <c r="CZ180">
        <f t="shared" si="144"/>
        <v>6.487437038040268E-4</v>
      </c>
      <c r="DA180">
        <f t="shared" si="144"/>
        <v>8.1565379166273759E-5</v>
      </c>
    </row>
    <row r="181" spans="4:105">
      <c r="D181" s="3">
        <f t="shared" si="117"/>
        <v>123000</v>
      </c>
      <c r="E181" s="2">
        <v>164</v>
      </c>
      <c r="F181">
        <f t="shared" si="118"/>
        <v>0.640625</v>
      </c>
      <c r="G181">
        <f t="shared" si="119"/>
        <v>-19.064652493613835</v>
      </c>
      <c r="H181">
        <f t="shared" si="120"/>
        <v>-18.900482764332331</v>
      </c>
      <c r="I181">
        <f t="shared" si="121"/>
        <v>-6.9518093744229903</v>
      </c>
      <c r="J181">
        <f t="shared" si="122"/>
        <v>0</v>
      </c>
      <c r="K181">
        <f t="shared" si="123"/>
        <v>-11.948673389909338</v>
      </c>
      <c r="L181">
        <f t="shared" si="124"/>
        <v>0.11136978347819572</v>
      </c>
      <c r="M181">
        <f t="shared" si="129"/>
        <v>0.11349477331863152</v>
      </c>
      <c r="N181">
        <f t="shared" si="99"/>
        <v>0.44916874771588483</v>
      </c>
      <c r="O181" s="13">
        <v>1</v>
      </c>
      <c r="P181" s="13">
        <f t="shared" si="125"/>
        <v>0.50314569842649026</v>
      </c>
      <c r="Q181">
        <f t="shared" si="126"/>
        <v>0.2526773598915234</v>
      </c>
      <c r="R181">
        <f t="shared" si="100"/>
        <v>1.0062913968529805</v>
      </c>
      <c r="T181">
        <f t="shared" si="113"/>
        <v>0.36169795065139343</v>
      </c>
      <c r="U181">
        <f t="shared" si="147"/>
        <v>0.49167979691257174</v>
      </c>
      <c r="V181">
        <f t="shared" si="147"/>
        <v>0.16439709153819998</v>
      </c>
      <c r="W181">
        <f t="shared" si="147"/>
        <v>-0.31577569153397467</v>
      </c>
      <c r="X181">
        <f t="shared" si="147"/>
        <v>-0.50227557831595759</v>
      </c>
      <c r="Y181">
        <f t="shared" si="147"/>
        <v>-0.22165678631893129</v>
      </c>
      <c r="Z181">
        <f t="shared" si="147"/>
        <v>0.26510387209105585</v>
      </c>
      <c r="AA181">
        <f t="shared" si="147"/>
        <v>0.5053166675020675</v>
      </c>
      <c r="AB181">
        <f t="shared" si="147"/>
        <v>0.27558255671471571</v>
      </c>
      <c r="AC181">
        <f t="shared" si="147"/>
        <v>-0.21044464365251944</v>
      </c>
      <c r="AD181">
        <f t="shared" si="147"/>
        <v>-0.50075732365888836</v>
      </c>
      <c r="AE181">
        <f t="shared" si="147"/>
        <v>-0.32536330894455667</v>
      </c>
      <c r="AF181">
        <f t="shared" si="147"/>
        <v>0.15262013189103182</v>
      </c>
      <c r="AG181">
        <f t="shared" si="147"/>
        <v>0.48866612356167077</v>
      </c>
      <c r="AH181">
        <f t="shared" si="147"/>
        <v>0.37025029415886412</v>
      </c>
      <c r="AI181">
        <f t="shared" si="147"/>
        <v>-9.2500071286690536E-2</v>
      </c>
      <c r="AJ181">
        <f t="shared" si="147"/>
        <v>-0.46922493011439709</v>
      </c>
      <c r="AK181">
        <f t="shared" si="145"/>
        <v>-0.40956837031909304</v>
      </c>
      <c r="AL181">
        <f t="shared" si="145"/>
        <v>3.0988723510892869E-2</v>
      </c>
      <c r="AM181">
        <f t="shared" si="145"/>
        <v>0.44272615696242712</v>
      </c>
      <c r="AN181">
        <f t="shared" si="145"/>
        <v>0.44272615696242712</v>
      </c>
      <c r="AO181">
        <f t="shared" si="145"/>
        <v>3.0988723510892869E-2</v>
      </c>
      <c r="AP181">
        <f t="shared" si="145"/>
        <v>-0.40956837031909316</v>
      </c>
      <c r="AQ181">
        <f t="shared" si="145"/>
        <v>-0.46922493011439709</v>
      </c>
      <c r="AR181">
        <f t="shared" si="145"/>
        <v>-9.2500071286690994E-2</v>
      </c>
      <c r="AS181">
        <f t="shared" si="145"/>
        <v>0.37025029415886412</v>
      </c>
      <c r="AT181">
        <f t="shared" si="145"/>
        <v>0.48866612356167094</v>
      </c>
      <c r="AU181">
        <f t="shared" si="145"/>
        <v>0.15262013189103224</v>
      </c>
      <c r="AV181">
        <f t="shared" si="145"/>
        <v>-0.32536330894455667</v>
      </c>
      <c r="AW181">
        <f t="shared" si="145"/>
        <v>-0.50075732365888848</v>
      </c>
      <c r="AX181">
        <f t="shared" si="145"/>
        <v>-0.21044464365251944</v>
      </c>
      <c r="AY181">
        <f t="shared" si="145"/>
        <v>0.27558255671471571</v>
      </c>
      <c r="AZ181">
        <f t="shared" si="142"/>
        <v>0.5053166675020675</v>
      </c>
      <c r="BA181">
        <f t="shared" si="142"/>
        <v>0.26510387209105585</v>
      </c>
      <c r="BB181">
        <f t="shared" si="142"/>
        <v>-0.22165678631893049</v>
      </c>
      <c r="BC181">
        <f t="shared" si="142"/>
        <v>-0.50227557831595759</v>
      </c>
      <c r="BD181">
        <f t="shared" si="142"/>
        <v>-0.31577569153397467</v>
      </c>
      <c r="BE181">
        <f t="shared" si="142"/>
        <v>0.16439709153819998</v>
      </c>
      <c r="BF181">
        <f t="shared" si="142"/>
        <v>0.49167979691257135</v>
      </c>
      <c r="BG181">
        <f t="shared" si="142"/>
        <v>0.36169795065139343</v>
      </c>
      <c r="BH181">
        <f t="shared" si="142"/>
        <v>-0.10466471147949884</v>
      </c>
      <c r="BJ181">
        <f t="shared" si="128"/>
        <v>0.21731332372239065</v>
      </c>
      <c r="BK181">
        <f t="shared" si="115"/>
        <v>0.11938319430453832</v>
      </c>
      <c r="BM181">
        <f t="shared" si="116"/>
        <v>1.9055797074444433E-4</v>
      </c>
      <c r="BN181">
        <f t="shared" si="146"/>
        <v>-1.3016245950297093E-4</v>
      </c>
      <c r="BO181">
        <f t="shared" si="146"/>
        <v>-1.1220875915539373E-3</v>
      </c>
      <c r="BP181">
        <f t="shared" si="146"/>
        <v>2.8561754071967314E-4</v>
      </c>
      <c r="BQ181">
        <f t="shared" si="146"/>
        <v>-2.7971837661228583E-4</v>
      </c>
      <c r="BR181">
        <f t="shared" si="146"/>
        <v>-2.2975409579727261E-3</v>
      </c>
      <c r="BS181">
        <f t="shared" si="146"/>
        <v>1.4380995844068649E-4</v>
      </c>
      <c r="BT181">
        <f t="shared" si="146"/>
        <v>-9.4293800472481268E-5</v>
      </c>
      <c r="BU181">
        <f t="shared" si="146"/>
        <v>-2.5128546825487095E-3</v>
      </c>
      <c r="BV181">
        <f t="shared" si="146"/>
        <v>-2.3798649254165626E-5</v>
      </c>
      <c r="BW181">
        <f t="shared" si="146"/>
        <v>-6.1509874481483874E-3</v>
      </c>
      <c r="BX181">
        <f t="shared" si="146"/>
        <v>-1.2035047279472849E-2</v>
      </c>
      <c r="BY181">
        <f t="shared" si="146"/>
        <v>-7.3491201503930465E-4</v>
      </c>
      <c r="BZ181">
        <f t="shared" si="146"/>
        <v>-1.6427725804320802E-2</v>
      </c>
      <c r="CA181">
        <f t="shared" si="146"/>
        <v>-4.9672029417702372E-2</v>
      </c>
      <c r="CB181">
        <f t="shared" si="146"/>
        <v>-1.6438258557951006E-2</v>
      </c>
      <c r="CC181">
        <f t="shared" si="143"/>
        <v>1.0558077381779005E-3</v>
      </c>
      <c r="CD181">
        <f t="shared" si="143"/>
        <v>-9.828438889133681E-2</v>
      </c>
      <c r="CE181">
        <f t="shared" si="143"/>
        <v>-9.1534164244590294E-2</v>
      </c>
      <c r="CF181">
        <f t="shared" si="143"/>
        <v>0.15561760989242091</v>
      </c>
      <c r="CG181">
        <f t="shared" si="143"/>
        <v>0.29087533123093429</v>
      </c>
      <c r="CH181">
        <f t="shared" si="143"/>
        <v>0.1145362568746844</v>
      </c>
      <c r="CI181">
        <f t="shared" si="143"/>
        <v>-4.2340410668683923E-2</v>
      </c>
      <c r="CJ181">
        <f t="shared" si="143"/>
        <v>1.6517633442383905E-3</v>
      </c>
      <c r="CK181">
        <f t="shared" si="143"/>
        <v>3.3244908738546901E-2</v>
      </c>
      <c r="CL181">
        <f t="shared" si="143"/>
        <v>-1.6062584154456019E-2</v>
      </c>
      <c r="CM181">
        <f t="shared" si="144"/>
        <v>-2.2002722308747641E-2</v>
      </c>
      <c r="CN181">
        <f t="shared" si="144"/>
        <v>2.7282639016516772E-3</v>
      </c>
      <c r="CO181">
        <f t="shared" si="144"/>
        <v>-2.5165480935802629E-3</v>
      </c>
      <c r="CP181">
        <f t="shared" si="144"/>
        <v>-7.1448869313591483E-3</v>
      </c>
      <c r="CQ181">
        <f t="shared" si="144"/>
        <v>2.5984323680674153E-4</v>
      </c>
      <c r="CR181">
        <f t="shared" si="144"/>
        <v>-2.096072127795468E-4</v>
      </c>
      <c r="CS181">
        <f t="shared" si="144"/>
        <v>-9.5576314302702741E-5</v>
      </c>
      <c r="CT181">
        <f t="shared" si="144"/>
        <v>2.5500938397074496E-3</v>
      </c>
      <c r="CU181">
        <f t="shared" si="144"/>
        <v>1.3788782480578316E-4</v>
      </c>
      <c r="CV181">
        <f t="shared" si="144"/>
        <v>-2.4753605706146072E-4</v>
      </c>
      <c r="CW181">
        <f t="shared" si="144"/>
        <v>1.5434796720518234E-3</v>
      </c>
      <c r="CX181">
        <f t="shared" si="144"/>
        <v>2.5890265557618636E-4</v>
      </c>
      <c r="CY181">
        <f t="shared" si="144"/>
        <v>-1.0006891047672483E-4</v>
      </c>
      <c r="CZ181">
        <f t="shared" si="144"/>
        <v>6.326727717324745E-4</v>
      </c>
      <c r="DA181">
        <f t="shared" si="144"/>
        <v>5.8427359077530264E-5</v>
      </c>
    </row>
    <row r="182" spans="4:105">
      <c r="D182" s="3">
        <f t="shared" si="117"/>
        <v>123750</v>
      </c>
      <c r="E182" s="2">
        <v>165</v>
      </c>
      <c r="F182">
        <f t="shared" si="118"/>
        <v>0.64453125</v>
      </c>
      <c r="G182">
        <f t="shared" si="119"/>
        <v>-19.688309986761691</v>
      </c>
      <c r="H182">
        <f t="shared" si="120"/>
        <v>-19.508087851932899</v>
      </c>
      <c r="I182">
        <f t="shared" si="121"/>
        <v>-7.0558289893818769</v>
      </c>
      <c r="J182">
        <f t="shared" si="122"/>
        <v>0</v>
      </c>
      <c r="K182">
        <f t="shared" si="123"/>
        <v>-12.452258862551023</v>
      </c>
      <c r="L182">
        <f t="shared" si="124"/>
        <v>0.10365362636359858</v>
      </c>
      <c r="M182">
        <f t="shared" si="129"/>
        <v>0.1058267861866969</v>
      </c>
      <c r="N182">
        <f t="shared" ref="N182:N245" si="148">SIN(PI()*F182)/(PI()*F182)</f>
        <v>0.44382171832835321</v>
      </c>
      <c r="O182" s="13">
        <v>1</v>
      </c>
      <c r="P182" s="13">
        <f t="shared" si="125"/>
        <v>0.50621366000226153</v>
      </c>
      <c r="Q182">
        <f t="shared" si="126"/>
        <v>0.23844436136494548</v>
      </c>
      <c r="R182">
        <f t="shared" ref="R182:R216" si="149">$F$6*F182/$O$7</f>
        <v>1.0124273200045231</v>
      </c>
      <c r="T182">
        <f t="shared" si="113"/>
        <v>0.59825863424296977</v>
      </c>
      <c r="U182">
        <f t="shared" si="147"/>
        <v>0.94695833202721535</v>
      </c>
      <c r="V182">
        <f t="shared" si="147"/>
        <v>0.40514527922684368</v>
      </c>
      <c r="W182">
        <f t="shared" si="147"/>
        <v>-0.517663457109373</v>
      </c>
      <c r="X182">
        <f t="shared" si="147"/>
        <v>-0.95366523111520884</v>
      </c>
      <c r="Y182">
        <f t="shared" si="147"/>
        <v>-0.49284713525488988</v>
      </c>
      <c r="Z182">
        <f t="shared" si="147"/>
        <v>0.43144083376661441</v>
      </c>
      <c r="AA182">
        <f t="shared" si="147"/>
        <v>0.95000497038934884</v>
      </c>
      <c r="AB182">
        <f t="shared" si="147"/>
        <v>0.57519131979793181</v>
      </c>
      <c r="AC182">
        <f t="shared" si="147"/>
        <v>-0.34052807815527264</v>
      </c>
      <c r="AD182">
        <f t="shared" si="147"/>
        <v>-0.93601734002617454</v>
      </c>
      <c r="AE182">
        <f t="shared" si="147"/>
        <v>-0.65128268087491015</v>
      </c>
      <c r="AF182">
        <f t="shared" si="147"/>
        <v>0.24591348998030507</v>
      </c>
      <c r="AG182">
        <f t="shared" si="147"/>
        <v>0.91185439757655506</v>
      </c>
      <c r="AH182">
        <f t="shared" si="147"/>
        <v>0.72029404006408804</v>
      </c>
      <c r="AI182">
        <f t="shared" si="147"/>
        <v>-0.14862561104477678</v>
      </c>
      <c r="AJ182">
        <f t="shared" si="147"/>
        <v>-0.87777881496956445</v>
      </c>
      <c r="AK182">
        <f t="shared" si="145"/>
        <v>-0.78147518464265464</v>
      </c>
      <c r="AL182">
        <f t="shared" si="145"/>
        <v>4.9722044117424591E-2</v>
      </c>
      <c r="AM182">
        <f t="shared" si="145"/>
        <v>0.83416102304310136</v>
      </c>
      <c r="AN182">
        <f t="shared" si="145"/>
        <v>0.83416102304310136</v>
      </c>
      <c r="AO182">
        <f t="shared" si="145"/>
        <v>4.9722044117424591E-2</v>
      </c>
      <c r="AP182">
        <f t="shared" si="145"/>
        <v>-0.78147518464265464</v>
      </c>
      <c r="AQ182">
        <f t="shared" si="145"/>
        <v>-0.87777881496956445</v>
      </c>
      <c r="AR182">
        <f t="shared" si="145"/>
        <v>-0.14862561104477678</v>
      </c>
      <c r="AS182">
        <f t="shared" si="145"/>
        <v>0.72029404006408804</v>
      </c>
      <c r="AT182">
        <f t="shared" si="145"/>
        <v>0.91185439757655506</v>
      </c>
      <c r="AU182">
        <f t="shared" si="145"/>
        <v>0.24591348998030507</v>
      </c>
      <c r="AV182">
        <f t="shared" si="145"/>
        <v>-0.65128268087491015</v>
      </c>
      <c r="AW182">
        <f t="shared" si="145"/>
        <v>-0.93601734002617454</v>
      </c>
      <c r="AX182">
        <f t="shared" si="145"/>
        <v>-0.34052807815527264</v>
      </c>
      <c r="AY182">
        <f t="shared" si="145"/>
        <v>0.57519131979793181</v>
      </c>
      <c r="AZ182">
        <f t="shared" si="142"/>
        <v>0.95000497038934884</v>
      </c>
      <c r="BA182">
        <f t="shared" si="142"/>
        <v>0.43144083376661441</v>
      </c>
      <c r="BB182">
        <f t="shared" si="142"/>
        <v>-0.49284713525488988</v>
      </c>
      <c r="BC182">
        <f t="shared" si="142"/>
        <v>-0.95366523111520884</v>
      </c>
      <c r="BD182">
        <f t="shared" si="142"/>
        <v>-0.517663457109373</v>
      </c>
      <c r="BE182">
        <f t="shared" si="142"/>
        <v>0.40514527922684368</v>
      </c>
      <c r="BF182">
        <f t="shared" si="142"/>
        <v>0.94695833202721535</v>
      </c>
      <c r="BG182">
        <f t="shared" si="142"/>
        <v>0.59825863424296977</v>
      </c>
      <c r="BH182">
        <f t="shared" si="142"/>
        <v>-0.31303914618361722</v>
      </c>
      <c r="BJ182">
        <f t="shared" si="128"/>
        <v>0.20434998700716389</v>
      </c>
      <c r="BK182">
        <f t="shared" si="115"/>
        <v>0.1130738708645911</v>
      </c>
      <c r="BM182">
        <f t="shared" si="116"/>
        <v>1.1222828192286195E-4</v>
      </c>
      <c r="BN182">
        <f t="shared" si="146"/>
        <v>-1.250890195473615E-4</v>
      </c>
      <c r="BO182">
        <f t="shared" si="146"/>
        <v>-1.2273467635387548E-3</v>
      </c>
      <c r="BP182">
        <f t="shared" si="146"/>
        <v>1.1267520838680999E-4</v>
      </c>
      <c r="BQ182">
        <f t="shared" si="146"/>
        <v>-2.6701488200829132E-4</v>
      </c>
      <c r="BR182">
        <f t="shared" si="146"/>
        <v>-2.4365353043310995E-3</v>
      </c>
      <c r="BS182">
        <f t="shared" si="146"/>
        <v>-1.0787642320670612E-4</v>
      </c>
      <c r="BT182">
        <f t="shared" si="146"/>
        <v>-8.9737595295234194E-5</v>
      </c>
      <c r="BU182">
        <f t="shared" si="146"/>
        <v>-2.6048541500456619E-3</v>
      </c>
      <c r="BV182">
        <f t="shared" si="146"/>
        <v>-4.550392116519168E-5</v>
      </c>
      <c r="BW182">
        <f t="shared" si="146"/>
        <v>-5.8596739474064373E-3</v>
      </c>
      <c r="BX182">
        <f t="shared" si="146"/>
        <v>-1.2272940879082284E-2</v>
      </c>
      <c r="BY182">
        <f t="shared" si="146"/>
        <v>-9.1531477206008229E-4</v>
      </c>
      <c r="BZ182">
        <f t="shared" si="146"/>
        <v>-1.5740999368696298E-2</v>
      </c>
      <c r="CA182">
        <f t="shared" si="146"/>
        <v>-5.0096333554408318E-2</v>
      </c>
      <c r="CB182">
        <f t="shared" si="146"/>
        <v>-1.7956880313354136E-2</v>
      </c>
      <c r="CC182">
        <f t="shared" si="143"/>
        <v>1.0239173243501176E-3</v>
      </c>
      <c r="CD182">
        <f t="shared" si="143"/>
        <v>-9.8490868214339972E-2</v>
      </c>
      <c r="CE182">
        <f t="shared" si="143"/>
        <v>-9.3902216195388744E-2</v>
      </c>
      <c r="CF182">
        <f t="shared" si="143"/>
        <v>0.15410680481797559</v>
      </c>
      <c r="CG182">
        <f t="shared" si="143"/>
        <v>0.29087533123093429</v>
      </c>
      <c r="CH182">
        <f t="shared" si="143"/>
        <v>0.11342428787442879</v>
      </c>
      <c r="CI182">
        <f t="shared" si="143"/>
        <v>-4.3435786290551913E-2</v>
      </c>
      <c r="CJ182">
        <f t="shared" si="143"/>
        <v>1.6552334271368746E-3</v>
      </c>
      <c r="CK182">
        <f t="shared" si="143"/>
        <v>3.2240754422374902E-2</v>
      </c>
      <c r="CL182">
        <f t="shared" si="143"/>
        <v>-1.7546499841689926E-2</v>
      </c>
      <c r="CM182">
        <f t="shared" si="144"/>
        <v>-2.2190672070491552E-2</v>
      </c>
      <c r="CN182">
        <f t="shared" si="144"/>
        <v>2.6142145824128889E-3</v>
      </c>
      <c r="CO182">
        <f t="shared" si="144"/>
        <v>-3.1342985248791456E-3</v>
      </c>
      <c r="CP182">
        <f t="shared" si="144"/>
        <v>-7.286118023471475E-3</v>
      </c>
      <c r="CQ182">
        <f t="shared" si="144"/>
        <v>2.4753694556547458E-4</v>
      </c>
      <c r="CR182">
        <f t="shared" si="144"/>
        <v>-4.0077695099887106E-4</v>
      </c>
      <c r="CS182">
        <f t="shared" si="144"/>
        <v>-9.9075509891781367E-5</v>
      </c>
      <c r="CT182">
        <f t="shared" si="144"/>
        <v>2.4268752325803376E-3</v>
      </c>
      <c r="CU182">
        <f t="shared" si="144"/>
        <v>-1.034340424341048E-4</v>
      </c>
      <c r="CV182">
        <f t="shared" si="144"/>
        <v>-2.6251124709321779E-4</v>
      </c>
      <c r="CW182">
        <f t="shared" si="144"/>
        <v>1.4733820763101486E-3</v>
      </c>
      <c r="CX182">
        <f t="shared" si="144"/>
        <v>1.0213627144691661E-4</v>
      </c>
      <c r="CY182">
        <f t="shared" si="144"/>
        <v>-1.0945603028580846E-4</v>
      </c>
      <c r="CZ182">
        <f t="shared" si="144"/>
        <v>6.0801260987635635E-4</v>
      </c>
      <c r="DA182">
        <f t="shared" si="144"/>
        <v>3.4410537123924152E-5</v>
      </c>
    </row>
    <row r="183" spans="4:105">
      <c r="D183" s="3">
        <f t="shared" si="117"/>
        <v>124500</v>
      </c>
      <c r="E183" s="2">
        <v>166</v>
      </c>
      <c r="F183">
        <f t="shared" si="118"/>
        <v>0.6484375</v>
      </c>
      <c r="G183">
        <f t="shared" si="119"/>
        <v>-20.335009218691429</v>
      </c>
      <c r="H183">
        <f t="shared" si="120"/>
        <v>-20.140430444287194</v>
      </c>
      <c r="I183">
        <f t="shared" si="121"/>
        <v>-7.1611493076162036</v>
      </c>
      <c r="J183">
        <f t="shared" si="122"/>
        <v>0</v>
      </c>
      <c r="K183">
        <f t="shared" si="123"/>
        <v>-12.979281136670991</v>
      </c>
      <c r="L183">
        <f t="shared" si="124"/>
        <v>9.6216496507693608E-2</v>
      </c>
      <c r="M183">
        <f t="shared" si="129"/>
        <v>9.8396234259677612E-2</v>
      </c>
      <c r="N183">
        <f t="shared" si="148"/>
        <v>0.43847267570142134</v>
      </c>
      <c r="O183" s="13">
        <v>1</v>
      </c>
      <c r="P183" s="13">
        <f t="shared" si="125"/>
        <v>0.50928162157803292</v>
      </c>
      <c r="Q183">
        <f t="shared" si="126"/>
        <v>0.22440676400707049</v>
      </c>
      <c r="R183">
        <f t="shared" si="149"/>
        <v>1.0185632431560658</v>
      </c>
      <c r="T183">
        <f t="shared" si="113"/>
        <v>0.23778303395013473</v>
      </c>
      <c r="U183">
        <f t="shared" si="147"/>
        <v>0.4488050792263113</v>
      </c>
      <c r="V183">
        <f t="shared" si="147"/>
        <v>0.23309399424149641</v>
      </c>
      <c r="W183">
        <f t="shared" si="147"/>
        <v>-0.20424767027950461</v>
      </c>
      <c r="X183">
        <f t="shared" si="147"/>
        <v>-0.44738643532097999</v>
      </c>
      <c r="Y183">
        <f t="shared" si="147"/>
        <v>-0.26514094599986349</v>
      </c>
      <c r="Z183">
        <f t="shared" si="147"/>
        <v>0.16920602586670533</v>
      </c>
      <c r="AA183">
        <f t="shared" si="147"/>
        <v>0.44266841683326269</v>
      </c>
      <c r="AB183">
        <f t="shared" si="147"/>
        <v>0.29523254276997801</v>
      </c>
      <c r="AC183">
        <f t="shared" si="147"/>
        <v>-0.13291652497714243</v>
      </c>
      <c r="AD183">
        <f t="shared" si="147"/>
        <v>-0.43468581809094559</v>
      </c>
      <c r="AE183">
        <f t="shared" si="147"/>
        <v>-0.32314686577717755</v>
      </c>
      <c r="AF183">
        <f t="shared" si="147"/>
        <v>9.5646794537763133E-2</v>
      </c>
      <c r="AG183">
        <f t="shared" si="147"/>
        <v>0.42349750896873323</v>
      </c>
      <c r="AH183">
        <f t="shared" si="147"/>
        <v>0.34867805315229639</v>
      </c>
      <c r="AI183">
        <f t="shared" si="147"/>
        <v>-5.7671690448514071E-2</v>
      </c>
      <c r="AJ183">
        <f t="shared" si="147"/>
        <v>-0.40918600073613032</v>
      </c>
      <c r="AK183">
        <f t="shared" si="145"/>
        <v>-0.37163781811676244</v>
      </c>
      <c r="AL183">
        <f t="shared" si="145"/>
        <v>1.9271270581748406E-2</v>
      </c>
      <c r="AM183">
        <f t="shared" si="145"/>
        <v>0.39185683755534306</v>
      </c>
      <c r="AN183">
        <f t="shared" si="145"/>
        <v>0.39185683755534306</v>
      </c>
      <c r="AO183">
        <f t="shared" si="145"/>
        <v>1.9271270581748406E-2</v>
      </c>
      <c r="AP183">
        <f t="shared" si="145"/>
        <v>-0.37163781811676244</v>
      </c>
      <c r="AQ183">
        <f t="shared" si="145"/>
        <v>-0.40918600073613032</v>
      </c>
      <c r="AR183">
        <f t="shared" si="145"/>
        <v>-5.7671690448514071E-2</v>
      </c>
      <c r="AS183">
        <f t="shared" si="145"/>
        <v>0.34867805315229661</v>
      </c>
      <c r="AT183">
        <f t="shared" si="145"/>
        <v>0.42349750896873306</v>
      </c>
      <c r="AU183">
        <f t="shared" si="145"/>
        <v>9.5646794537763133E-2</v>
      </c>
      <c r="AV183">
        <f t="shared" si="145"/>
        <v>-0.32314686577717755</v>
      </c>
      <c r="AW183">
        <f t="shared" si="145"/>
        <v>-0.43468581809094559</v>
      </c>
      <c r="AX183">
        <f t="shared" si="145"/>
        <v>-0.13291652497714165</v>
      </c>
      <c r="AY183">
        <f t="shared" si="145"/>
        <v>0.29523254276997801</v>
      </c>
      <c r="AZ183">
        <f t="shared" si="142"/>
        <v>0.44266841683326269</v>
      </c>
      <c r="BA183">
        <f t="shared" si="142"/>
        <v>0.16920602586670458</v>
      </c>
      <c r="BB183">
        <f t="shared" si="142"/>
        <v>-0.26514094599986349</v>
      </c>
      <c r="BC183">
        <f t="shared" si="142"/>
        <v>-0.44738643532097999</v>
      </c>
      <c r="BD183">
        <f t="shared" si="142"/>
        <v>-0.20424767027950461</v>
      </c>
      <c r="BE183">
        <f t="shared" si="142"/>
        <v>0.23309399424149641</v>
      </c>
      <c r="BF183">
        <f t="shared" si="142"/>
        <v>0.4488050792263113</v>
      </c>
      <c r="BG183">
        <f t="shared" si="142"/>
        <v>0.23778303395013473</v>
      </c>
      <c r="BH183">
        <f t="shared" si="142"/>
        <v>-0.199328026573862</v>
      </c>
      <c r="BJ183">
        <f t="shared" si="128"/>
        <v>0.19167594269217661</v>
      </c>
      <c r="BK183">
        <f t="shared" si="115"/>
        <v>0.10682835464173719</v>
      </c>
      <c r="BM183">
        <f t="shared" si="116"/>
        <v>3.2210575278780767E-5</v>
      </c>
      <c r="BN183">
        <f t="shared" si="146"/>
        <v>-1.1831735836203716E-4</v>
      </c>
      <c r="BO183">
        <f t="shared" si="146"/>
        <v>-1.3176494142280689E-3</v>
      </c>
      <c r="BP183">
        <f t="shared" si="146"/>
        <v>-6.1492000196438162E-5</v>
      </c>
      <c r="BQ183">
        <f t="shared" si="146"/>
        <v>-2.5173988812537414E-4</v>
      </c>
      <c r="BR183">
        <f t="shared" si="146"/>
        <v>-2.5549039625331819E-3</v>
      </c>
      <c r="BS183">
        <f t="shared" si="146"/>
        <v>-3.587672404367081E-4</v>
      </c>
      <c r="BT183">
        <f t="shared" si="146"/>
        <v>-8.4610712727248196E-5</v>
      </c>
      <c r="BU183">
        <f t="shared" si="146"/>
        <v>-2.6827376872121315E-3</v>
      </c>
      <c r="BV183">
        <f t="shared" si="146"/>
        <v>-6.7001974284376108E-5</v>
      </c>
      <c r="BW183">
        <f t="shared" si="146"/>
        <v>-5.5463059570425568E-3</v>
      </c>
      <c r="BX183">
        <f t="shared" si="146"/>
        <v>-1.2473416259693967E-2</v>
      </c>
      <c r="BY183">
        <f t="shared" si="146"/>
        <v>-1.0935124556228683E-3</v>
      </c>
      <c r="BZ183">
        <f t="shared" si="146"/>
        <v>-1.5025237959345022E-2</v>
      </c>
      <c r="CA183">
        <f t="shared" si="146"/>
        <v>-5.0452745595746973E-2</v>
      </c>
      <c r="CB183">
        <f t="shared" si="146"/>
        <v>-1.9458601681536496E-2</v>
      </c>
      <c r="CC183">
        <f t="shared" ref="CC183:CL192" si="150">CC$15*COS(-$F$6*$F183/$O$7*CC$14)</f>
        <v>9.9141014101288005E-4</v>
      </c>
      <c r="CD183">
        <f t="shared" si="150"/>
        <v>-9.8663975245301808E-2</v>
      </c>
      <c r="CE183">
        <f t="shared" si="150"/>
        <v>-9.6256126817827747E-2</v>
      </c>
      <c r="CF183">
        <f t="shared" si="150"/>
        <v>0.15259019770943033</v>
      </c>
      <c r="CG183">
        <f t="shared" si="150"/>
        <v>0.29087533123093429</v>
      </c>
      <c r="CH183">
        <f t="shared" si="150"/>
        <v>0.1123080485138423</v>
      </c>
      <c r="CI183">
        <f t="shared" si="150"/>
        <v>-4.4524620642773953E-2</v>
      </c>
      <c r="CJ183">
        <f t="shared" si="150"/>
        <v>1.6581426566859216E-3</v>
      </c>
      <c r="CK183">
        <f t="shared" si="150"/>
        <v>3.1217179481298287E-2</v>
      </c>
      <c r="CL183">
        <f t="shared" si="150"/>
        <v>-1.9013901377438774E-2</v>
      </c>
      <c r="CM183">
        <f t="shared" ref="CM183:DA192" si="151">CM$15*COS(-$F$6*$F183/$O$7*CM$14)</f>
        <v>-2.2348548349455776E-2</v>
      </c>
      <c r="CN183">
        <f t="shared" si="151"/>
        <v>2.495343228058119E-3</v>
      </c>
      <c r="CO183">
        <f t="shared" si="151"/>
        <v>-3.7444981564994889E-3</v>
      </c>
      <c r="CP183">
        <f t="shared" si="151"/>
        <v>-7.4051349158633104E-3</v>
      </c>
      <c r="CQ183">
        <f t="shared" si="151"/>
        <v>2.342989811550146E-4</v>
      </c>
      <c r="CR183">
        <f t="shared" si="151"/>
        <v>-5.9012160440226336E-4</v>
      </c>
      <c r="CS183">
        <f t="shared" si="151"/>
        <v>-1.0203780670859478E-4</v>
      </c>
      <c r="CT183">
        <f t="shared" si="151"/>
        <v>2.2882231516586429E-3</v>
      </c>
      <c r="CU183">
        <f t="shared" si="151"/>
        <v>-3.439931068180826E-4</v>
      </c>
      <c r="CV183">
        <f t="shared" si="151"/>
        <v>-2.752642345119287E-4</v>
      </c>
      <c r="CW183">
        <f t="shared" si="151"/>
        <v>1.3890950057410315E-3</v>
      </c>
      <c r="CX183">
        <f t="shared" si="151"/>
        <v>-5.574042164019174E-5</v>
      </c>
      <c r="CY183">
        <f t="shared" si="151"/>
        <v>-1.1750931234298336E-4</v>
      </c>
      <c r="CZ183">
        <f t="shared" si="151"/>
        <v>5.7509800709678466E-4</v>
      </c>
      <c r="DA183">
        <f t="shared" si="151"/>
        <v>9.8761486625560728E-6</v>
      </c>
    </row>
    <row r="184" spans="4:105">
      <c r="D184" s="3">
        <f t="shared" si="117"/>
        <v>125250</v>
      </c>
      <c r="E184" s="2">
        <v>167</v>
      </c>
      <c r="F184">
        <f t="shared" si="118"/>
        <v>0.65234375</v>
      </c>
      <c r="G184">
        <f t="shared" si="119"/>
        <v>-21.005930204793088</v>
      </c>
      <c r="H184">
        <f t="shared" si="120"/>
        <v>-20.799380065679198</v>
      </c>
      <c r="I184">
        <f t="shared" si="121"/>
        <v>-7.2677939901076449</v>
      </c>
      <c r="J184">
        <f t="shared" si="122"/>
        <v>0</v>
      </c>
      <c r="K184">
        <f t="shared" si="123"/>
        <v>-13.531586075571552</v>
      </c>
      <c r="L184">
        <f t="shared" si="124"/>
        <v>8.9064265309068691E-2</v>
      </c>
      <c r="M184">
        <f t="shared" si="129"/>
        <v>9.1207593424208228E-2</v>
      </c>
      <c r="N184">
        <f t="shared" si="148"/>
        <v>0.43312205649652591</v>
      </c>
      <c r="O184" s="13">
        <v>1</v>
      </c>
      <c r="P184" s="13">
        <f t="shared" si="125"/>
        <v>0.51234958315380419</v>
      </c>
      <c r="Q184">
        <f t="shared" si="126"/>
        <v>0.21058173338475503</v>
      </c>
      <c r="R184">
        <f t="shared" si="149"/>
        <v>1.0246991663076084</v>
      </c>
      <c r="T184">
        <f t="shared" si="113"/>
        <v>0.35780336630254905</v>
      </c>
      <c r="U184">
        <f t="shared" si="147"/>
        <v>0.83747550898836076</v>
      </c>
      <c r="V184">
        <f t="shared" si="147"/>
        <v>0.51209247811761183</v>
      </c>
      <c r="W184">
        <f t="shared" si="147"/>
        <v>-0.30555891693011339</v>
      </c>
      <c r="X184">
        <f t="shared" si="147"/>
        <v>-0.82948018582994221</v>
      </c>
      <c r="Y184">
        <f t="shared" si="147"/>
        <v>-0.55603208953877847</v>
      </c>
      <c r="Z184">
        <f t="shared" si="147"/>
        <v>0.25192299297743492</v>
      </c>
      <c r="AA184">
        <f t="shared" si="147"/>
        <v>0.81770752046532669</v>
      </c>
      <c r="AB184">
        <f t="shared" si="147"/>
        <v>0.5974396049368027</v>
      </c>
      <c r="AC184">
        <f t="shared" si="147"/>
        <v>-0.19713984529314282</v>
      </c>
      <c r="AD184">
        <f t="shared" si="147"/>
        <v>-0.80221112404342554</v>
      </c>
      <c r="AE184">
        <f t="shared" si="147"/>
        <v>-0.63612646000570483</v>
      </c>
      <c r="AF184">
        <f t="shared" si="147"/>
        <v>0.14145894902983625</v>
      </c>
      <c r="AG184">
        <f t="shared" si="147"/>
        <v>0.78306156508805436</v>
      </c>
      <c r="AH184">
        <f t="shared" si="147"/>
        <v>0.67191647996400894</v>
      </c>
      <c r="AI184">
        <f t="shared" si="147"/>
        <v>-8.5133867567483146E-2</v>
      </c>
      <c r="AJ184">
        <f t="shared" si="147"/>
        <v>-0.76034604813828222</v>
      </c>
      <c r="AK184">
        <f t="shared" si="145"/>
        <v>-0.70464668183121737</v>
      </c>
      <c r="AL184">
        <f t="shared" si="145"/>
        <v>2.8421097819584032E-2</v>
      </c>
      <c r="AM184">
        <f t="shared" si="145"/>
        <v>0.73416801663058373</v>
      </c>
      <c r="AN184">
        <f t="shared" si="145"/>
        <v>0.73416801663058373</v>
      </c>
      <c r="AO184">
        <f t="shared" si="145"/>
        <v>2.8421097819584032E-2</v>
      </c>
      <c r="AP184">
        <f t="shared" si="145"/>
        <v>-0.70464668183121759</v>
      </c>
      <c r="AQ184">
        <f t="shared" si="145"/>
        <v>-0.76034604813828222</v>
      </c>
      <c r="AR184">
        <f t="shared" si="145"/>
        <v>-8.5133867567483881E-2</v>
      </c>
      <c r="AS184">
        <f t="shared" si="145"/>
        <v>0.67191647996400894</v>
      </c>
      <c r="AT184">
        <f t="shared" si="145"/>
        <v>0.78306156508805458</v>
      </c>
      <c r="AU184">
        <f t="shared" si="145"/>
        <v>0.14145894902983697</v>
      </c>
      <c r="AV184">
        <f t="shared" si="145"/>
        <v>-0.63612646000570583</v>
      </c>
      <c r="AW184">
        <f t="shared" si="145"/>
        <v>-0.80221112404342554</v>
      </c>
      <c r="AX184">
        <f t="shared" si="145"/>
        <v>-0.19713984529314132</v>
      </c>
      <c r="AY184">
        <f t="shared" si="145"/>
        <v>0.5974396049368037</v>
      </c>
      <c r="AZ184">
        <f t="shared" si="142"/>
        <v>0.81770752046532669</v>
      </c>
      <c r="BA184">
        <f t="shared" si="142"/>
        <v>0.25192299297743348</v>
      </c>
      <c r="BB184">
        <f t="shared" si="142"/>
        <v>-0.55603208953877847</v>
      </c>
      <c r="BC184">
        <f t="shared" si="142"/>
        <v>-0.82948018582994187</v>
      </c>
      <c r="BD184">
        <f t="shared" si="142"/>
        <v>-0.30555891693011616</v>
      </c>
      <c r="BE184">
        <f t="shared" si="142"/>
        <v>0.51209247811761183</v>
      </c>
      <c r="BF184">
        <f t="shared" si="142"/>
        <v>0.83747550898836109</v>
      </c>
      <c r="BG184">
        <f t="shared" si="142"/>
        <v>0.35780336630255172</v>
      </c>
      <c r="BH184">
        <f t="shared" si="142"/>
        <v>-0.46582086580707605</v>
      </c>
      <c r="BJ184">
        <f t="shared" si="128"/>
        <v>0.17931101835953056</v>
      </c>
      <c r="BK184">
        <f t="shared" si="115"/>
        <v>0.10066063252523434</v>
      </c>
      <c r="BM184">
        <f t="shared" si="116"/>
        <v>-4.8291608399175259E-5</v>
      </c>
      <c r="BN184">
        <f t="shared" ref="BN184:CB193" si="152">BN$15*COS(-$F$6*$F184/$O$7*BN$14)</f>
        <v>-1.0993940870678018E-4</v>
      </c>
      <c r="BO184">
        <f t="shared" si="152"/>
        <v>-1.3918951101028383E-3</v>
      </c>
      <c r="BP184">
        <f t="shared" si="152"/>
        <v>-2.3499073794472659E-4</v>
      </c>
      <c r="BQ184">
        <f t="shared" si="152"/>
        <v>-2.3404050150478903E-4</v>
      </c>
      <c r="BR184">
        <f t="shared" si="152"/>
        <v>-2.6516449216385878E-3</v>
      </c>
      <c r="BS184">
        <f t="shared" si="152"/>
        <v>-6.0701222976349554E-4</v>
      </c>
      <c r="BT184">
        <f t="shared" si="152"/>
        <v>-7.894575667279484E-5</v>
      </c>
      <c r="BU184">
        <f t="shared" si="152"/>
        <v>-2.7460832364121735E-3</v>
      </c>
      <c r="BV184">
        <f t="shared" si="152"/>
        <v>-8.8194909343253735E-5</v>
      </c>
      <c r="BW184">
        <f t="shared" si="152"/>
        <v>-5.2120629234139269E-3</v>
      </c>
      <c r="BX184">
        <f t="shared" si="152"/>
        <v>-1.2635862204178321E-2</v>
      </c>
      <c r="BY184">
        <f t="shared" si="152"/>
        <v>-1.2690757718996732E-3</v>
      </c>
      <c r="BZ184">
        <f t="shared" si="152"/>
        <v>-1.4281761830034156E-2</v>
      </c>
      <c r="CA184">
        <f t="shared" si="152"/>
        <v>-5.0740782521134085E-2</v>
      </c>
      <c r="CB184">
        <f t="shared" si="152"/>
        <v>-2.0942009294909709E-2</v>
      </c>
      <c r="CC184">
        <f t="shared" si="150"/>
        <v>9.5830576927791048E-4</v>
      </c>
      <c r="CD184">
        <f t="shared" si="150"/>
        <v>-9.8803651329257683E-2</v>
      </c>
      <c r="CE184">
        <f t="shared" si="150"/>
        <v>-9.859554162162576E-2</v>
      </c>
      <c r="CF184">
        <f t="shared" si="150"/>
        <v>0.1510678456661857</v>
      </c>
      <c r="CG184">
        <f t="shared" si="150"/>
        <v>0.29087533123093429</v>
      </c>
      <c r="CH184">
        <f t="shared" si="150"/>
        <v>0.11118758081870608</v>
      </c>
      <c r="CI184">
        <f t="shared" si="150"/>
        <v>-4.5606749750901579E-2</v>
      </c>
      <c r="CJ184">
        <f t="shared" si="150"/>
        <v>1.6604900471326399E-3</v>
      </c>
      <c r="CK184">
        <f t="shared" si="150"/>
        <v>3.0174800478587706E-2</v>
      </c>
      <c r="CL184">
        <f t="shared" si="150"/>
        <v>-2.0463407694739214E-2</v>
      </c>
      <c r="CM184">
        <f t="shared" si="151"/>
        <v>-2.2476137186840776E-2</v>
      </c>
      <c r="CN184">
        <f t="shared" si="151"/>
        <v>2.3718691020896275E-3</v>
      </c>
      <c r="CO184">
        <f t="shared" si="151"/>
        <v>-4.3456769640815001E-3</v>
      </c>
      <c r="CP184">
        <f t="shared" si="151"/>
        <v>-7.5015747452089072E-3</v>
      </c>
      <c r="CQ184">
        <f t="shared" si="151"/>
        <v>2.2017916828426777E-4</v>
      </c>
      <c r="CR184">
        <f t="shared" si="151"/>
        <v>-7.7677892267555716E-4</v>
      </c>
      <c r="CS184">
        <f t="shared" si="151"/>
        <v>-1.044471518100313E-4</v>
      </c>
      <c r="CT184">
        <f t="shared" si="151"/>
        <v>2.1350193411823551E-3</v>
      </c>
      <c r="CU184">
        <f t="shared" si="151"/>
        <v>-5.8201529921947674E-4</v>
      </c>
      <c r="CV184">
        <f t="shared" si="151"/>
        <v>-2.8568706309750749E-4</v>
      </c>
      <c r="CW184">
        <f t="shared" si="151"/>
        <v>1.2914301909100587E-3</v>
      </c>
      <c r="CX184">
        <f t="shared" si="151"/>
        <v>-2.1301116848915862E-4</v>
      </c>
      <c r="CY184">
        <f t="shared" si="151"/>
        <v>-1.2413061886994115E-4</v>
      </c>
      <c r="CZ184">
        <f t="shared" si="151"/>
        <v>5.3437581538293209E-4</v>
      </c>
      <c r="DA184">
        <f t="shared" si="151"/>
        <v>-1.4806786267440093E-5</v>
      </c>
    </row>
    <row r="185" spans="4:105">
      <c r="D185" s="3">
        <f t="shared" si="117"/>
        <v>126000</v>
      </c>
      <c r="E185" s="2">
        <v>168</v>
      </c>
      <c r="F185">
        <f t="shared" si="118"/>
        <v>0.65625</v>
      </c>
      <c r="G185">
        <f t="shared" si="119"/>
        <v>-21.702357279189087</v>
      </c>
      <c r="H185">
        <f t="shared" si="120"/>
        <v>-21.487035516021841</v>
      </c>
      <c r="I185">
        <f t="shared" si="121"/>
        <v>-7.3757874986963774</v>
      </c>
      <c r="J185">
        <f t="shared" si="122"/>
        <v>0</v>
      </c>
      <c r="K185">
        <f t="shared" si="123"/>
        <v>-14.111248017325464</v>
      </c>
      <c r="L185">
        <f t="shared" si="124"/>
        <v>8.2201953031530897E-2</v>
      </c>
      <c r="M185">
        <f t="shared" si="129"/>
        <v>8.4265193848727354E-2</v>
      </c>
      <c r="N185">
        <f t="shared" si="148"/>
        <v>0.42777029680425088</v>
      </c>
      <c r="O185" s="13">
        <v>1</v>
      </c>
      <c r="P185" s="13">
        <f t="shared" si="125"/>
        <v>0.51541754472957546</v>
      </c>
      <c r="Q185">
        <f t="shared" si="126"/>
        <v>0.19698701494294585</v>
      </c>
      <c r="R185">
        <f t="shared" si="149"/>
        <v>1.0308350894591509</v>
      </c>
      <c r="T185">
        <f t="shared" si="113"/>
        <v>0.1235824593665716</v>
      </c>
      <c r="U185">
        <f t="shared" si="147"/>
        <v>0.38440130013952761</v>
      </c>
      <c r="V185">
        <f t="shared" si="147"/>
        <v>0.27166106717977506</v>
      </c>
      <c r="W185">
        <f t="shared" si="147"/>
        <v>-0.10507789988436378</v>
      </c>
      <c r="X185">
        <f t="shared" si="147"/>
        <v>-0.37970274054899983</v>
      </c>
      <c r="Y185">
        <f t="shared" si="147"/>
        <v>-0.28533454190349139</v>
      </c>
      <c r="Z185">
        <f t="shared" si="147"/>
        <v>8.6320198537598813E-2</v>
      </c>
      <c r="AA185">
        <f t="shared" si="147"/>
        <v>0.37408944379845727</v>
      </c>
      <c r="AB185">
        <f t="shared" si="147"/>
        <v>0.29832062072340715</v>
      </c>
      <c r="AC185">
        <f t="shared" si="147"/>
        <v>-6.7354544271799002E-2</v>
      </c>
      <c r="AD185">
        <f t="shared" si="147"/>
        <v>-0.36757493281143927</v>
      </c>
      <c r="AE185">
        <f t="shared" si="147"/>
        <v>-0.31058801903820077</v>
      </c>
      <c r="AF185">
        <f t="shared" si="147"/>
        <v>4.8226627009288141E-2</v>
      </c>
      <c r="AG185">
        <f t="shared" si="147"/>
        <v>0.36017490161551652</v>
      </c>
      <c r="AH185">
        <f t="shared" si="147"/>
        <v>0.32210718361083324</v>
      </c>
      <c r="AI185">
        <f t="shared" si="147"/>
        <v>-2.8982527578157929E-2</v>
      </c>
      <c r="AJ185">
        <f t="shared" si="147"/>
        <v>-0.35190717753400669</v>
      </c>
      <c r="AK185">
        <f t="shared" si="145"/>
        <v>-0.33285036376489024</v>
      </c>
      <c r="AL185">
        <f t="shared" si="145"/>
        <v>9.6686066995223339E-3</v>
      </c>
      <c r="AM185">
        <f t="shared" si="145"/>
        <v>0.34279167823838907</v>
      </c>
      <c r="AN185">
        <f t="shared" si="145"/>
        <v>0.34279167823838907</v>
      </c>
      <c r="AO185">
        <f t="shared" si="145"/>
        <v>9.6686066995223339E-3</v>
      </c>
      <c r="AP185">
        <f t="shared" si="145"/>
        <v>-0.33285036376489024</v>
      </c>
      <c r="AQ185">
        <f t="shared" si="145"/>
        <v>-0.35190717753400669</v>
      </c>
      <c r="AR185">
        <f t="shared" si="145"/>
        <v>-2.8982527578157929E-2</v>
      </c>
      <c r="AS185">
        <f t="shared" si="145"/>
        <v>0.32210718361083324</v>
      </c>
      <c r="AT185">
        <f t="shared" si="145"/>
        <v>0.36017490161551652</v>
      </c>
      <c r="AU185">
        <f t="shared" si="145"/>
        <v>4.8226627009288141E-2</v>
      </c>
      <c r="AV185">
        <f t="shared" si="145"/>
        <v>-0.31058801903820077</v>
      </c>
      <c r="AW185">
        <f t="shared" si="145"/>
        <v>-0.36757493281143927</v>
      </c>
      <c r="AX185">
        <f t="shared" si="145"/>
        <v>-6.7354544271799002E-2</v>
      </c>
      <c r="AY185">
        <f t="shared" si="145"/>
        <v>0.29832062072340715</v>
      </c>
      <c r="AZ185">
        <f t="shared" si="142"/>
        <v>0.37408944379845727</v>
      </c>
      <c r="BA185">
        <f t="shared" si="142"/>
        <v>8.6320198537598813E-2</v>
      </c>
      <c r="BB185">
        <f t="shared" si="142"/>
        <v>-0.28533454190349139</v>
      </c>
      <c r="BC185">
        <f t="shared" si="142"/>
        <v>-0.37970274054899983</v>
      </c>
      <c r="BD185">
        <f t="shared" si="142"/>
        <v>-0.10507789988436378</v>
      </c>
      <c r="BE185">
        <f t="shared" si="142"/>
        <v>0.27166106717977606</v>
      </c>
      <c r="BF185">
        <f t="shared" si="142"/>
        <v>0.38440130013952734</v>
      </c>
      <c r="BG185">
        <f t="shared" si="142"/>
        <v>0.1235824593665716</v>
      </c>
      <c r="BH185">
        <f t="shared" si="142"/>
        <v>-0.25733313715052442</v>
      </c>
      <c r="BJ185">
        <f t="shared" si="128"/>
        <v>0.16727426570133272</v>
      </c>
      <c r="BK185">
        <f t="shared" si="115"/>
        <v>9.4584536938011068E-2</v>
      </c>
      <c r="BM185">
        <f t="shared" si="116"/>
        <v>-1.2806744133685402E-4</v>
      </c>
      <c r="BN185">
        <f t="shared" si="152"/>
        <v>-1.0006891047672666E-4</v>
      </c>
      <c r="BO185">
        <f t="shared" si="152"/>
        <v>-1.4491790886587488E-3</v>
      </c>
      <c r="BP185">
        <f t="shared" si="152"/>
        <v>-4.0593492462460772E-4</v>
      </c>
      <c r="BQ185">
        <f t="shared" si="152"/>
        <v>-2.1408717691516057E-4</v>
      </c>
      <c r="BR185">
        <f t="shared" si="152"/>
        <v>-2.7259392528795304E-3</v>
      </c>
      <c r="BS185">
        <f t="shared" si="152"/>
        <v>-8.5078064008841357E-4</v>
      </c>
      <c r="BT185">
        <f t="shared" si="152"/>
        <v>-7.2778752861437566E-5</v>
      </c>
      <c r="BU185">
        <f t="shared" si="152"/>
        <v>-2.7945475226262544E-3</v>
      </c>
      <c r="BV185">
        <f t="shared" si="152"/>
        <v>-1.0898621654033906E-4</v>
      </c>
      <c r="BW185">
        <f t="shared" si="152"/>
        <v>-4.8582028618269308E-3</v>
      </c>
      <c r="BX185">
        <f t="shared" si="152"/>
        <v>-1.275978344102824E-2</v>
      </c>
      <c r="BY185">
        <f t="shared" si="152"/>
        <v>-1.4415817734840628E-3</v>
      </c>
      <c r="BZ185">
        <f t="shared" si="152"/>
        <v>-1.3511942355564955E-2</v>
      </c>
      <c r="CA185">
        <f t="shared" si="152"/>
        <v>-5.0960053974050151E-2</v>
      </c>
      <c r="CB185">
        <f t="shared" si="152"/>
        <v>-2.2405707022150667E-2</v>
      </c>
      <c r="CC185">
        <f t="shared" si="150"/>
        <v>9.2462414998088836E-4</v>
      </c>
      <c r="CD185">
        <f t="shared" si="150"/>
        <v>-9.8909849138864969E-2</v>
      </c>
      <c r="CE185">
        <f t="shared" si="150"/>
        <v>-0.10092010829951846</v>
      </c>
      <c r="CF185">
        <f t="shared" si="150"/>
        <v>0.14953980600393563</v>
      </c>
      <c r="CG185">
        <f t="shared" si="150"/>
        <v>0.29087533123093429</v>
      </c>
      <c r="CH185">
        <f t="shared" si="150"/>
        <v>0.11006292697399551</v>
      </c>
      <c r="CI185">
        <f t="shared" si="150"/>
        <v>-4.6682010650271541E-2</v>
      </c>
      <c r="CJ185">
        <f t="shared" si="150"/>
        <v>1.6622748030956816E-3</v>
      </c>
      <c r="CK185">
        <f t="shared" si="150"/>
        <v>2.9114245304377281E-2</v>
      </c>
      <c r="CL185">
        <f t="shared" si="150"/>
        <v>-2.1893654568981374E-2</v>
      </c>
      <c r="CM185">
        <f t="shared" si="151"/>
        <v>-2.2573265670321429E-2</v>
      </c>
      <c r="CN185">
        <f t="shared" si="151"/>
        <v>2.2440199580267056E-3</v>
      </c>
      <c r="CO185">
        <f t="shared" si="151"/>
        <v>-4.936386655220692E-3</v>
      </c>
      <c r="CP185">
        <f t="shared" si="151"/>
        <v>-7.5751434820095515E-3</v>
      </c>
      <c r="CQ185">
        <f t="shared" si="151"/>
        <v>2.0523065074062088E-4</v>
      </c>
      <c r="CR185">
        <f t="shared" si="151"/>
        <v>-9.5989889327059328E-4</v>
      </c>
      <c r="CS185">
        <f t="shared" si="151"/>
        <v>-1.0629048874623447E-4</v>
      </c>
      <c r="CT185">
        <f t="shared" si="151"/>
        <v>1.968238085681002E-3</v>
      </c>
      <c r="CU185">
        <f t="shared" si="151"/>
        <v>-8.157452593733134E-4</v>
      </c>
      <c r="CV185">
        <f t="shared" si="151"/>
        <v>-2.9369150182299955E-4</v>
      </c>
      <c r="CW185">
        <f t="shared" si="151"/>
        <v>1.1813281973730686E-3</v>
      </c>
      <c r="CX185">
        <f t="shared" si="151"/>
        <v>-3.6796630105985267E-4</v>
      </c>
      <c r="CY185">
        <f t="shared" si="151"/>
        <v>-1.2923926222809784E-4</v>
      </c>
      <c r="CZ185">
        <f t="shared" si="151"/>
        <v>4.8639888334404491E-4</v>
      </c>
      <c r="DA185">
        <f t="shared" si="151"/>
        <v>-3.9267013349779102E-5</v>
      </c>
    </row>
    <row r="186" spans="4:105">
      <c r="D186" s="3">
        <f t="shared" si="117"/>
        <v>126750</v>
      </c>
      <c r="E186" s="2">
        <v>169</v>
      </c>
      <c r="F186">
        <f t="shared" si="118"/>
        <v>0.66015625</v>
      </c>
      <c r="G186">
        <f t="shared" si="119"/>
        <v>-22.425695265117191</v>
      </c>
      <c r="H186">
        <f t="shared" si="120"/>
        <v>-22.205763913466324</v>
      </c>
      <c r="I186">
        <f t="shared" si="121"/>
        <v>-7.4851551324379981</v>
      </c>
      <c r="J186">
        <f t="shared" si="122"/>
        <v>0</v>
      </c>
      <c r="K186">
        <f t="shared" si="123"/>
        <v>-14.720608781028321</v>
      </c>
      <c r="L186">
        <f t="shared" si="124"/>
        <v>7.5633680868553516E-2</v>
      </c>
      <c r="M186">
        <f t="shared" si="129"/>
        <v>7.7573217375146442E-2</v>
      </c>
      <c r="N186">
        <f t="shared" si="148"/>
        <v>0.42241783210014699</v>
      </c>
      <c r="O186" s="13">
        <v>1</v>
      </c>
      <c r="P186" s="13">
        <f t="shared" si="125"/>
        <v>0.51848550630534673</v>
      </c>
      <c r="Q186">
        <f t="shared" si="126"/>
        <v>0.18364096276303826</v>
      </c>
      <c r="R186">
        <f t="shared" si="149"/>
        <v>1.0369710126106935</v>
      </c>
      <c r="T186">
        <f t="shared" si="113"/>
        <v>0.14551593146429143</v>
      </c>
      <c r="U186">
        <f t="shared" si="147"/>
        <v>0.69387256698128508</v>
      </c>
      <c r="V186">
        <f t="shared" si="147"/>
        <v>0.5606106228633877</v>
      </c>
      <c r="W186">
        <f t="shared" si="147"/>
        <v>-0.12336140069577144</v>
      </c>
      <c r="X186">
        <f t="shared" si="147"/>
        <v>-0.68615062106407965</v>
      </c>
      <c r="Y186">
        <f t="shared" si="147"/>
        <v>-0.57490683594838321</v>
      </c>
      <c r="Z186">
        <f t="shared" si="147"/>
        <v>0.10109076649483405</v>
      </c>
      <c r="AA186">
        <f t="shared" si="147"/>
        <v>0.67778289419910065</v>
      </c>
      <c r="AB186">
        <f t="shared" si="147"/>
        <v>0.58866196684238203</v>
      </c>
      <c r="AC186">
        <f t="shared" si="147"/>
        <v>-7.8724989202870854E-2</v>
      </c>
      <c r="AD186">
        <f t="shared" si="147"/>
        <v>-0.66877726179798458</v>
      </c>
      <c r="AE186">
        <f t="shared" si="147"/>
        <v>-0.6018630696976438</v>
      </c>
      <c r="AF186">
        <f t="shared" si="147"/>
        <v>5.6285118706617315E-2</v>
      </c>
      <c r="AG186">
        <f t="shared" si="147"/>
        <v>0.6591421996467306</v>
      </c>
      <c r="AH186">
        <f t="shared" si="147"/>
        <v>0.61449772009822901</v>
      </c>
      <c r="AI186">
        <f t="shared" si="147"/>
        <v>-3.3792274626738665E-2</v>
      </c>
      <c r="AJ186">
        <f t="shared" si="147"/>
        <v>-0.64888677592858712</v>
      </c>
      <c r="AK186">
        <f t="shared" si="145"/>
        <v>-0.6265540267534222</v>
      </c>
      <c r="AL186">
        <f t="shared" si="145"/>
        <v>1.1267626440784174E-2</v>
      </c>
      <c r="AM186">
        <f t="shared" si="145"/>
        <v>0.63802064268939551</v>
      </c>
      <c r="AN186">
        <f t="shared" si="145"/>
        <v>0.63802064268939551</v>
      </c>
      <c r="AO186">
        <f t="shared" si="145"/>
        <v>1.1267626440784174E-2</v>
      </c>
      <c r="AP186">
        <f t="shared" si="145"/>
        <v>-0.62655402675342198</v>
      </c>
      <c r="AQ186">
        <f t="shared" si="145"/>
        <v>-0.64888677592858712</v>
      </c>
      <c r="AR186">
        <f t="shared" si="145"/>
        <v>-3.379227462673802E-2</v>
      </c>
      <c r="AS186">
        <f t="shared" si="145"/>
        <v>0.61449772009822901</v>
      </c>
      <c r="AT186">
        <f t="shared" si="145"/>
        <v>0.65914219964673038</v>
      </c>
      <c r="AU186">
        <f t="shared" si="145"/>
        <v>5.6285118706616663E-2</v>
      </c>
      <c r="AV186">
        <f t="shared" si="145"/>
        <v>-0.60186306969764303</v>
      </c>
      <c r="AW186">
        <f t="shared" si="145"/>
        <v>-0.66877726179798458</v>
      </c>
      <c r="AX186">
        <f t="shared" si="145"/>
        <v>-7.8724989202872159E-2</v>
      </c>
      <c r="AY186">
        <f t="shared" si="145"/>
        <v>0.58866196684238126</v>
      </c>
      <c r="AZ186">
        <f t="shared" si="142"/>
        <v>0.67778289419910065</v>
      </c>
      <c r="BA186">
        <f t="shared" si="142"/>
        <v>0.10109076649483535</v>
      </c>
      <c r="BB186">
        <f t="shared" si="142"/>
        <v>-0.57490683594838321</v>
      </c>
      <c r="BC186">
        <f t="shared" si="142"/>
        <v>-0.68615062106407965</v>
      </c>
      <c r="BD186">
        <f t="shared" si="142"/>
        <v>-0.12336140069577144</v>
      </c>
      <c r="BE186">
        <f t="shared" si="142"/>
        <v>0.56061062286338603</v>
      </c>
      <c r="BF186">
        <f t="shared" si="142"/>
        <v>0.69387256698128508</v>
      </c>
      <c r="BG186">
        <f t="shared" si="142"/>
        <v>0.14551593146429143</v>
      </c>
      <c r="BH186">
        <f t="shared" si="142"/>
        <v>-0.54578678268274805</v>
      </c>
      <c r="BJ186">
        <f t="shared" si="128"/>
        <v>0.15558382179523381</v>
      </c>
      <c r="BK186">
        <f t="shared" si="115"/>
        <v>8.8613657224944617E-2</v>
      </c>
      <c r="BM186">
        <f t="shared" si="116"/>
        <v>-2.0591702075132171E-4</v>
      </c>
      <c r="BN186">
        <f t="shared" si="152"/>
        <v>-8.8839866558003191E-5</v>
      </c>
      <c r="BO186">
        <f t="shared" si="152"/>
        <v>-1.4888032838963471E-3</v>
      </c>
      <c r="BP186">
        <f t="shared" si="152"/>
        <v>-5.724662501658984E-4</v>
      </c>
      <c r="BQ186">
        <f t="shared" si="152"/>
        <v>-1.9207207577988364E-4</v>
      </c>
      <c r="BR186">
        <f t="shared" si="152"/>
        <v>-2.7771580420329215E-3</v>
      </c>
      <c r="BS186">
        <f t="shared" si="152"/>
        <v>-1.088274734078551E-3</v>
      </c>
      <c r="BT186">
        <f t="shared" si="152"/>
        <v>-6.6148919745957148E-5</v>
      </c>
      <c r="BU186">
        <f t="shared" si="152"/>
        <v>-2.827867913688306E-3</v>
      </c>
      <c r="BV186">
        <f t="shared" si="152"/>
        <v>-1.2928121503389629E-4</v>
      </c>
      <c r="BW186">
        <f t="shared" si="152"/>
        <v>-4.4860576216516745E-3</v>
      </c>
      <c r="BX186">
        <f t="shared" si="152"/>
        <v>-1.2844802154362046E-2</v>
      </c>
      <c r="BY186">
        <f t="shared" si="152"/>
        <v>-1.6106148783084785E-3</v>
      </c>
      <c r="BZ186">
        <f t="shared" si="152"/>
        <v>-1.2717199502210967E-2</v>
      </c>
      <c r="CA186">
        <f t="shared" si="152"/>
        <v>-5.1110262791063503E-2</v>
      </c>
      <c r="CB186">
        <f t="shared" si="152"/>
        <v>-2.3848317282191108E-2</v>
      </c>
      <c r="CC186">
        <f t="shared" si="150"/>
        <v>8.9038557166984183E-4</v>
      </c>
      <c r="CD186">
        <f t="shared" si="150"/>
        <v>-9.8982532690439301E-2</v>
      </c>
      <c r="CE186">
        <f t="shared" si="150"/>
        <v>-0.10322947678031458</v>
      </c>
      <c r="CF186">
        <f t="shared" si="150"/>
        <v>0.14800613625250975</v>
      </c>
      <c r="CG186">
        <f t="shared" si="150"/>
        <v>0.29087533123093429</v>
      </c>
      <c r="CH186">
        <f t="shared" si="150"/>
        <v>0.1089341293222922</v>
      </c>
      <c r="CI186">
        <f t="shared" si="150"/>
        <v>-4.7750241410547491E-2</v>
      </c>
      <c r="CJ186">
        <f t="shared" si="150"/>
        <v>1.6634963198347466E-3</v>
      </c>
      <c r="CK186">
        <f t="shared" si="150"/>
        <v>2.8036152797447252E-2</v>
      </c>
      <c r="CL186">
        <f t="shared" si="150"/>
        <v>-2.3303295901868991E-2</v>
      </c>
      <c r="CM186">
        <f t="shared" si="151"/>
        <v>-2.26398021683831E-2</v>
      </c>
      <c r="CN186">
        <f t="shared" si="151"/>
        <v>2.1120316193041881E-3</v>
      </c>
      <c r="CO186">
        <f t="shared" si="151"/>
        <v>-5.5152041585310521E-3</v>
      </c>
      <c r="CP186">
        <f t="shared" si="151"/>
        <v>-7.625616827042085E-3</v>
      </c>
      <c r="CQ186">
        <f t="shared" si="151"/>
        <v>1.8950969136872849E-4</v>
      </c>
      <c r="CR186">
        <f t="shared" si="151"/>
        <v>-1.1386476122490466E-3</v>
      </c>
      <c r="CS186">
        <f t="shared" si="151"/>
        <v>-1.0755782831463543E-4</v>
      </c>
      <c r="CT186">
        <f t="shared" si="151"/>
        <v>1.78894001410726E-3</v>
      </c>
      <c r="CU186">
        <f t="shared" si="151"/>
        <v>-1.0434592812644107E-3</v>
      </c>
      <c r="CV186">
        <f t="shared" si="151"/>
        <v>-2.9920979174531708E-4</v>
      </c>
      <c r="CW186">
        <f t="shared" si="151"/>
        <v>1.0598493675156937E-3</v>
      </c>
      <c r="CX186">
        <f t="shared" si="151"/>
        <v>-5.1892132402736471E-4</v>
      </c>
      <c r="CY186">
        <f t="shared" si="151"/>
        <v>-1.3277298818299612E-4</v>
      </c>
      <c r="CZ186">
        <f t="shared" si="151"/>
        <v>4.3181855068059888E-4</v>
      </c>
      <c r="DA186">
        <f t="shared" si="151"/>
        <v>-6.3136628001500113E-5</v>
      </c>
    </row>
    <row r="187" spans="4:105">
      <c r="D187" s="3">
        <f t="shared" si="117"/>
        <v>127500</v>
      </c>
      <c r="E187" s="2">
        <v>170</v>
      </c>
      <c r="F187">
        <f t="shared" si="118"/>
        <v>0.6640625</v>
      </c>
      <c r="G187">
        <f t="shared" si="119"/>
        <v>-23.17748893057891</v>
      </c>
      <c r="H187">
        <f t="shared" si="120"/>
        <v>-22.958248421007585</v>
      </c>
      <c r="I187">
        <f t="shared" si="121"/>
        <v>-7.595923066061343</v>
      </c>
      <c r="J187">
        <f t="shared" si="122"/>
        <v>0</v>
      </c>
      <c r="K187">
        <f t="shared" si="123"/>
        <v>-15.362325354946243</v>
      </c>
      <c r="L187">
        <f t="shared" si="124"/>
        <v>6.9362630269891951E-2</v>
      </c>
      <c r="M187">
        <f t="shared" si="129"/>
        <v>7.1135694999863983E-2</v>
      </c>
      <c r="N187">
        <f t="shared" si="148"/>
        <v>0.41706509720065632</v>
      </c>
      <c r="O187" s="13">
        <v>1</v>
      </c>
      <c r="P187" s="13">
        <f t="shared" si="125"/>
        <v>0.521553467881118</v>
      </c>
      <c r="Q187">
        <f t="shared" si="126"/>
        <v>0.17056257039327249</v>
      </c>
      <c r="R187">
        <f t="shared" si="149"/>
        <v>1.043106935762236</v>
      </c>
      <c r="T187">
        <f t="shared" si="113"/>
        <v>2.7181682871220546E-2</v>
      </c>
      <c r="U187">
        <f t="shared" si="147"/>
        <v>0.30747275234636479</v>
      </c>
      <c r="V187">
        <f t="shared" si="147"/>
        <v>0.28246698264115239</v>
      </c>
      <c r="W187">
        <f t="shared" si="147"/>
        <v>-2.3006816556352148E-2</v>
      </c>
      <c r="X187">
        <f t="shared" si="147"/>
        <v>-0.30563661308807166</v>
      </c>
      <c r="Y187">
        <f t="shared" si="147"/>
        <v>-0.28479271576718868</v>
      </c>
      <c r="Z187">
        <f t="shared" si="147"/>
        <v>1.8828485499535478E-2</v>
      </c>
      <c r="AA187">
        <f t="shared" si="147"/>
        <v>0.30375444608006735</v>
      </c>
      <c r="AB187">
        <f t="shared" si="147"/>
        <v>0.28707556015777963</v>
      </c>
      <c r="AC187">
        <f t="shared" si="147"/>
        <v>-1.46473189420604E-2</v>
      </c>
      <c r="AD187">
        <f t="shared" si="147"/>
        <v>-0.30182653476978033</v>
      </c>
      <c r="AE187">
        <f t="shared" si="147"/>
        <v>-0.28931517202495777</v>
      </c>
      <c r="AF187">
        <f t="shared" si="147"/>
        <v>1.0463946552229719E-2</v>
      </c>
      <c r="AG187">
        <f t="shared" si="147"/>
        <v>0.29985316949356183</v>
      </c>
      <c r="AH187">
        <f t="shared" si="147"/>
        <v>0.29151121409141395</v>
      </c>
      <c r="AI187">
        <f t="shared" si="147"/>
        <v>-6.2789983305376945E-3</v>
      </c>
      <c r="AJ187">
        <f t="shared" si="147"/>
        <v>-0.29783464743296467</v>
      </c>
      <c r="AK187">
        <f t="shared" si="145"/>
        <v>-0.29366335564129026</v>
      </c>
      <c r="AL187">
        <f t="shared" si="145"/>
        <v>2.0931045147928344E-3</v>
      </c>
      <c r="AM187">
        <f t="shared" si="145"/>
        <v>0.29577127256998592</v>
      </c>
      <c r="AN187">
        <f t="shared" si="145"/>
        <v>0.29577127256998592</v>
      </c>
      <c r="AO187">
        <f t="shared" si="145"/>
        <v>2.0931045147928344E-3</v>
      </c>
      <c r="AP187">
        <f t="shared" si="145"/>
        <v>-0.29366335564129026</v>
      </c>
      <c r="AQ187">
        <f t="shared" si="145"/>
        <v>-0.29783464743296467</v>
      </c>
      <c r="AR187">
        <f t="shared" si="145"/>
        <v>-6.2789983305376945E-3</v>
      </c>
      <c r="AS187">
        <f t="shared" si="145"/>
        <v>0.29151121409141378</v>
      </c>
      <c r="AT187">
        <f t="shared" si="145"/>
        <v>0.299853169493562</v>
      </c>
      <c r="AU187">
        <f t="shared" si="145"/>
        <v>1.0463946552229719E-2</v>
      </c>
      <c r="AV187">
        <f t="shared" si="145"/>
        <v>-0.28931517202495777</v>
      </c>
      <c r="AW187">
        <f t="shared" si="145"/>
        <v>-0.30182653476978033</v>
      </c>
      <c r="AX187">
        <f t="shared" si="145"/>
        <v>-1.4647318942061005E-2</v>
      </c>
      <c r="AY187">
        <f t="shared" si="145"/>
        <v>0.28707556015777963</v>
      </c>
      <c r="AZ187">
        <f t="shared" si="142"/>
        <v>0.30375444608006735</v>
      </c>
      <c r="BA187">
        <f t="shared" si="142"/>
        <v>1.8828485499536082E-2</v>
      </c>
      <c r="BB187">
        <f t="shared" si="142"/>
        <v>-0.28479271576718868</v>
      </c>
      <c r="BC187">
        <f t="shared" si="142"/>
        <v>-0.30563661308807116</v>
      </c>
      <c r="BD187">
        <f t="shared" si="142"/>
        <v>-2.300681655635094E-2</v>
      </c>
      <c r="BE187">
        <f t="shared" si="142"/>
        <v>0.28246698264115305</v>
      </c>
      <c r="BF187">
        <f t="shared" si="142"/>
        <v>0.30747275234636423</v>
      </c>
      <c r="BG187">
        <f t="shared" si="142"/>
        <v>2.7181682871219338E-2</v>
      </c>
      <c r="BH187">
        <f t="shared" si="142"/>
        <v>-0.28009871102652661</v>
      </c>
      <c r="BJ187">
        <f t="shared" si="128"/>
        <v>0.14425677537670473</v>
      </c>
      <c r="BK187">
        <f t="shared" si="115"/>
        <v>8.2761251209609879E-2</v>
      </c>
      <c r="BM187">
        <f t="shared" si="116"/>
        <v>-2.8066941650559541E-4</v>
      </c>
      <c r="BN187">
        <f t="shared" si="152"/>
        <v>-7.6404723590940471E-5</v>
      </c>
      <c r="BO187">
        <f t="shared" si="152"/>
        <v>-1.5102848329952019E-3</v>
      </c>
      <c r="BP187">
        <f t="shared" si="152"/>
        <v>-7.327743760875893E-4</v>
      </c>
      <c r="BQ187">
        <f t="shared" si="152"/>
        <v>-1.6820721555756943E-4</v>
      </c>
      <c r="BR187">
        <f t="shared" si="152"/>
        <v>-2.8048677132868514E-3</v>
      </c>
      <c r="BS187">
        <f t="shared" si="152"/>
        <v>-1.3177430460762248E-3</v>
      </c>
      <c r="BT187">
        <f t="shared" si="152"/>
        <v>-5.9098419096467046E-5</v>
      </c>
      <c r="BU187">
        <f t="shared" si="152"/>
        <v>-2.845863843512196E-3</v>
      </c>
      <c r="BV187">
        <f t="shared" si="152"/>
        <v>-1.4898748410587328E-4</v>
      </c>
      <c r="BW187">
        <f t="shared" si="152"/>
        <v>-4.0970278735416709E-3</v>
      </c>
      <c r="BX187">
        <f t="shared" si="152"/>
        <v>-1.2890659135823263E-2</v>
      </c>
      <c r="BY187">
        <f t="shared" si="152"/>
        <v>-1.7757678708178474E-3</v>
      </c>
      <c r="BZ187">
        <f t="shared" si="152"/>
        <v>-1.1898999208527055E-2</v>
      </c>
      <c r="CA187">
        <f t="shared" si="152"/>
        <v>-5.1191205404555393E-2</v>
      </c>
      <c r="CB187">
        <f t="shared" si="152"/>
        <v>-2.5268482340748796E-2</v>
      </c>
      <c r="CC187">
        <f t="shared" si="150"/>
        <v>8.556106583840822E-4</v>
      </c>
      <c r="CD187">
        <f t="shared" si="150"/>
        <v>-9.9021677356147086E-2</v>
      </c>
      <c r="CE187">
        <f t="shared" si="150"/>
        <v>-0.10552329928161545</v>
      </c>
      <c r="CF187">
        <f t="shared" si="150"/>
        <v>0.14646689415370739</v>
      </c>
      <c r="CG187">
        <f t="shared" si="150"/>
        <v>0.29087533123093429</v>
      </c>
      <c r="CH187">
        <f t="shared" si="150"/>
        <v>0.10780123036218972</v>
      </c>
      <c r="CI187">
        <f t="shared" si="150"/>
        <v>-4.8811281160106204E-2</v>
      </c>
      <c r="CJ187">
        <f t="shared" si="150"/>
        <v>1.6641541834554899E-3</v>
      </c>
      <c r="CK187">
        <f t="shared" si="150"/>
        <v>2.6941172360411318E-2</v>
      </c>
      <c r="CL187">
        <f t="shared" si="150"/>
        <v>-2.4691004988320067E-2</v>
      </c>
      <c r="CM187">
        <f t="shared" si="151"/>
        <v>-2.2675656508712744E-2</v>
      </c>
      <c r="CN187">
        <f t="shared" si="151"/>
        <v>1.9761475442856306E-3</v>
      </c>
      <c r="CO187">
        <f t="shared" si="151"/>
        <v>-6.0807350519486818E-3</v>
      </c>
      <c r="CP187">
        <f t="shared" si="151"/>
        <v>-7.6528408952111111E-3</v>
      </c>
      <c r="CQ187">
        <f t="shared" si="151"/>
        <v>1.7307546030986904E-4</v>
      </c>
      <c r="CR187">
        <f t="shared" si="151"/>
        <v>-1.3122110817698172E-3</v>
      </c>
      <c r="CS187">
        <f t="shared" si="151"/>
        <v>-1.0824230269230735E-4</v>
      </c>
      <c r="CT187">
        <f t="shared" si="151"/>
        <v>1.5982653548716806E-3</v>
      </c>
      <c r="CU187">
        <f t="shared" si="151"/>
        <v>-1.2634780250725046E-3</v>
      </c>
      <c r="CV187">
        <f t="shared" si="151"/>
        <v>-3.0219521959628322E-4</v>
      </c>
      <c r="CW187">
        <f t="shared" si="151"/>
        <v>9.2816360887654442E-4</v>
      </c>
      <c r="CX187">
        <f t="shared" si="151"/>
        <v>-6.6423522669240736E-4</v>
      </c>
      <c r="CY187">
        <f t="shared" si="151"/>
        <v>-1.3468873453814274E-4</v>
      </c>
      <c r="CZ187">
        <f t="shared" si="151"/>
        <v>3.7137580553039999E-4</v>
      </c>
      <c r="DA187">
        <f t="shared" si="151"/>
        <v>-8.6056609000342347E-5</v>
      </c>
    </row>
    <row r="188" spans="4:105">
      <c r="D188" s="3">
        <f t="shared" si="117"/>
        <v>128250</v>
      </c>
      <c r="E188" s="2">
        <v>171</v>
      </c>
      <c r="F188">
        <f t="shared" si="118"/>
        <v>0.66796875</v>
      </c>
      <c r="G188">
        <f t="shared" si="119"/>
        <v>-23.959446571592458</v>
      </c>
      <c r="H188">
        <f t="shared" si="120"/>
        <v>-23.747547083223846</v>
      </c>
      <c r="I188">
        <f t="shared" si="121"/>
        <v>-7.7081183906746009</v>
      </c>
      <c r="J188">
        <f t="shared" si="122"/>
        <v>0</v>
      </c>
      <c r="K188">
        <f t="shared" si="123"/>
        <v>-16.039428692549251</v>
      </c>
      <c r="L188">
        <f t="shared" si="124"/>
        <v>6.3391010005940371E-2</v>
      </c>
      <c r="M188">
        <f t="shared" si="129"/>
        <v>6.4956504445644325E-2</v>
      </c>
      <c r="N188">
        <f t="shared" si="148"/>
        <v>0.4117125262191485</v>
      </c>
      <c r="O188" s="13">
        <v>1</v>
      </c>
      <c r="P188" s="13">
        <f t="shared" si="125"/>
        <v>0.52462142945688928</v>
      </c>
      <c r="Q188">
        <f t="shared" si="126"/>
        <v>0.1577715039232713</v>
      </c>
      <c r="R188">
        <f t="shared" si="149"/>
        <v>1.0492428589137786</v>
      </c>
      <c r="T188">
        <f t="shared" si="113"/>
        <v>-2.516324700536552E-2</v>
      </c>
      <c r="U188">
        <f t="shared" si="147"/>
        <v>0.534208593871216</v>
      </c>
      <c r="V188">
        <f t="shared" si="147"/>
        <v>0.55747824980789784</v>
      </c>
      <c r="W188">
        <f t="shared" si="147"/>
        <v>2.1293581708501132E-2</v>
      </c>
      <c r="X188">
        <f t="shared" si="147"/>
        <v>-0.53626014673565625</v>
      </c>
      <c r="Y188">
        <f t="shared" si="147"/>
        <v>-0.55565286530567637</v>
      </c>
      <c r="Z188">
        <f t="shared" si="147"/>
        <v>-1.7423114720320598E-2</v>
      </c>
      <c r="AA188">
        <f t="shared" si="147"/>
        <v>0.53829150970866735</v>
      </c>
      <c r="AB188">
        <f t="shared" si="147"/>
        <v>0.55380656078713231</v>
      </c>
      <c r="AC188">
        <f t="shared" si="147"/>
        <v>1.3551991761719555E-2</v>
      </c>
      <c r="AD188">
        <f t="shared" si="147"/>
        <v>-0.54030260631058102</v>
      </c>
      <c r="AE188">
        <f t="shared" si="147"/>
        <v>-0.55193940576458778</v>
      </c>
      <c r="AF188">
        <f t="shared" si="147"/>
        <v>-9.6803585782871751E-3</v>
      </c>
      <c r="AG188">
        <f t="shared" si="147"/>
        <v>0.54229336082474788</v>
      </c>
      <c r="AH188">
        <f t="shared" si="147"/>
        <v>0.55005147053537318</v>
      </c>
      <c r="AI188">
        <f t="shared" si="147"/>
        <v>5.8083609348262453E-3</v>
      </c>
      <c r="AJ188">
        <f t="shared" si="147"/>
        <v>-0.5442636983003849</v>
      </c>
      <c r="AK188">
        <f t="shared" si="145"/>
        <v>-0.54814282617918364</v>
      </c>
      <c r="AL188">
        <f t="shared" si="145"/>
        <v>-1.9361446098587376E-3</v>
      </c>
      <c r="AM188">
        <f t="shared" si="145"/>
        <v>0.54621354455539994</v>
      </c>
      <c r="AN188">
        <f t="shared" si="145"/>
        <v>0.54621354455539994</v>
      </c>
      <c r="AO188">
        <f t="shared" si="145"/>
        <v>-1.9361446098587376E-3</v>
      </c>
      <c r="AP188">
        <f t="shared" si="145"/>
        <v>-0.54814282617918375</v>
      </c>
      <c r="AQ188">
        <f t="shared" si="145"/>
        <v>-0.5442636983003849</v>
      </c>
      <c r="AR188">
        <f t="shared" si="145"/>
        <v>5.8083609348262453E-3</v>
      </c>
      <c r="AS188">
        <f t="shared" si="145"/>
        <v>0.55005147053537351</v>
      </c>
      <c r="AT188">
        <f t="shared" si="145"/>
        <v>0.54229336082474788</v>
      </c>
      <c r="AU188">
        <f t="shared" si="145"/>
        <v>-9.6803585782871751E-3</v>
      </c>
      <c r="AV188">
        <f t="shared" si="145"/>
        <v>-0.55193940576458778</v>
      </c>
      <c r="AW188">
        <f t="shared" si="145"/>
        <v>-0.54030260631058102</v>
      </c>
      <c r="AX188">
        <f t="shared" si="145"/>
        <v>1.3551991761719555E-2</v>
      </c>
      <c r="AY188">
        <f t="shared" si="145"/>
        <v>0.55380656078713275</v>
      </c>
      <c r="AZ188">
        <f t="shared" si="142"/>
        <v>0.53829150970866735</v>
      </c>
      <c r="BA188">
        <f t="shared" si="142"/>
        <v>-1.7423114720320598E-2</v>
      </c>
      <c r="BB188">
        <f t="shared" si="142"/>
        <v>-0.55565286530567637</v>
      </c>
      <c r="BC188">
        <f t="shared" si="142"/>
        <v>-0.53626014673565625</v>
      </c>
      <c r="BD188">
        <f t="shared" si="142"/>
        <v>2.1293581708501132E-2</v>
      </c>
      <c r="BE188">
        <f t="shared" si="142"/>
        <v>0.55747824980789784</v>
      </c>
      <c r="BF188">
        <f t="shared" si="142"/>
        <v>0.534208593871216</v>
      </c>
      <c r="BG188">
        <f t="shared" si="142"/>
        <v>-2.516324700536552E-2</v>
      </c>
      <c r="BH188">
        <f t="shared" si="142"/>
        <v>-0.55928264556910212</v>
      </c>
      <c r="BJ188">
        <f t="shared" si="128"/>
        <v>0.13330903947783243</v>
      </c>
      <c r="BK188">
        <f t="shared" si="115"/>
        <v>7.7040157751113475E-2</v>
      </c>
      <c r="BM188">
        <f t="shared" si="116"/>
        <v>-3.5120028298781002E-4</v>
      </c>
      <c r="BN188">
        <f t="shared" si="152"/>
        <v>-6.2932302339003767E-5</v>
      </c>
      <c r="BO188">
        <f t="shared" si="152"/>
        <v>-1.5133619605092047E-3</v>
      </c>
      <c r="BP188">
        <f t="shared" si="152"/>
        <v>-8.8511661543133168E-4</v>
      </c>
      <c r="BQ188">
        <f t="shared" si="152"/>
        <v>-1.4272242789801842E-4</v>
      </c>
      <c r="BR188">
        <f t="shared" si="152"/>
        <v>-2.808833699534009E-3</v>
      </c>
      <c r="BS188">
        <f t="shared" si="152"/>
        <v>-1.5374932987652333E-3</v>
      </c>
      <c r="BT188">
        <f t="shared" si="152"/>
        <v>-5.1672087876792895E-5</v>
      </c>
      <c r="BU188">
        <f t="shared" si="152"/>
        <v>-2.8484377905949954E-3</v>
      </c>
      <c r="BV188">
        <f t="shared" si="152"/>
        <v>-1.68015284033533E-4</v>
      </c>
      <c r="BW188">
        <f t="shared" si="152"/>
        <v>-3.6925778376257616E-3</v>
      </c>
      <c r="BX188">
        <f t="shared" si="152"/>
        <v>-1.2897214574865113E-2</v>
      </c>
      <c r="BY188">
        <f t="shared" si="152"/>
        <v>-1.9366428829875207E-3</v>
      </c>
      <c r="BZ188">
        <f t="shared" si="152"/>
        <v>-1.1058850681360524E-2</v>
      </c>
      <c r="CA188">
        <f t="shared" si="152"/>
        <v>-5.1202772118601088E-2</v>
      </c>
      <c r="CB188">
        <f t="shared" si="152"/>
        <v>-2.6664865588179536E-2</v>
      </c>
      <c r="CC188">
        <f t="shared" si="150"/>
        <v>8.2032035723105543E-4</v>
      </c>
      <c r="CD188">
        <f t="shared" si="150"/>
        <v>-9.9027269872350429E-2</v>
      </c>
      <c r="CE188">
        <f t="shared" si="150"/>
        <v>-0.10780123036218971</v>
      </c>
      <c r="CF188">
        <f t="shared" si="150"/>
        <v>0.14492213765912354</v>
      </c>
      <c r="CG188">
        <f t="shared" si="150"/>
        <v>0.29087533123093429</v>
      </c>
      <c r="CH188">
        <f t="shared" si="150"/>
        <v>0.1066642727466936</v>
      </c>
      <c r="CI188">
        <f t="shared" si="150"/>
        <v>-4.9864970110264216E-2</v>
      </c>
      <c r="CJ188">
        <f t="shared" si="150"/>
        <v>1.6642481710497652E-3</v>
      </c>
      <c r="CK188">
        <f t="shared" si="150"/>
        <v>2.5829963568540795E-2</v>
      </c>
      <c r="CL188">
        <f t="shared" si="150"/>
        <v>-2.6055475765115334E-2</v>
      </c>
      <c r="CM188">
        <f t="shared" si="151"/>
        <v>-2.268078010040319E-2</v>
      </c>
      <c r="CN188">
        <f t="shared" si="151"/>
        <v>1.8366183771935311E-3</v>
      </c>
      <c r="CO188">
        <f t="shared" si="151"/>
        <v>-6.6316169220166791E-3</v>
      </c>
      <c r="CP188">
        <f t="shared" si="151"/>
        <v>-7.6567326847198497E-3</v>
      </c>
      <c r="CQ188">
        <f t="shared" si="151"/>
        <v>1.5598981229889339E-4</v>
      </c>
      <c r="CR188">
        <f t="shared" si="151"/>
        <v>-1.4797989169267015E-3</v>
      </c>
      <c r="CS188">
        <f t="shared" si="151"/>
        <v>-1.0834020265329301E-4</v>
      </c>
      <c r="CT188">
        <f t="shared" si="151"/>
        <v>1.3974266846725194E-3</v>
      </c>
      <c r="CU188">
        <f t="shared" si="151"/>
        <v>-1.4741789019266341E-3</v>
      </c>
      <c r="CV188">
        <f t="shared" si="151"/>
        <v>-3.0262251321843813E-4</v>
      </c>
      <c r="CW188">
        <f t="shared" si="151"/>
        <v>7.8753912729807353E-4</v>
      </c>
      <c r="CX188">
        <f t="shared" si="151"/>
        <v>-8.0232832217644518E-4</v>
      </c>
      <c r="CY188">
        <f t="shared" si="151"/>
        <v>-1.3496315589351816E-4</v>
      </c>
      <c r="CZ188">
        <f t="shared" si="151"/>
        <v>3.0589122473838033E-4</v>
      </c>
      <c r="DA188">
        <f t="shared" si="151"/>
        <v>-1.0768221849810638E-4</v>
      </c>
    </row>
    <row r="189" spans="4:105">
      <c r="D189" s="3">
        <f t="shared" si="117"/>
        <v>129000</v>
      </c>
      <c r="E189" s="2">
        <v>172</v>
      </c>
      <c r="F189">
        <f t="shared" si="118"/>
        <v>0.671875</v>
      </c>
      <c r="G189">
        <f t="shared" si="119"/>
        <v>-24.773468833304069</v>
      </c>
      <c r="H189">
        <f t="shared" si="120"/>
        <v>-24.577166028858414</v>
      </c>
      <c r="I189">
        <f t="shared" si="121"/>
        <v>-7.8217691568793128</v>
      </c>
      <c r="J189">
        <f t="shared" si="122"/>
        <v>0</v>
      </c>
      <c r="K189">
        <f t="shared" si="123"/>
        <v>-16.755396871979102</v>
      </c>
      <c r="L189">
        <f t="shared" si="124"/>
        <v>5.7720031354120842E-2</v>
      </c>
      <c r="M189">
        <f t="shared" si="129"/>
        <v>5.9039367825822531E-2</v>
      </c>
      <c r="N189">
        <f t="shared" si="148"/>
        <v>0.4063605525220727</v>
      </c>
      <c r="O189" s="13">
        <v>1</v>
      </c>
      <c r="P189" s="13">
        <f t="shared" si="125"/>
        <v>0.52768939103266055</v>
      </c>
      <c r="Q189">
        <f t="shared" si="126"/>
        <v>0.14528813749118924</v>
      </c>
      <c r="R189">
        <f t="shared" si="149"/>
        <v>1.0553787820653211</v>
      </c>
      <c r="T189">
        <f t="shared" si="113"/>
        <v>-4.6160407540570207E-2</v>
      </c>
      <c r="U189">
        <f t="shared" si="147"/>
        <v>0.22686371561854518</v>
      </c>
      <c r="V189">
        <f t="shared" si="147"/>
        <v>0.26980183816239572</v>
      </c>
      <c r="W189">
        <f t="shared" si="147"/>
        <v>3.9105960962490333E-2</v>
      </c>
      <c r="X189">
        <f t="shared" si="147"/>
        <v>-0.23125132323475581</v>
      </c>
      <c r="Y189">
        <f t="shared" si="147"/>
        <v>-0.26707267930880296</v>
      </c>
      <c r="Z189">
        <f t="shared" si="147"/>
        <v>-3.2027958415791695E-2</v>
      </c>
      <c r="AA189">
        <f t="shared" si="147"/>
        <v>0.23549963370089408</v>
      </c>
      <c r="AB189">
        <f t="shared" si="147"/>
        <v>0.26418264585968587</v>
      </c>
      <c r="AC189">
        <f t="shared" si="147"/>
        <v>2.4930663424546386E-2</v>
      </c>
      <c r="AD189">
        <f t="shared" si="147"/>
        <v>-0.23960608799358943</v>
      </c>
      <c r="AE189">
        <f t="shared" si="147"/>
        <v>-0.26113347866312836</v>
      </c>
      <c r="AF189">
        <f t="shared" si="147"/>
        <v>-1.7818351133872201E-2</v>
      </c>
      <c r="AG189">
        <f t="shared" si="147"/>
        <v>0.24356821253832586</v>
      </c>
      <c r="AH189">
        <f t="shared" si="147"/>
        <v>0.25792701442343363</v>
      </c>
      <c r="AI189">
        <f t="shared" si="147"/>
        <v>1.0695305734746032E-2</v>
      </c>
      <c r="AJ189">
        <f t="shared" si="147"/>
        <v>-0.24738362069943151</v>
      </c>
      <c r="AK189">
        <f t="shared" si="145"/>
        <v>-0.25456518459476263</v>
      </c>
      <c r="AL189">
        <f t="shared" si="145"/>
        <v>-3.5658178833681089E-3</v>
      </c>
      <c r="AM189">
        <f t="shared" si="145"/>
        <v>0.25105001421769713</v>
      </c>
      <c r="AN189">
        <f t="shared" si="145"/>
        <v>0.25105001421769713</v>
      </c>
      <c r="AO189">
        <f t="shared" si="145"/>
        <v>-3.5658178833681089E-3</v>
      </c>
      <c r="AP189">
        <f t="shared" si="145"/>
        <v>-0.25456518459476263</v>
      </c>
      <c r="AQ189">
        <f t="shared" si="145"/>
        <v>-0.24738362069943151</v>
      </c>
      <c r="AR189">
        <f t="shared" si="145"/>
        <v>1.0695305734746032E-2</v>
      </c>
      <c r="AS189">
        <f t="shared" si="145"/>
        <v>0.25792701442343363</v>
      </c>
      <c r="AT189">
        <f t="shared" si="145"/>
        <v>0.24356821253832586</v>
      </c>
      <c r="AU189">
        <f t="shared" si="145"/>
        <v>-1.7818351133872201E-2</v>
      </c>
      <c r="AV189">
        <f t="shared" si="145"/>
        <v>-0.26113347866312836</v>
      </c>
      <c r="AW189">
        <f t="shared" si="145"/>
        <v>-0.23960608799358912</v>
      </c>
      <c r="AX189">
        <f t="shared" si="145"/>
        <v>2.49306634245469E-2</v>
      </c>
      <c r="AY189">
        <f t="shared" si="145"/>
        <v>0.26418264585968587</v>
      </c>
      <c r="AZ189">
        <f t="shared" si="142"/>
        <v>0.23549963370089408</v>
      </c>
      <c r="BA189">
        <f t="shared" si="142"/>
        <v>-3.2027958415792201E-2</v>
      </c>
      <c r="BB189">
        <f t="shared" si="142"/>
        <v>-0.26707267930880318</v>
      </c>
      <c r="BC189">
        <f t="shared" si="142"/>
        <v>-0.23125132323475645</v>
      </c>
      <c r="BD189">
        <f t="shared" si="142"/>
        <v>3.9105960962489313E-2</v>
      </c>
      <c r="BE189">
        <f t="shared" si="142"/>
        <v>0.26980183816239534</v>
      </c>
      <c r="BF189">
        <f t="shared" si="142"/>
        <v>0.22686371561854518</v>
      </c>
      <c r="BG189">
        <f t="shared" si="142"/>
        <v>-4.6160407540569194E-2</v>
      </c>
      <c r="BH189">
        <f t="shared" si="142"/>
        <v>-0.27236847847721901</v>
      </c>
      <c r="BJ189">
        <f t="shared" si="128"/>
        <v>0.12275523174606227</v>
      </c>
      <c r="BK189">
        <f t="shared" si="115"/>
        <v>7.1462711133894324E-2</v>
      </c>
      <c r="BM189">
        <f t="shared" si="116"/>
        <v>-4.1644877031575642E-4</v>
      </c>
      <c r="BN189">
        <f t="shared" si="152"/>
        <v>-4.8605505760970667E-5</v>
      </c>
      <c r="BO189">
        <f t="shared" si="152"/>
        <v>-1.4979971683778551E-3</v>
      </c>
      <c r="BP189">
        <f t="shared" si="152"/>
        <v>-1.0278368772648496E-3</v>
      </c>
      <c r="BQ189">
        <f t="shared" si="152"/>
        <v>-1.1586314523779416E-4</v>
      </c>
      <c r="BR189">
        <f t="shared" si="152"/>
        <v>-2.7890224280223727E-3</v>
      </c>
      <c r="BS189">
        <f t="shared" si="152"/>
        <v>-1.7459048833363916E-3</v>
      </c>
      <c r="BT189">
        <f t="shared" si="152"/>
        <v>-4.3917153108221007E-5</v>
      </c>
      <c r="BU189">
        <f t="shared" si="152"/>
        <v>-2.8355758064944488E-3</v>
      </c>
      <c r="BV189">
        <f t="shared" si="152"/>
        <v>-1.862779647521891E-4</v>
      </c>
      <c r="BW189">
        <f t="shared" si="152"/>
        <v>-3.274229772514218E-3</v>
      </c>
      <c r="BX189">
        <f t="shared" si="152"/>
        <v>-1.286444848501034E-2</v>
      </c>
      <c r="BY189">
        <f t="shared" si="152"/>
        <v>-2.0928523528221943E-3</v>
      </c>
      <c r="BZ189">
        <f t="shared" si="152"/>
        <v>-1.0198303612051859E-2</v>
      </c>
      <c r="CA189">
        <f t="shared" si="152"/>
        <v>-5.114494725763321E-2</v>
      </c>
      <c r="CB189">
        <f t="shared" si="152"/>
        <v>-2.8036152797447242E-2</v>
      </c>
      <c r="CC189">
        <f t="shared" si="150"/>
        <v>7.845359257685863E-4</v>
      </c>
      <c r="CD189">
        <f t="shared" si="150"/>
        <v>-9.89993083441012E-2</v>
      </c>
      <c r="CE189">
        <f t="shared" si="150"/>
        <v>-0.11006292697399551</v>
      </c>
      <c r="CF189">
        <f t="shared" si="150"/>
        <v>0.14337192492796716</v>
      </c>
      <c r="CG189">
        <f t="shared" si="150"/>
        <v>0.29087533123093429</v>
      </c>
      <c r="CH189">
        <f t="shared" si="150"/>
        <v>0.10552329928161547</v>
      </c>
      <c r="CI189">
        <f t="shared" si="150"/>
        <v>-5.0911149579341397E-2</v>
      </c>
      <c r="CJ189">
        <f t="shared" si="150"/>
        <v>1.6637782507711539E-3</v>
      </c>
      <c r="CK189">
        <f t="shared" si="150"/>
        <v>2.4703195772461127E-2</v>
      </c>
      <c r="CL189">
        <f t="shared" si="150"/>
        <v>-2.7395424040119055E-2</v>
      </c>
      <c r="CM189">
        <f t="shared" si="151"/>
        <v>-2.2655165999805063E-2</v>
      </c>
      <c r="CN189">
        <f t="shared" si="151"/>
        <v>1.6937014857848947E-3</v>
      </c>
      <c r="CO189">
        <f t="shared" si="151"/>
        <v>-7.1665226460584982E-3</v>
      </c>
      <c r="CP189">
        <f t="shared" si="151"/>
        <v>-7.6372803301292371E-3</v>
      </c>
      <c r="CQ189">
        <f t="shared" si="151"/>
        <v>1.3831705385697137E-4</v>
      </c>
      <c r="CR189">
        <f t="shared" si="151"/>
        <v>-1.6406479450559025E-3</v>
      </c>
      <c r="CS189">
        <f t="shared" si="151"/>
        <v>-1.0785099766922152E-4</v>
      </c>
      <c r="CT189">
        <f t="shared" si="151"/>
        <v>1.1877012172337596E-3</v>
      </c>
      <c r="CU189">
        <f t="shared" si="151"/>
        <v>-1.6740080401340283E-3</v>
      </c>
      <c r="CV189">
        <f t="shared" si="151"/>
        <v>-3.0048805549817546E-4</v>
      </c>
      <c r="CW189">
        <f t="shared" si="151"/>
        <v>6.3933021341104341E-4</v>
      </c>
      <c r="CX189">
        <f t="shared" si="151"/>
        <v>-9.3169941997429593E-4</v>
      </c>
      <c r="CY189">
        <f t="shared" si="151"/>
        <v>-1.3359290813402176E-4</v>
      </c>
      <c r="CZ189">
        <f t="shared" si="151"/>
        <v>2.3625383362205272E-4</v>
      </c>
      <c r="DA189">
        <f t="shared" si="151"/>
        <v>-1.2768818719877147E-4</v>
      </c>
    </row>
    <row r="190" spans="4:105">
      <c r="D190" s="3">
        <f t="shared" si="117"/>
        <v>129750</v>
      </c>
      <c r="E190" s="2">
        <v>173</v>
      </c>
      <c r="F190">
        <f t="shared" si="118"/>
        <v>0.67578125</v>
      </c>
      <c r="G190">
        <f t="shared" si="119"/>
        <v>-25.621684249474541</v>
      </c>
      <c r="H190">
        <f t="shared" si="120"/>
        <v>-25.451151465422996</v>
      </c>
      <c r="I190">
        <f t="shared" si="121"/>
        <v>-7.9369044204652521</v>
      </c>
      <c r="J190">
        <f t="shared" si="122"/>
        <v>0</v>
      </c>
      <c r="K190">
        <f t="shared" si="123"/>
        <v>-17.514247044957745</v>
      </c>
      <c r="L190">
        <f t="shared" si="124"/>
        <v>5.234989169600144E-2</v>
      </c>
      <c r="M190">
        <f t="shared" si="129"/>
        <v>5.3387849402242414E-2</v>
      </c>
      <c r="N190">
        <f t="shared" si="148"/>
        <v>0.40100960868523078</v>
      </c>
      <c r="O190" s="13">
        <v>1</v>
      </c>
      <c r="P190" s="13">
        <f t="shared" si="125"/>
        <v>0.53075735260843182</v>
      </c>
      <c r="Q190">
        <f t="shared" si="126"/>
        <v>0.13313359143009657</v>
      </c>
      <c r="R190">
        <f t="shared" si="149"/>
        <v>1.0615147052168636</v>
      </c>
      <c r="T190">
        <f t="shared" si="113"/>
        <v>-0.14675146400717223</v>
      </c>
      <c r="U190">
        <f t="shared" si="147"/>
        <v>0.3754016233676668</v>
      </c>
      <c r="V190">
        <f t="shared" si="147"/>
        <v>0.51280570719295071</v>
      </c>
      <c r="W190">
        <f t="shared" si="147"/>
        <v>0.12463538596624384</v>
      </c>
      <c r="X190">
        <f t="shared" si="147"/>
        <v>-0.39127370241694287</v>
      </c>
      <c r="Y190">
        <f t="shared" si="147"/>
        <v>-0.50616649851674711</v>
      </c>
      <c r="Z190">
        <f t="shared" si="147"/>
        <v>-0.10228941241028361</v>
      </c>
      <c r="AA190">
        <f t="shared" si="147"/>
        <v>0.40642405971250062</v>
      </c>
      <c r="AB190">
        <f t="shared" si="147"/>
        <v>0.49859364321229821</v>
      </c>
      <c r="AC190">
        <f t="shared" si="147"/>
        <v>7.9754761481794945E-2</v>
      </c>
      <c r="AD190">
        <f t="shared" si="147"/>
        <v>-0.42082474974619899</v>
      </c>
      <c r="AE190">
        <f t="shared" si="147"/>
        <v>-0.49010110974816479</v>
      </c>
      <c r="AF190">
        <f t="shared" si="147"/>
        <v>-5.7072999347089599E-2</v>
      </c>
      <c r="AG190">
        <f t="shared" si="147"/>
        <v>0.43444920980451468</v>
      </c>
      <c r="AH190">
        <f t="shared" si="147"/>
        <v>0.48070456298019498</v>
      </c>
      <c r="AI190">
        <f t="shared" si="147"/>
        <v>3.4285963525641096E-2</v>
      </c>
      <c r="AJ190">
        <f t="shared" ref="AJ190:AY205" si="153">$Q190*COS(AJ$14*$R190+$P190)*IF(OR($E190=0,$E190=$F$4),1,IF(MOD($E190,2)=0,2,4))</f>
        <v>-0.44727230896465531</v>
      </c>
      <c r="AK190">
        <f t="shared" si="153"/>
        <v>-0.4704213352569982</v>
      </c>
      <c r="AL190">
        <f t="shared" si="153"/>
        <v>-1.1435685718925798E-2</v>
      </c>
      <c r="AM190">
        <f t="shared" si="153"/>
        <v>0.45927039444965922</v>
      </c>
      <c r="AN190">
        <f t="shared" si="153"/>
        <v>0.45927039444965922</v>
      </c>
      <c r="AO190">
        <f t="shared" si="153"/>
        <v>-1.1435685718925798E-2</v>
      </c>
      <c r="AP190">
        <f t="shared" si="153"/>
        <v>-0.47042133525699809</v>
      </c>
      <c r="AQ190">
        <f t="shared" si="153"/>
        <v>-0.44727230896465531</v>
      </c>
      <c r="AR190">
        <f t="shared" si="153"/>
        <v>3.4285963525641096E-2</v>
      </c>
      <c r="AS190">
        <f t="shared" si="153"/>
        <v>0.48070456298019482</v>
      </c>
      <c r="AT190">
        <f t="shared" si="153"/>
        <v>0.43444920980451468</v>
      </c>
      <c r="AU190">
        <f t="shared" si="153"/>
        <v>-5.7072999347089599E-2</v>
      </c>
      <c r="AV190">
        <f t="shared" si="153"/>
        <v>-0.49010110974816512</v>
      </c>
      <c r="AW190">
        <f t="shared" si="153"/>
        <v>-0.42082474974619838</v>
      </c>
      <c r="AX190">
        <f t="shared" si="153"/>
        <v>7.9754761481795888E-2</v>
      </c>
      <c r="AY190">
        <f t="shared" si="153"/>
        <v>0.49859364321229821</v>
      </c>
      <c r="AZ190">
        <f t="shared" si="142"/>
        <v>0.40642405971250006</v>
      </c>
      <c r="BA190">
        <f t="shared" si="142"/>
        <v>-0.10228941241028454</v>
      </c>
      <c r="BB190">
        <f t="shared" si="142"/>
        <v>-0.50616649851674744</v>
      </c>
      <c r="BC190">
        <f t="shared" si="142"/>
        <v>-0.39127370241694287</v>
      </c>
      <c r="BD190">
        <f t="shared" si="142"/>
        <v>0.12463538596624384</v>
      </c>
      <c r="BE190">
        <f t="shared" si="142"/>
        <v>0.51280570719295115</v>
      </c>
      <c r="BF190">
        <f t="shared" si="142"/>
        <v>0.3754016233676668</v>
      </c>
      <c r="BG190">
        <f t="shared" si="142"/>
        <v>-0.14675146400717407</v>
      </c>
      <c r="BH190">
        <f t="shared" si="142"/>
        <v>-0.51849902292509631</v>
      </c>
      <c r="BJ190">
        <f t="shared" si="128"/>
        <v>0.11260856368501937</v>
      </c>
      <c r="BK190">
        <f t="shared" si="115"/>
        <v>6.6040658115600448E-2</v>
      </c>
      <c r="BM190">
        <f t="shared" si="116"/>
        <v>-4.7543348050656421E-4</v>
      </c>
      <c r="BN190">
        <f t="shared" si="152"/>
        <v>-3.3618835901789202E-5</v>
      </c>
      <c r="BO190">
        <f t="shared" si="152"/>
        <v>-1.4643776928798828E-3</v>
      </c>
      <c r="BP190">
        <f t="shared" si="152"/>
        <v>-1.1593836698121738E-3</v>
      </c>
      <c r="BQ190">
        <f t="shared" si="152"/>
        <v>-8.7888037151692065E-5</v>
      </c>
      <c r="BR190">
        <f t="shared" si="152"/>
        <v>-2.7456016045542962E-3</v>
      </c>
      <c r="BS190">
        <f t="shared" si="152"/>
        <v>-1.9414408111138638E-3</v>
      </c>
      <c r="BT190">
        <f t="shared" si="152"/>
        <v>-3.5882931533912907E-5</v>
      </c>
      <c r="BU190">
        <f t="shared" si="152"/>
        <v>-2.8073475914167931E-3</v>
      </c>
      <c r="BV190">
        <f t="shared" si="152"/>
        <v>-2.0369236044805297E-4</v>
      </c>
      <c r="BW190">
        <f t="shared" si="152"/>
        <v>-2.8435582458609908E-3</v>
      </c>
      <c r="BX190">
        <f t="shared" si="152"/>
        <v>-1.2792460764786772E-2</v>
      </c>
      <c r="BY190">
        <f t="shared" si="152"/>
        <v>-2.2440199580267038E-3</v>
      </c>
      <c r="BZ190">
        <f t="shared" si="152"/>
        <v>-9.3189453179602106E-3</v>
      </c>
      <c r="CA190">
        <f t="shared" si="152"/>
        <v>-5.1017809187685677E-2</v>
      </c>
      <c r="CB190">
        <f t="shared" si="152"/>
        <v>-2.9381053361028628E-2</v>
      </c>
      <c r="CC190">
        <f t="shared" si="150"/>
        <v>7.4827891920012217E-4</v>
      </c>
      <c r="CD190">
        <f t="shared" si="150"/>
        <v>-9.8937802245783205E-2</v>
      </c>
      <c r="CE190">
        <f t="shared" si="150"/>
        <v>-0.11230804851384228</v>
      </c>
      <c r="CF190">
        <f t="shared" si="150"/>
        <v>0.14181631432487141</v>
      </c>
      <c r="CG190">
        <f t="shared" si="150"/>
        <v>0.29087533123093429</v>
      </c>
      <c r="CH190">
        <f t="shared" si="150"/>
        <v>0.1043783529239614</v>
      </c>
      <c r="CI190">
        <f t="shared" si="150"/>
        <v>-5.1949662016557839E-2</v>
      </c>
      <c r="CJ190">
        <f t="shared" si="150"/>
        <v>1.662744581845755E-3</v>
      </c>
      <c r="CK190">
        <f t="shared" si="150"/>
        <v>2.3561547694960119E-2</v>
      </c>
      <c r="CL190">
        <f t="shared" si="150"/>
        <v>-2.8709588700915955E-2</v>
      </c>
      <c r="CM190">
        <f t="shared" si="151"/>
        <v>-2.2598848919936996E-2</v>
      </c>
      <c r="CN190">
        <f t="shared" si="151"/>
        <v>1.5476604866249727E-3</v>
      </c>
      <c r="CO190">
        <f t="shared" si="151"/>
        <v>-7.6841635893327162E-3</v>
      </c>
      <c r="CP190">
        <f t="shared" si="151"/>
        <v>-7.5945431385337388E-3</v>
      </c>
      <c r="CQ190">
        <f t="shared" si="151"/>
        <v>1.2012370125636373E-4</v>
      </c>
      <c r="CR190">
        <f t="shared" si="151"/>
        <v>-1.7940256811226354E-3</v>
      </c>
      <c r="CS190">
        <f t="shared" si="151"/>
        <v>-1.0677733878428755E-4</v>
      </c>
      <c r="CT190">
        <f t="shared" si="151"/>
        <v>9.7042268099036141E-4</v>
      </c>
      <c r="CU190">
        <f t="shared" si="151"/>
        <v>-1.8614917446351784E-3</v>
      </c>
      <c r="CV190">
        <f t="shared" si="151"/>
        <v>-2.9580991498522757E-4</v>
      </c>
      <c r="CW190">
        <f t="shared" si="151"/>
        <v>4.8496420007541945E-4</v>
      </c>
      <c r="CX190">
        <f t="shared" si="151"/>
        <v>-1.0509421451837355E-3</v>
      </c>
      <c r="CY190">
        <f t="shared" si="151"/>
        <v>-1.305946891810593E-4</v>
      </c>
      <c r="CZ190">
        <f t="shared" si="151"/>
        <v>1.6340903647352116E-4</v>
      </c>
      <c r="DA190">
        <f t="shared" si="151"/>
        <v>-1.4577360671147303E-4</v>
      </c>
    </row>
    <row r="191" spans="4:105">
      <c r="D191" s="3">
        <f t="shared" si="117"/>
        <v>130500</v>
      </c>
      <c r="E191" s="2">
        <v>174</v>
      </c>
      <c r="F191">
        <f t="shared" si="118"/>
        <v>0.6796875</v>
      </c>
      <c r="G191">
        <f t="shared" si="119"/>
        <v>-26.506493499791226</v>
      </c>
      <c r="H191">
        <f t="shared" si="120"/>
        <v>-26.37420656954605</v>
      </c>
      <c r="I191">
        <f t="shared" si="121"/>
        <v>-8.0535542908738442</v>
      </c>
      <c r="J191">
        <f t="shared" si="122"/>
        <v>0</v>
      </c>
      <c r="K191">
        <f t="shared" si="123"/>
        <v>-18.320652278672206</v>
      </c>
      <c r="L191">
        <f t="shared" si="124"/>
        <v>4.7279766715199976E-2</v>
      </c>
      <c r="M191">
        <f t="shared" si="129"/>
        <v>4.8005353438278324E-2</v>
      </c>
      <c r="N191">
        <f t="shared" si="148"/>
        <v>0.39566012645017617</v>
      </c>
      <c r="O191" s="13">
        <v>1</v>
      </c>
      <c r="P191" s="13">
        <f t="shared" si="125"/>
        <v>0.53382531418420309</v>
      </c>
      <c r="Q191">
        <f t="shared" si="126"/>
        <v>0.1213297732803597</v>
      </c>
      <c r="R191">
        <f t="shared" si="149"/>
        <v>1.0676506283684062</v>
      </c>
      <c r="T191">
        <f t="shared" si="113"/>
        <v>-9.4235632941038636E-2</v>
      </c>
      <c r="U191">
        <f t="shared" ref="U191:AJ206" si="154">$Q191*COS(U$14*$R191+$P191)*IF(OR($E191=0,$E191=$F$4),1,IF(MOD($E191,2)=0,2,4))</f>
        <v>0.15046280184818406</v>
      </c>
      <c r="V191">
        <f t="shared" si="154"/>
        <v>0.23933707564654022</v>
      </c>
      <c r="W191">
        <f t="shared" si="154"/>
        <v>8.0346106019085942E-2</v>
      </c>
      <c r="X191">
        <f t="shared" si="154"/>
        <v>-0.16185389870223593</v>
      </c>
      <c r="Y191">
        <f t="shared" si="154"/>
        <v>-0.23643275282299905</v>
      </c>
      <c r="Z191">
        <f t="shared" si="154"/>
        <v>-6.6154174496252924E-2</v>
      </c>
      <c r="AA191">
        <f t="shared" si="154"/>
        <v>0.17263581402823122</v>
      </c>
      <c r="AB191">
        <f t="shared" si="154"/>
        <v>0.23263855050441817</v>
      </c>
      <c r="AC191">
        <f t="shared" si="154"/>
        <v>5.1713253598248354E-2</v>
      </c>
      <c r="AD191">
        <f t="shared" si="154"/>
        <v>-0.18276796713144261</v>
      </c>
      <c r="AE191">
        <f t="shared" si="154"/>
        <v>-0.22796874921159291</v>
      </c>
      <c r="AF191">
        <f t="shared" si="154"/>
        <v>-3.7077695690568083E-2</v>
      </c>
      <c r="AG191">
        <f t="shared" si="154"/>
        <v>0.19221222287543316</v>
      </c>
      <c r="AH191">
        <f t="shared" si="154"/>
        <v>0.22244092502214666</v>
      </c>
      <c r="AI191">
        <f t="shared" si="154"/>
        <v>2.2302585708463045E-2</v>
      </c>
      <c r="AJ191">
        <f t="shared" si="154"/>
        <v>-0.20093303521409747</v>
      </c>
      <c r="AK191">
        <f t="shared" si="153"/>
        <v>-0.21607588341814446</v>
      </c>
      <c r="AL191">
        <f t="shared" si="153"/>
        <v>-7.4435338296819182E-3</v>
      </c>
      <c r="AM191">
        <f t="shared" si="153"/>
        <v>0.20889758097895525</v>
      </c>
      <c r="AN191">
        <f t="shared" si="153"/>
        <v>0.20889758097895525</v>
      </c>
      <c r="AO191">
        <f t="shared" si="153"/>
        <v>-7.4435338296819182E-3</v>
      </c>
      <c r="AP191">
        <f t="shared" si="153"/>
        <v>-0.21607588341814446</v>
      </c>
      <c r="AQ191">
        <f t="shared" si="153"/>
        <v>-0.20093303521409747</v>
      </c>
      <c r="AR191">
        <f t="shared" si="153"/>
        <v>2.2302585708463045E-2</v>
      </c>
      <c r="AS191">
        <f t="shared" si="153"/>
        <v>0.22244092502214674</v>
      </c>
      <c r="AT191">
        <f t="shared" si="153"/>
        <v>0.19221222287543302</v>
      </c>
      <c r="AU191">
        <f t="shared" si="153"/>
        <v>-3.7077695690567659E-2</v>
      </c>
      <c r="AV191">
        <f t="shared" si="153"/>
        <v>-0.22796874921159277</v>
      </c>
      <c r="AW191">
        <f t="shared" si="153"/>
        <v>-0.18276796713144289</v>
      </c>
      <c r="AX191">
        <f t="shared" si="153"/>
        <v>5.1713253598248354E-2</v>
      </c>
      <c r="AY191">
        <f t="shared" si="153"/>
        <v>0.23263855050441803</v>
      </c>
      <c r="AZ191">
        <f t="shared" si="142"/>
        <v>0.17263581402823153</v>
      </c>
      <c r="BA191">
        <f t="shared" si="142"/>
        <v>-6.6154174496252924E-2</v>
      </c>
      <c r="BB191">
        <f t="shared" si="142"/>
        <v>-0.23643275282299889</v>
      </c>
      <c r="BC191">
        <f t="shared" si="142"/>
        <v>-0.16185389870223593</v>
      </c>
      <c r="BD191">
        <f t="shared" si="142"/>
        <v>8.0346106019085942E-2</v>
      </c>
      <c r="BE191">
        <f t="shared" si="142"/>
        <v>0.23933707564654008</v>
      </c>
      <c r="BF191">
        <f t="shared" si="142"/>
        <v>0.15046280184818406</v>
      </c>
      <c r="BG191">
        <f t="shared" si="142"/>
        <v>-9.4235632941037845E-2</v>
      </c>
      <c r="BH191">
        <f t="shared" si="142"/>
        <v>-0.24134058775973091</v>
      </c>
      <c r="BJ191">
        <f t="shared" si="128"/>
        <v>0.10288073997407178</v>
      </c>
      <c r="BK191">
        <f t="shared" si="115"/>
        <v>6.0785078441346521E-2</v>
      </c>
      <c r="BM191">
        <f t="shared" si="116"/>
        <v>-5.2726722861584445E-4</v>
      </c>
      <c r="BN191">
        <f t="shared" si="152"/>
        <v>-1.8175753313071283E-5</v>
      </c>
      <c r="BO191">
        <f t="shared" si="152"/>
        <v>-1.4129132229607139E-3</v>
      </c>
      <c r="BP191">
        <f t="shared" si="152"/>
        <v>-1.2783269665012473E-3</v>
      </c>
      <c r="BQ191">
        <f t="shared" si="152"/>
        <v>-5.9066519223330943E-5</v>
      </c>
      <c r="BR191">
        <f t="shared" si="152"/>
        <v>-2.6789387938282059E-3</v>
      </c>
      <c r="BS191">
        <f t="shared" si="152"/>
        <v>-2.1226590485018148E-3</v>
      </c>
      <c r="BT191">
        <f t="shared" si="152"/>
        <v>-2.7620515993937932E-5</v>
      </c>
      <c r="BU191">
        <f t="shared" si="152"/>
        <v>-2.7639061165053006E-3</v>
      </c>
      <c r="BV191">
        <f t="shared" si="152"/>
        <v>-2.201791682842618E-4</v>
      </c>
      <c r="BW191">
        <f t="shared" si="152"/>
        <v>-2.4021842080466311E-3</v>
      </c>
      <c r="BX191">
        <f t="shared" si="152"/>
        <v>-1.268147089315279E-2</v>
      </c>
      <c r="BY191">
        <f t="shared" si="152"/>
        <v>-2.3897815225993923E-3</v>
      </c>
      <c r="BZ191">
        <f t="shared" si="152"/>
        <v>-8.4223978145858414E-3</v>
      </c>
      <c r="CA191">
        <f t="shared" si="152"/>
        <v>-5.082153021018971E-2</v>
      </c>
      <c r="CB191">
        <f t="shared" si="152"/>
        <v>-3.069830150558776E-2</v>
      </c>
      <c r="CC191">
        <f t="shared" si="150"/>
        <v>7.1157117739068269E-4</v>
      </c>
      <c r="CD191">
        <f t="shared" si="150"/>
        <v>-9.8842772417901889E-2</v>
      </c>
      <c r="CE191">
        <f t="shared" si="150"/>
        <v>-0.11453625687468434</v>
      </c>
      <c r="CF191">
        <f t="shared" si="150"/>
        <v>0.14025536441769618</v>
      </c>
      <c r="CG191">
        <f t="shared" si="150"/>
        <v>0.29087533123093429</v>
      </c>
      <c r="CH191">
        <f t="shared" si="150"/>
        <v>0.10322947678031461</v>
      </c>
      <c r="CI191">
        <f t="shared" si="150"/>
        <v>-5.2980351025760479E-2</v>
      </c>
      <c r="CJ191">
        <f t="shared" si="150"/>
        <v>1.6611475145182351E-3</v>
      </c>
      <c r="CK191">
        <f t="shared" si="150"/>
        <v>2.2405707022150681E-2</v>
      </c>
      <c r="CL191">
        <f t="shared" si="150"/>
        <v>-2.9996732901725959E-2</v>
      </c>
      <c r="CM191">
        <f t="shared" si="151"/>
        <v>-2.2511905183441511E-2</v>
      </c>
      <c r="CN191">
        <f t="shared" si="151"/>
        <v>1.3987647588347707E-3</v>
      </c>
      <c r="CO191">
        <f t="shared" si="151"/>
        <v>-8.1832927094669921E-3</v>
      </c>
      <c r="CP191">
        <f t="shared" si="151"/>
        <v>-7.5286514087435754E-3</v>
      </c>
      <c r="CQ191">
        <f t="shared" si="151"/>
        <v>1.0147823016819422E-4</v>
      </c>
      <c r="CR191">
        <f t="shared" si="151"/>
        <v>-1.9392336633603181E-3</v>
      </c>
      <c r="CS191">
        <f t="shared" si="151"/>
        <v>-1.0512504424901322E-4</v>
      </c>
      <c r="CT191">
        <f t="shared" si="151"/>
        <v>7.4697283737373539E-4</v>
      </c>
      <c r="CU191">
        <f t="shared" si="151"/>
        <v>-2.0352473651742715E-3</v>
      </c>
      <c r="CV191">
        <f t="shared" si="151"/>
        <v>-2.8862769293930106E-4</v>
      </c>
      <c r="CW191">
        <f t="shared" si="151"/>
        <v>3.2592771638467055E-4</v>
      </c>
      <c r="CX191">
        <f t="shared" si="151"/>
        <v>-1.1587602270080996E-3</v>
      </c>
      <c r="CY191">
        <f t="shared" si="151"/>
        <v>-1.2600503551067036E-4</v>
      </c>
      <c r="CZ191">
        <f t="shared" si="151"/>
        <v>8.8345781654840716E-5</v>
      </c>
      <c r="DA191">
        <f t="shared" si="151"/>
        <v>-1.6166645549278523E-4</v>
      </c>
    </row>
    <row r="192" spans="4:105">
      <c r="D192" s="3">
        <f t="shared" si="117"/>
        <v>131250</v>
      </c>
      <c r="E192" s="2">
        <v>175</v>
      </c>
      <c r="F192">
        <f t="shared" si="118"/>
        <v>0.68359375</v>
      </c>
      <c r="G192">
        <f t="shared" si="119"/>
        <v>-27.430625122957288</v>
      </c>
      <c r="H192">
        <f t="shared" si="120"/>
        <v>-27.351841822762282</v>
      </c>
      <c r="I192">
        <f t="shared" si="121"/>
        <v>-8.1717499826339015</v>
      </c>
      <c r="J192">
        <f t="shared" si="122"/>
        <v>0</v>
      </c>
      <c r="K192">
        <f t="shared" si="123"/>
        <v>-19.18009184012838</v>
      </c>
      <c r="L192">
        <f t="shared" si="124"/>
        <v>4.2507811285737065E-2</v>
      </c>
      <c r="M192">
        <f t="shared" si="129"/>
        <v>4.2895122148234675E-2</v>
      </c>
      <c r="N192">
        <f t="shared" si="148"/>
        <v>0.39031253668074356</v>
      </c>
      <c r="O192" s="13">
        <v>1</v>
      </c>
      <c r="P192" s="13">
        <f t="shared" si="125"/>
        <v>0.53689327575997436</v>
      </c>
      <c r="Q192">
        <f t="shared" si="126"/>
        <v>0.10989942191716166</v>
      </c>
      <c r="R192">
        <f t="shared" si="149"/>
        <v>1.0737865515199487</v>
      </c>
      <c r="T192">
        <f t="shared" si="113"/>
        <v>-0.21784934318751586</v>
      </c>
      <c r="U192">
        <f t="shared" si="154"/>
        <v>0.23175552059103588</v>
      </c>
      <c r="V192">
        <f t="shared" si="154"/>
        <v>0.43885105074897673</v>
      </c>
      <c r="W192">
        <f t="shared" si="154"/>
        <v>0.18673216562814743</v>
      </c>
      <c r="X192">
        <f t="shared" si="154"/>
        <v>-0.26078354514986157</v>
      </c>
      <c r="Y192">
        <f t="shared" si="154"/>
        <v>-0.4354149527094231</v>
      </c>
      <c r="Z192">
        <f t="shared" si="154"/>
        <v>-0.15442748326996045</v>
      </c>
      <c r="AA192">
        <f t="shared" si="154"/>
        <v>0.28815314246195539</v>
      </c>
      <c r="AB192">
        <f t="shared" si="154"/>
        <v>0.42920987620233486</v>
      </c>
      <c r="AC192">
        <f t="shared" si="154"/>
        <v>0.12114073455573877</v>
      </c>
      <c r="AD192">
        <f t="shared" si="154"/>
        <v>-0.31369025827137165</v>
      </c>
      <c r="AE192">
        <f t="shared" si="154"/>
        <v>-0.42027528180004831</v>
      </c>
      <c r="AF192">
        <f t="shared" si="154"/>
        <v>-8.7083603282445965E-2</v>
      </c>
      <c r="AG192">
        <f t="shared" si="154"/>
        <v>0.33723249180762838</v>
      </c>
      <c r="AH192">
        <f t="shared" si="154"/>
        <v>0.40866798817487154</v>
      </c>
      <c r="AI192">
        <f t="shared" si="154"/>
        <v>5.2472672418983082E-2</v>
      </c>
      <c r="AJ192">
        <f t="shared" si="154"/>
        <v>-0.35863012855739967</v>
      </c>
      <c r="AK192">
        <f t="shared" si="153"/>
        <v>-0.39446181076633963</v>
      </c>
      <c r="AL192">
        <f t="shared" si="153"/>
        <v>-1.7528046768149674E-2</v>
      </c>
      <c r="AM192">
        <f t="shared" si="153"/>
        <v>0.37774709235920434</v>
      </c>
      <c r="AN192">
        <f t="shared" si="153"/>
        <v>0.37774709235920434</v>
      </c>
      <c r="AO192">
        <f t="shared" si="153"/>
        <v>-1.7528046768149674E-2</v>
      </c>
      <c r="AP192">
        <f t="shared" si="153"/>
        <v>-0.39446181076633974</v>
      </c>
      <c r="AQ192">
        <f t="shared" si="153"/>
        <v>-0.35863012855739967</v>
      </c>
      <c r="AR192">
        <f t="shared" si="153"/>
        <v>5.2472672418982694E-2</v>
      </c>
      <c r="AS192">
        <f t="shared" si="153"/>
        <v>0.40866798817487154</v>
      </c>
      <c r="AT192">
        <f t="shared" si="153"/>
        <v>0.33723249180762865</v>
      </c>
      <c r="AU192">
        <f t="shared" si="153"/>
        <v>-8.7083603282445965E-2</v>
      </c>
      <c r="AV192">
        <f t="shared" si="153"/>
        <v>-0.42027528180004831</v>
      </c>
      <c r="AW192">
        <f t="shared" si="153"/>
        <v>-0.3136902582713722</v>
      </c>
      <c r="AX192">
        <f t="shared" si="153"/>
        <v>0.12114073455573877</v>
      </c>
      <c r="AY192">
        <f t="shared" si="153"/>
        <v>0.42920987620233486</v>
      </c>
      <c r="AZ192">
        <f t="shared" si="142"/>
        <v>0.288153142461956</v>
      </c>
      <c r="BA192">
        <f t="shared" si="142"/>
        <v>-0.15442748326996045</v>
      </c>
      <c r="BB192">
        <f t="shared" si="142"/>
        <v>-0.43541495270942299</v>
      </c>
      <c r="BC192">
        <f t="shared" si="142"/>
        <v>-0.26078354514986035</v>
      </c>
      <c r="BD192">
        <f t="shared" si="142"/>
        <v>0.18673216562814882</v>
      </c>
      <c r="BE192">
        <f t="shared" si="142"/>
        <v>0.43885105074897685</v>
      </c>
      <c r="BF192">
        <f t="shared" si="142"/>
        <v>0.23175552059103588</v>
      </c>
      <c r="BG192">
        <f t="shared" si="142"/>
        <v>-0.2178493431875172</v>
      </c>
      <c r="BH192">
        <f t="shared" si="142"/>
        <v>-0.43949631879425211</v>
      </c>
      <c r="BJ192">
        <f t="shared" si="128"/>
        <v>9.3581868924580425E-2</v>
      </c>
      <c r="BK192">
        <f t="shared" si="115"/>
        <v>5.5706309606915638E-2</v>
      </c>
      <c r="BM192">
        <f t="shared" si="116"/>
        <v>-5.7117038682504429E-4</v>
      </c>
      <c r="BN192">
        <f t="shared" si="152"/>
        <v>-2.485914851982936E-6</v>
      </c>
      <c r="BO192">
        <f t="shared" si="152"/>
        <v>-1.3442309077384123E-3</v>
      </c>
      <c r="BP192">
        <f t="shared" si="152"/>
        <v>-1.3833737515805025E-3</v>
      </c>
      <c r="BQ192">
        <f t="shared" si="152"/>
        <v>-2.9676158425805283E-5</v>
      </c>
      <c r="BR192">
        <f t="shared" si="152"/>
        <v>-2.5895983079405531E-3</v>
      </c>
      <c r="BS192">
        <f t="shared" si="152"/>
        <v>-2.2882231516586464E-3</v>
      </c>
      <c r="BT192">
        <f t="shared" si="152"/>
        <v>-1.9182450505394376E-5</v>
      </c>
      <c r="BU192">
        <f t="shared" si="152"/>
        <v>-2.7054867948764004E-3</v>
      </c>
      <c r="BV192">
        <f t="shared" si="152"/>
        <v>-2.3566330953542948E-4</v>
      </c>
      <c r="BW192">
        <f t="shared" si="152"/>
        <v>-1.9517688912871077E-3</v>
      </c>
      <c r="BX192">
        <f t="shared" si="152"/>
        <v>-1.2531817260341376E-2</v>
      </c>
      <c r="BY192">
        <f t="shared" si="152"/>
        <v>-2.5297858941639995E-3</v>
      </c>
      <c r="BZ192">
        <f t="shared" si="152"/>
        <v>-7.5103148236903101E-3</v>
      </c>
      <c r="CA192">
        <f t="shared" si="152"/>
        <v>-5.0556376328465567E-2</v>
      </c>
      <c r="CB192">
        <f t="shared" si="152"/>
        <v>-3.1986657483277461E-2</v>
      </c>
      <c r="CC192">
        <f t="shared" si="150"/>
        <v>6.7443481171134323E-4</v>
      </c>
      <c r="CD192">
        <f t="shared" si="150"/>
        <v>-9.8714251060022851E-2</v>
      </c>
      <c r="CE192">
        <f t="shared" si="150"/>
        <v>-0.11674721649653855</v>
      </c>
      <c r="CF192">
        <f t="shared" si="150"/>
        <v>0.13868913397532331</v>
      </c>
      <c r="CG192">
        <f t="shared" si="150"/>
        <v>0.29087533123093429</v>
      </c>
      <c r="CH192">
        <f t="shared" si="150"/>
        <v>0.10207671410521257</v>
      </c>
      <c r="CI192">
        <f t="shared" si="150"/>
        <v>-5.4003061388975683E-2</v>
      </c>
      <c r="CJ192">
        <f t="shared" si="150"/>
        <v>1.6589875899331509E-3</v>
      </c>
      <c r="CK192">
        <f t="shared" si="150"/>
        <v>2.1236369989234449E-2</v>
      </c>
      <c r="CL192">
        <f t="shared" si="150"/>
        <v>-3.1255645227480061E-2</v>
      </c>
      <c r="CM192">
        <f t="shared" si="151"/>
        <v>-2.2394452619150195E-2</v>
      </c>
      <c r="CN192">
        <f t="shared" si="151"/>
        <v>1.247288947209264E-3</v>
      </c>
      <c r="CO192">
        <f t="shared" si="151"/>
        <v>-8.6627075606923749E-3</v>
      </c>
      <c r="CP192">
        <f t="shared" si="151"/>
        <v>-7.439806034024654E-3</v>
      </c>
      <c r="CQ192">
        <f t="shared" si="151"/>
        <v>8.2450817935486795E-5</v>
      </c>
      <c r="CR192">
        <f t="shared" si="151"/>
        <v>-2.0756106339723779E-3</v>
      </c>
      <c r="CS192">
        <f t="shared" si="151"/>
        <v>-1.0290306799064428E-4</v>
      </c>
      <c r="CT192">
        <f t="shared" si="151"/>
        <v>5.1877269363615505E-4</v>
      </c>
      <c r="CU192">
        <f t="shared" si="151"/>
        <v>-2.193993493034614E-3</v>
      </c>
      <c r="CV192">
        <f t="shared" si="151"/>
        <v>-2.7900218809863946E-4</v>
      </c>
      <c r="CW192">
        <f t="shared" si="151"/>
        <v>1.637523706149239E-4</v>
      </c>
      <c r="CX192">
        <f t="shared" si="151"/>
        <v>-1.2539815903327462E-3</v>
      </c>
      <c r="CY192">
        <f t="shared" si="151"/>
        <v>-1.1987987691784019E-4</v>
      </c>
      <c r="CZ192">
        <f t="shared" si="151"/>
        <v>1.2083135534628325E-5</v>
      </c>
      <c r="DA192">
        <f t="shared" si="151"/>
        <v>-1.7512769030393168E-4</v>
      </c>
    </row>
    <row r="193" spans="4:105">
      <c r="D193" s="3">
        <f t="shared" si="117"/>
        <v>132000</v>
      </c>
      <c r="E193" s="2">
        <v>176</v>
      </c>
      <c r="F193">
        <f t="shared" si="118"/>
        <v>0.6875</v>
      </c>
      <c r="G193">
        <f t="shared" si="119"/>
        <v>-28.397206492200752</v>
      </c>
      <c r="H193">
        <f t="shared" si="120"/>
        <v>-28.390570977011208</v>
      </c>
      <c r="I193">
        <f t="shared" si="121"/>
        <v>-8.2915238699911811</v>
      </c>
      <c r="J193">
        <f t="shared" si="122"/>
        <v>0</v>
      </c>
      <c r="K193">
        <f t="shared" si="123"/>
        <v>-20.099047107020027</v>
      </c>
      <c r="L193">
        <f t="shared" si="124"/>
        <v>3.8031169039677522E-2</v>
      </c>
      <c r="M193">
        <f t="shared" si="129"/>
        <v>3.8060233744356645E-2</v>
      </c>
      <c r="N193">
        <f t="shared" si="148"/>
        <v>0.3849672693197147</v>
      </c>
      <c r="O193" s="13">
        <v>1</v>
      </c>
      <c r="P193" s="13">
        <f t="shared" si="125"/>
        <v>0.53996123733574564</v>
      </c>
      <c r="Q193">
        <f t="shared" si="126"/>
        <v>9.8866155067192693E-2</v>
      </c>
      <c r="R193">
        <f t="shared" si="149"/>
        <v>1.0799224746714913</v>
      </c>
      <c r="T193">
        <f t="shared" si="113"/>
        <v>-0.11778899962273502</v>
      </c>
      <c r="U193">
        <f t="shared" si="154"/>
        <v>8.4541456333693157E-2</v>
      </c>
      <c r="V193">
        <f t="shared" si="154"/>
        <v>0.1974941329071761</v>
      </c>
      <c r="W193">
        <f t="shared" si="154"/>
        <v>0.10165472325575228</v>
      </c>
      <c r="X193">
        <f t="shared" si="154"/>
        <v>-0.10165472325575312</v>
      </c>
      <c r="Y193">
        <f t="shared" si="154"/>
        <v>-0.19749413290717607</v>
      </c>
      <c r="Z193">
        <f t="shared" si="154"/>
        <v>-8.4541456333692297E-2</v>
      </c>
      <c r="AA193">
        <f t="shared" si="154"/>
        <v>0.11778899962273581</v>
      </c>
      <c r="AB193">
        <f t="shared" si="154"/>
        <v>0.19559215644600497</v>
      </c>
      <c r="AC193">
        <f t="shared" si="154"/>
        <v>6.6614008972077782E-2</v>
      </c>
      <c r="AD193">
        <f t="shared" si="154"/>
        <v>-0.13278890353333456</v>
      </c>
      <c r="AE193">
        <f t="shared" si="154"/>
        <v>-0.19180652059671002</v>
      </c>
      <c r="AF193">
        <f t="shared" si="154"/>
        <v>-4.8045032289140713E-2</v>
      </c>
      <c r="AG193">
        <f t="shared" si="154"/>
        <v>0.14650997771310878</v>
      </c>
      <c r="AH193">
        <f t="shared" si="154"/>
        <v>0.18617368310195898</v>
      </c>
      <c r="AI193">
        <f t="shared" si="154"/>
        <v>2.901335568117297E-2</v>
      </c>
      <c r="AJ193">
        <f t="shared" si="154"/>
        <v>-0.15882008071700507</v>
      </c>
      <c r="AK193">
        <f t="shared" si="153"/>
        <v>-0.17874789126604848</v>
      </c>
      <c r="AL193">
        <f t="shared" si="153"/>
        <v>-9.7022645976819928E-3</v>
      </c>
      <c r="AM193">
        <f t="shared" si="153"/>
        <v>0.16960065952370909</v>
      </c>
      <c r="AN193">
        <f t="shared" si="153"/>
        <v>0.16960065952370909</v>
      </c>
      <c r="AO193">
        <f t="shared" si="153"/>
        <v>-9.7022645976819928E-3</v>
      </c>
      <c r="AP193">
        <f t="shared" si="153"/>
        <v>-0.17874789126604848</v>
      </c>
      <c r="AQ193">
        <f t="shared" si="153"/>
        <v>-0.15882008071700507</v>
      </c>
      <c r="AR193">
        <f t="shared" si="153"/>
        <v>2.901335568117297E-2</v>
      </c>
      <c r="AS193">
        <f t="shared" si="153"/>
        <v>0.18617368310195898</v>
      </c>
      <c r="AT193">
        <f t="shared" si="153"/>
        <v>0.14650997771310878</v>
      </c>
      <c r="AU193">
        <f t="shared" si="153"/>
        <v>-4.8045032289140713E-2</v>
      </c>
      <c r="AV193">
        <f t="shared" si="153"/>
        <v>-0.19180652059671002</v>
      </c>
      <c r="AW193">
        <f t="shared" si="153"/>
        <v>-0.13278890353333456</v>
      </c>
      <c r="AX193">
        <f t="shared" si="153"/>
        <v>6.6614008972077782E-2</v>
      </c>
      <c r="AY193">
        <f t="shared" si="153"/>
        <v>0.19559215644600497</v>
      </c>
      <c r="AZ193">
        <f t="shared" si="142"/>
        <v>0.11778899962273581</v>
      </c>
      <c r="BA193">
        <f t="shared" si="142"/>
        <v>-8.4541456333692297E-2</v>
      </c>
      <c r="BB193">
        <f t="shared" si="142"/>
        <v>-0.19749413290717607</v>
      </c>
      <c r="BC193">
        <f t="shared" si="142"/>
        <v>-0.10165472325575312</v>
      </c>
      <c r="BD193">
        <f t="shared" si="142"/>
        <v>0.10165472325575228</v>
      </c>
      <c r="BE193">
        <f t="shared" si="142"/>
        <v>0.1974941329071761</v>
      </c>
      <c r="BF193">
        <f t="shared" si="142"/>
        <v>8.4541456333693157E-2</v>
      </c>
      <c r="BG193">
        <f t="shared" si="142"/>
        <v>-0.11778899962273502</v>
      </c>
      <c r="BH193">
        <f t="shared" si="142"/>
        <v>-0.19559215644600511</v>
      </c>
      <c r="BJ193">
        <f t="shared" si="128"/>
        <v>8.472038501992929E-2</v>
      </c>
      <c r="BK193">
        <f t="shared" si="115"/>
        <v>5.0813876618987126E-2</v>
      </c>
      <c r="BM193">
        <f t="shared" si="116"/>
        <v>-6.0648261076952598E-4</v>
      </c>
      <c r="BN193">
        <f t="shared" si="152"/>
        <v>1.3237672641531409E-5</v>
      </c>
      <c r="BO193">
        <f t="shared" si="152"/>
        <v>-1.2591677140268878E-3</v>
      </c>
      <c r="BP193">
        <f t="shared" si="152"/>
        <v>-1.4733820763101503E-3</v>
      </c>
      <c r="BQ193">
        <f t="shared" si="152"/>
        <v>-7.4183129140448274E-19</v>
      </c>
      <c r="BR193">
        <f t="shared" si="152"/>
        <v>-2.478336429387377E-3</v>
      </c>
      <c r="BS193">
        <f t="shared" si="152"/>
        <v>-2.4369121224704555E-3</v>
      </c>
      <c r="BT193">
        <f t="shared" si="152"/>
        <v>-1.0622396113912463E-5</v>
      </c>
      <c r="BU193">
        <f t="shared" si="152"/>
        <v>-2.6324062058956004E-3</v>
      </c>
      <c r="BV193">
        <f t="shared" si="152"/>
        <v>-2.5007427148615434E-4</v>
      </c>
      <c r="BW193">
        <f t="shared" si="152"/>
        <v>-1.4940075571307778E-3</v>
      </c>
      <c r="BX193">
        <f t="shared" si="152"/>
        <v>-1.2343956136162787E-2</v>
      </c>
      <c r="BY193">
        <f t="shared" si="152"/>
        <v>-2.6636957899264912E-3</v>
      </c>
      <c r="BZ193">
        <f t="shared" si="152"/>
        <v>-6.5843787229332056E-3</v>
      </c>
      <c r="CA193">
        <f t="shared" si="152"/>
        <v>-5.0222706887226687E-2</v>
      </c>
      <c r="CB193">
        <f t="shared" si="152"/>
        <v>-3.3244908738546852E-2</v>
      </c>
      <c r="CC193">
        <f t="shared" ref="CC193:CL202" si="155">CC$15*COS(-$F$6*$F193/$O$7*CC$14)</f>
        <v>6.3689219172017079E-4</v>
      </c>
      <c r="CD193">
        <f t="shared" si="155"/>
        <v>-9.8552281719861329E-2</v>
      </c>
      <c r="CE193">
        <f t="shared" si="155"/>
        <v>-0.11894059441701836</v>
      </c>
      <c r="CF193">
        <f t="shared" si="155"/>
        <v>0.13711768196544366</v>
      </c>
      <c r="CG193">
        <f t="shared" si="155"/>
        <v>0.29087533123093429</v>
      </c>
      <c r="CH193">
        <f t="shared" si="155"/>
        <v>0.10092010829951849</v>
      </c>
      <c r="CI193">
        <f t="shared" si="155"/>
        <v>-5.5017639089784569E-2</v>
      </c>
      <c r="CJ193">
        <f t="shared" si="155"/>
        <v>1.6562655399515913E-3</v>
      </c>
      <c r="CK193">
        <f t="shared" si="155"/>
        <v>2.0054240961115719E-2</v>
      </c>
      <c r="CL193">
        <f t="shared" si="155"/>
        <v>-3.2485140833961972E-2</v>
      </c>
      <c r="CM193">
        <f t="shared" ref="CM193:DA202" si="156">CM$15*COS(-$F$6*$F193/$O$7*CM$14)</f>
        <v>-2.2246650402398455E-2</v>
      </c>
      <c r="CN193">
        <f t="shared" si="156"/>
        <v>1.0935124556228704E-3</v>
      </c>
      <c r="CO193">
        <f t="shared" si="156"/>
        <v>-9.1212531906404819E-3</v>
      </c>
      <c r="CP193">
        <f t="shared" si="156"/>
        <v>-7.3282778896073576E-3</v>
      </c>
      <c r="CQ193">
        <f t="shared" si="156"/>
        <v>6.3113079441489523E-5</v>
      </c>
      <c r="CR193">
        <f t="shared" si="156"/>
        <v>-2.2025355504121128E-3</v>
      </c>
      <c r="CS193">
        <f t="shared" si="156"/>
        <v>-1.0012345109104262E-4</v>
      </c>
      <c r="CT193">
        <f t="shared" si="156"/>
        <v>2.8727346609521722E-4</v>
      </c>
      <c r="CU193">
        <f t="shared" si="156"/>
        <v>-2.3365594111403967E-3</v>
      </c>
      <c r="CV193">
        <f t="shared" si="156"/>
        <v>-2.6701488200830286E-4</v>
      </c>
      <c r="CW193">
        <f t="shared" si="156"/>
        <v>4.0934082781477168E-18</v>
      </c>
      <c r="CX193">
        <f t="shared" si="156"/>
        <v>-1.3355710971877936E-3</v>
      </c>
      <c r="CY193">
        <f t="shared" si="156"/>
        <v>-1.122938549526613E-4</v>
      </c>
      <c r="CZ193">
        <f t="shared" si="156"/>
        <v>-6.4343552460405565E-5</v>
      </c>
      <c r="DA193">
        <f t="shared" si="156"/>
        <v>-1.8595484164360109E-4</v>
      </c>
    </row>
    <row r="194" spans="4:105">
      <c r="D194" s="3">
        <f t="shared" si="117"/>
        <v>132750</v>
      </c>
      <c r="E194" s="2">
        <v>177</v>
      </c>
      <c r="F194">
        <f t="shared" si="118"/>
        <v>0.69140625</v>
      </c>
      <c r="G194">
        <f t="shared" si="119"/>
        <v>-29.409855435042193</v>
      </c>
      <c r="H194">
        <f t="shared" si="120"/>
        <v>-29.498170349328696</v>
      </c>
      <c r="I194">
        <f t="shared" si="121"/>
        <v>-8.4129095449727753</v>
      </c>
      <c r="J194">
        <f t="shared" si="122"/>
        <v>0</v>
      </c>
      <c r="K194">
        <f t="shared" si="123"/>
        <v>-21.085260804355922</v>
      </c>
      <c r="L194">
        <f t="shared" si="124"/>
        <v>3.3845990502960596E-2</v>
      </c>
      <c r="M194">
        <f t="shared" si="129"/>
        <v>3.3503600582630591E-2</v>
      </c>
      <c r="N194">
        <f t="shared" si="148"/>
        <v>0.37962475334562373</v>
      </c>
      <c r="O194" s="13">
        <v>1</v>
      </c>
      <c r="P194" s="13">
        <f t="shared" si="125"/>
        <v>0.54302919891151702</v>
      </c>
      <c r="Q194">
        <f t="shared" si="126"/>
        <v>8.8254520516283963E-2</v>
      </c>
      <c r="R194">
        <f t="shared" si="149"/>
        <v>1.086058397823034</v>
      </c>
      <c r="T194">
        <f t="shared" si="113"/>
        <v>-0.24263474341555491</v>
      </c>
      <c r="U194">
        <f t="shared" si="154"/>
        <v>0.11381574041342478</v>
      </c>
      <c r="V194">
        <f t="shared" si="154"/>
        <v>0.34870566317772317</v>
      </c>
      <c r="W194">
        <f t="shared" si="154"/>
        <v>0.21116154555057523</v>
      </c>
      <c r="X194">
        <f t="shared" si="154"/>
        <v>-0.15191302910451371</v>
      </c>
      <c r="Y194">
        <f t="shared" si="154"/>
        <v>-0.35273734747781182</v>
      </c>
      <c r="Z194">
        <f t="shared" si="154"/>
        <v>-0.17682159710388182</v>
      </c>
      <c r="AA194">
        <f t="shared" si="154"/>
        <v>0.18794793108868743</v>
      </c>
      <c r="AB194">
        <f t="shared" si="154"/>
        <v>0.35198023373497372</v>
      </c>
      <c r="AC194">
        <f t="shared" si="154"/>
        <v>0.14008110070213772</v>
      </c>
      <c r="AD194">
        <f t="shared" si="154"/>
        <v>-0.22143123287796992</v>
      </c>
      <c r="AE194">
        <f t="shared" si="154"/>
        <v>-0.34644460060225185</v>
      </c>
      <c r="AF194">
        <f t="shared" si="154"/>
        <v>-0.10143884905476969</v>
      </c>
      <c r="AG194">
        <f t="shared" si="154"/>
        <v>0.25190836176769749</v>
      </c>
      <c r="AH194">
        <f t="shared" si="154"/>
        <v>0.33620560039709113</v>
      </c>
      <c r="AI194">
        <f t="shared" si="154"/>
        <v>6.1419453293506066E-2</v>
      </c>
      <c r="AJ194">
        <f t="shared" si="154"/>
        <v>-0.27896555716170685</v>
      </c>
      <c r="AK194">
        <f t="shared" si="153"/>
        <v>-0.32140223882584673</v>
      </c>
      <c r="AL194">
        <f t="shared" si="153"/>
        <v>-2.0566220798387245E-2</v>
      </c>
      <c r="AM194">
        <f t="shared" si="153"/>
        <v>0.3022354878282012</v>
      </c>
      <c r="AN194">
        <f t="shared" si="153"/>
        <v>0.3022354878282012</v>
      </c>
      <c r="AO194">
        <f t="shared" si="153"/>
        <v>-2.0566220798387245E-2</v>
      </c>
      <c r="AP194">
        <f t="shared" si="153"/>
        <v>-0.32140223882584673</v>
      </c>
      <c r="AQ194">
        <f t="shared" si="153"/>
        <v>-0.27896555716170685</v>
      </c>
      <c r="AR194">
        <f t="shared" si="153"/>
        <v>6.1419453293506066E-2</v>
      </c>
      <c r="AS194">
        <f t="shared" si="153"/>
        <v>0.33620560039709119</v>
      </c>
      <c r="AT194">
        <f t="shared" si="153"/>
        <v>0.25190836176769726</v>
      </c>
      <c r="AU194">
        <f t="shared" si="153"/>
        <v>-0.10143884905476969</v>
      </c>
      <c r="AV194">
        <f t="shared" si="153"/>
        <v>-0.34644460060225185</v>
      </c>
      <c r="AW194">
        <f t="shared" si="153"/>
        <v>-0.22143123287796992</v>
      </c>
      <c r="AX194">
        <f t="shared" si="153"/>
        <v>0.14008110070213831</v>
      </c>
      <c r="AY194">
        <f t="shared" si="153"/>
        <v>0.35198023373497372</v>
      </c>
      <c r="AZ194">
        <f t="shared" si="142"/>
        <v>0.18794793108868743</v>
      </c>
      <c r="BA194">
        <f t="shared" si="142"/>
        <v>-0.17682159710388237</v>
      </c>
      <c r="BB194">
        <f t="shared" si="142"/>
        <v>-0.35273734747781182</v>
      </c>
      <c r="BC194">
        <f t="shared" si="142"/>
        <v>-0.15191302910451485</v>
      </c>
      <c r="BD194">
        <f t="shared" si="142"/>
        <v>0.21116154555057423</v>
      </c>
      <c r="BE194">
        <f t="shared" si="142"/>
        <v>0.34870566317772334</v>
      </c>
      <c r="BF194">
        <f t="shared" si="142"/>
        <v>0.11381574041342596</v>
      </c>
      <c r="BG194">
        <f t="shared" si="142"/>
        <v>-0.24263474341555402</v>
      </c>
      <c r="BH194">
        <f t="shared" si="142"/>
        <v>-0.33993991539010471</v>
      </c>
      <c r="BJ194">
        <f t="shared" si="128"/>
        <v>7.6302984364686383E-2</v>
      </c>
      <c r="BK194">
        <f t="shared" si="115"/>
        <v>4.6116427457572537E-2</v>
      </c>
      <c r="BM194">
        <f t="shared" si="116"/>
        <v>-6.3267277173245651E-4</v>
      </c>
      <c r="BN194">
        <f t="shared" ref="BN194:CB203" si="157">BN$15*COS(-$F$6*$F194/$O$7*BN$14)</f>
        <v>2.8781544147238923E-5</v>
      </c>
      <c r="BO194">
        <f t="shared" si="157"/>
        <v>-1.1587602270080983E-3</v>
      </c>
      <c r="BP194">
        <f t="shared" si="157"/>
        <v>-1.5473734729254012E-3</v>
      </c>
      <c r="BQ194">
        <f t="shared" si="157"/>
        <v>2.967615842580488E-5</v>
      </c>
      <c r="BR194">
        <f t="shared" si="157"/>
        <v>-2.346095009003602E-3</v>
      </c>
      <c r="BS194">
        <f t="shared" si="157"/>
        <v>-2.5676294131381904E-3</v>
      </c>
      <c r="BT194">
        <f t="shared" si="157"/>
        <v>-1.9947896415243095E-6</v>
      </c>
      <c r="BU194">
        <f t="shared" si="157"/>
        <v>-2.5450603796064808E-3</v>
      </c>
      <c r="BV194">
        <f t="shared" si="157"/>
        <v>-2.6334642853652687E-4</v>
      </c>
      <c r="BW194">
        <f t="shared" si="157"/>
        <v>-1.0306231158767329E-3</v>
      </c>
      <c r="BX194">
        <f t="shared" si="157"/>
        <v>-1.2118460278911461E-2</v>
      </c>
      <c r="BY194">
        <f t="shared" si="157"/>
        <v>-2.7911886092188585E-3</v>
      </c>
      <c r="BZ194">
        <f t="shared" si="157"/>
        <v>-5.6462974426516157E-3</v>
      </c>
      <c r="CA194">
        <f t="shared" si="157"/>
        <v>-4.9820974085584599E-2</v>
      </c>
      <c r="CB194">
        <f t="shared" si="157"/>
        <v>-3.4471871049356083E-2</v>
      </c>
      <c r="CC194">
        <f t="shared" si="155"/>
        <v>5.9896593168763776E-4</v>
      </c>
      <c r="CD194">
        <f t="shared" si="155"/>
        <v>-9.8356919278526855E-2</v>
      </c>
      <c r="CE194">
        <f t="shared" si="155"/>
        <v>-0.12111606032147695</v>
      </c>
      <c r="CF194">
        <f t="shared" si="155"/>
        <v>0.13554106755233719</v>
      </c>
      <c r="CG194">
        <f t="shared" si="155"/>
        <v>0.29087533123093429</v>
      </c>
      <c r="CH194">
        <f t="shared" si="155"/>
        <v>9.9759702908787135E-2</v>
      </c>
      <c r="CI194">
        <f t="shared" si="155"/>
        <v>-5.6023931336517355E-2</v>
      </c>
      <c r="CJ194">
        <f t="shared" si="155"/>
        <v>1.6529822869031953E-3</v>
      </c>
      <c r="CK194">
        <f t="shared" si="155"/>
        <v>1.8860032008118342E-2</v>
      </c>
      <c r="CL194">
        <f t="shared" si="155"/>
        <v>-3.3684062562941985E-2</v>
      </c>
      <c r="CM194">
        <f t="shared" si="156"/>
        <v>-2.2068698839306171E-2</v>
      </c>
      <c r="CN194">
        <f t="shared" si="156"/>
        <v>9.3771893165655869E-4</v>
      </c>
      <c r="CO194">
        <f t="shared" si="156"/>
        <v>-9.5578249227249272E-3</v>
      </c>
      <c r="CP194">
        <f t="shared" si="156"/>
        <v>-7.1944070068316315E-3</v>
      </c>
      <c r="CQ194">
        <f t="shared" si="156"/>
        <v>4.3537797567425508E-5</v>
      </c>
      <c r="CR194">
        <f t="shared" si="156"/>
        <v>-2.3194304135276764E-3</v>
      </c>
      <c r="CS194">
        <f t="shared" si="156"/>
        <v>-9.6801256535020423E-5</v>
      </c>
      <c r="CT194">
        <f t="shared" si="156"/>
        <v>5.3947351266724438E-5</v>
      </c>
      <c r="CU194">
        <f t="shared" si="156"/>
        <v>-2.4618937278324724E-3</v>
      </c>
      <c r="CV194">
        <f t="shared" si="156"/>
        <v>-2.5276724926494992E-4</v>
      </c>
      <c r="CW194">
        <f t="shared" si="156"/>
        <v>-1.6375237061492167E-4</v>
      </c>
      <c r="CX194">
        <f t="shared" si="156"/>
        <v>-1.4026417995865689E-3</v>
      </c>
      <c r="CY194">
        <f t="shared" si="156"/>
        <v>-1.0333941333392679E-4</v>
      </c>
      <c r="CZ194">
        <f t="shared" si="156"/>
        <v>-1.3989670585441426E-4</v>
      </c>
      <c r="DA194">
        <f t="shared" si="156"/>
        <v>-1.9398505907770478E-4</v>
      </c>
    </row>
    <row r="195" spans="4:105">
      <c r="D195" s="3">
        <f t="shared" si="117"/>
        <v>133500</v>
      </c>
      <c r="E195" s="2">
        <v>178</v>
      </c>
      <c r="F195">
        <f t="shared" si="118"/>
        <v>0.6953125</v>
      </c>
      <c r="G195">
        <f t="shared" si="119"/>
        <v>-30.472800248524749</v>
      </c>
      <c r="H195">
        <f t="shared" si="120"/>
        <v>-30.684027711989394</v>
      </c>
      <c r="I195">
        <f t="shared" si="121"/>
        <v>-8.5359418791488153</v>
      </c>
      <c r="J195">
        <f t="shared" si="122"/>
        <v>0</v>
      </c>
      <c r="K195">
        <f t="shared" si="123"/>
        <v>-22.148085832840575</v>
      </c>
      <c r="L195">
        <f t="shared" si="124"/>
        <v>2.9947459590573888E-2</v>
      </c>
      <c r="M195">
        <f t="shared" si="129"/>
        <v>2.9227967408489656E-2</v>
      </c>
      <c r="N195">
        <f t="shared" si="148"/>
        <v>0.37428541672970983</v>
      </c>
      <c r="O195" s="13">
        <v>1</v>
      </c>
      <c r="P195" s="13">
        <f t="shared" si="125"/>
        <v>0.54609716048728829</v>
      </c>
      <c r="Q195">
        <f t="shared" si="126"/>
        <v>7.8090051340676814E-2</v>
      </c>
      <c r="R195">
        <f t="shared" si="149"/>
        <v>1.0921943209745766</v>
      </c>
      <c r="T195">
        <f t="shared" si="113"/>
        <v>-0.12011863824605849</v>
      </c>
      <c r="U195">
        <f t="shared" si="154"/>
        <v>3.3283591646951313E-2</v>
      </c>
      <c r="V195">
        <f t="shared" si="154"/>
        <v>0.15077540303235323</v>
      </c>
      <c r="W195">
        <f t="shared" si="154"/>
        <v>0.10559222786650695</v>
      </c>
      <c r="X195">
        <f t="shared" si="154"/>
        <v>-5.3516786014653595E-2</v>
      </c>
      <c r="Y195">
        <f t="shared" si="154"/>
        <v>-0.15488533115813991</v>
      </c>
      <c r="Z195">
        <f t="shared" si="154"/>
        <v>-8.9144595501166088E-2</v>
      </c>
      <c r="AA195">
        <f t="shared" si="154"/>
        <v>7.2776256956138305E-2</v>
      </c>
      <c r="AB195">
        <f t="shared" si="154"/>
        <v>0.15617716263505732</v>
      </c>
      <c r="AC195">
        <f t="shared" si="154"/>
        <v>7.1075001365991056E-2</v>
      </c>
      <c r="AD195">
        <f t="shared" si="154"/>
        <v>-9.0711583614159916E-2</v>
      </c>
      <c r="AE195">
        <f t="shared" si="154"/>
        <v>-0.15462739293928274</v>
      </c>
      <c r="AF195">
        <f t="shared" si="154"/>
        <v>-5.171221683202111E-2</v>
      </c>
      <c r="AG195">
        <f t="shared" si="154"/>
        <v>0.10699643757805866</v>
      </c>
      <c r="AH195">
        <f t="shared" si="154"/>
        <v>0.15026421971066706</v>
      </c>
      <c r="AI195">
        <f t="shared" si="154"/>
        <v>3.1408542519334143E-2</v>
      </c>
      <c r="AJ195">
        <f t="shared" si="154"/>
        <v>-0.12133452034080472</v>
      </c>
      <c r="AK195">
        <f t="shared" si="153"/>
        <v>-0.14316702970431514</v>
      </c>
      <c r="AL195">
        <f t="shared" si="153"/>
        <v>-1.0533398282685996E-2</v>
      </c>
      <c r="AM195">
        <f t="shared" si="153"/>
        <v>0.13346495437007924</v>
      </c>
      <c r="AN195">
        <f t="shared" si="153"/>
        <v>0.13346495437007924</v>
      </c>
      <c r="AO195">
        <f t="shared" si="153"/>
        <v>-1.0533398282685996E-2</v>
      </c>
      <c r="AP195">
        <f t="shared" si="153"/>
        <v>-0.14316702970431516</v>
      </c>
      <c r="AQ195">
        <f t="shared" si="153"/>
        <v>-0.12133452034080472</v>
      </c>
      <c r="AR195">
        <f t="shared" si="153"/>
        <v>3.1408542519334011E-2</v>
      </c>
      <c r="AS195">
        <f t="shared" si="153"/>
        <v>0.15026421971066706</v>
      </c>
      <c r="AT195">
        <f t="shared" si="153"/>
        <v>0.10699643757805877</v>
      </c>
      <c r="AU195">
        <f t="shared" si="153"/>
        <v>-5.171221683202111E-2</v>
      </c>
      <c r="AV195">
        <f t="shared" si="153"/>
        <v>-0.15462739293928279</v>
      </c>
      <c r="AW195">
        <f t="shared" si="153"/>
        <v>-9.0711583614159916E-2</v>
      </c>
      <c r="AX195">
        <f t="shared" si="153"/>
        <v>7.1075001365991292E-2</v>
      </c>
      <c r="AY195">
        <f t="shared" si="153"/>
        <v>0.15617716263505732</v>
      </c>
      <c r="AZ195">
        <f t="shared" si="142"/>
        <v>7.2776256956138305E-2</v>
      </c>
      <c r="BA195">
        <f t="shared" si="142"/>
        <v>-8.914459550116631E-2</v>
      </c>
      <c r="BB195">
        <f t="shared" si="142"/>
        <v>-0.15488533115813985</v>
      </c>
      <c r="BC195">
        <f t="shared" si="142"/>
        <v>-5.3516786014653595E-2</v>
      </c>
      <c r="BD195">
        <f t="shared" si="142"/>
        <v>0.10559222786650695</v>
      </c>
      <c r="BE195">
        <f t="shared" si="142"/>
        <v>0.15077540303235309</v>
      </c>
      <c r="BF195">
        <f t="shared" si="142"/>
        <v>3.3283591646951313E-2</v>
      </c>
      <c r="BG195">
        <f t="shared" si="142"/>
        <v>-0.12011863824605849</v>
      </c>
      <c r="BH195">
        <f t="shared" si="142"/>
        <v>-0.14392215728674893</v>
      </c>
      <c r="BJ195">
        <f t="shared" si="128"/>
        <v>6.8334573736990145E-2</v>
      </c>
      <c r="BK195">
        <f t="shared" si="115"/>
        <v>4.1621674894918081E-2</v>
      </c>
      <c r="BM195">
        <f t="shared" si="116"/>
        <v>-6.4934694531508118E-4</v>
      </c>
      <c r="BN195">
        <f t="shared" si="157"/>
        <v>4.393467448740058E-5</v>
      </c>
      <c r="BO195">
        <f t="shared" si="157"/>
        <v>-1.0442320183428413E-3</v>
      </c>
      <c r="BP195">
        <f t="shared" si="157"/>
        <v>-1.604543591421098E-3</v>
      </c>
      <c r="BQ195">
        <f t="shared" si="157"/>
        <v>5.906651922333055E-5</v>
      </c>
      <c r="BR195">
        <f t="shared" si="157"/>
        <v>-2.1939934930346244E-3</v>
      </c>
      <c r="BS195">
        <f t="shared" si="157"/>
        <v>-2.679411012971629E-3</v>
      </c>
      <c r="BT195">
        <f t="shared" si="157"/>
        <v>6.6455024989377194E-6</v>
      </c>
      <c r="BU195">
        <f t="shared" si="157"/>
        <v>-2.4439226506095791E-3</v>
      </c>
      <c r="BV195">
        <f t="shared" si="157"/>
        <v>-2.7541934105236343E-4</v>
      </c>
      <c r="BW195">
        <f t="shared" si="157"/>
        <v>-5.6335964192956195E-4</v>
      </c>
      <c r="BX195">
        <f t="shared" si="157"/>
        <v>-1.1856017189118292E-2</v>
      </c>
      <c r="BY195">
        <f t="shared" si="157"/>
        <v>-2.9119572106723651E-3</v>
      </c>
      <c r="BZ195">
        <f t="shared" si="157"/>
        <v>-4.6978013155067107E-3</v>
      </c>
      <c r="CA195">
        <f t="shared" si="157"/>
        <v>-4.9351722364214881E-2</v>
      </c>
      <c r="CB195">
        <f t="shared" si="157"/>
        <v>-3.5666389641724437E-2</v>
      </c>
      <c r="CC195">
        <f t="shared" si="155"/>
        <v>5.6067887697463614E-4</v>
      </c>
      <c r="CD195">
        <f t="shared" si="155"/>
        <v>-9.8128229931927366E-2</v>
      </c>
      <c r="CE195">
        <f t="shared" si="155"/>
        <v>-0.12327328659275096</v>
      </c>
      <c r="CF195">
        <f t="shared" si="155"/>
        <v>0.13395935009464557</v>
      </c>
      <c r="CG195">
        <f t="shared" si="155"/>
        <v>0.29087533123093429</v>
      </c>
      <c r="CH195">
        <f t="shared" si="155"/>
        <v>9.8595541621625746E-2</v>
      </c>
      <c r="CI195">
        <f t="shared" si="155"/>
        <v>-5.7021786585263044E-2</v>
      </c>
      <c r="CJ195">
        <f t="shared" si="155"/>
        <v>1.6491389432736338E-3</v>
      </c>
      <c r="CK195">
        <f t="shared" si="155"/>
        <v>1.7654462477061338E-2</v>
      </c>
      <c r="CL195">
        <f t="shared" si="155"/>
        <v>-3.4851282031253518E-2</v>
      </c>
      <c r="CM195">
        <f t="shared" si="156"/>
        <v>-2.1860839095316727E-2</v>
      </c>
      <c r="CN195">
        <f t="shared" si="156"/>
        <v>7.8019574339727822E-4</v>
      </c>
      <c r="CO195">
        <f t="shared" si="156"/>
        <v>-9.9713710174039252E-3</v>
      </c>
      <c r="CP195">
        <f t="shared" si="156"/>
        <v>-7.0386015364462384E-3</v>
      </c>
      <c r="CQ195">
        <f t="shared" si="156"/>
        <v>2.3798649254166524E-5</v>
      </c>
      <c r="CR195">
        <f t="shared" si="156"/>
        <v>-2.4257628996931617E-3</v>
      </c>
      <c r="CS195">
        <f t="shared" si="156"/>
        <v>-9.2954487582720663E-5</v>
      </c>
      <c r="CT195">
        <f t="shared" si="156"/>
        <v>-1.7972183642388302E-4</v>
      </c>
      <c r="CU195">
        <f t="shared" si="156"/>
        <v>-2.5690721306459363E-3</v>
      </c>
      <c r="CV195">
        <f t="shared" si="156"/>
        <v>-2.3637989851702103E-4</v>
      </c>
      <c r="CW195">
        <f t="shared" si="156"/>
        <v>-3.2592771638466838E-4</v>
      </c>
      <c r="CX195">
        <f t="shared" si="156"/>
        <v>-1.4544645814116826E-3</v>
      </c>
      <c r="CY195">
        <f t="shared" si="156"/>
        <v>-9.3125671424427775E-5</v>
      </c>
      <c r="CZ195">
        <f t="shared" si="156"/>
        <v>-2.1355060736596881E-4</v>
      </c>
      <c r="DA195">
        <f t="shared" si="156"/>
        <v>-1.9909756066148585E-4</v>
      </c>
    </row>
    <row r="196" spans="4:105">
      <c r="D196" s="3">
        <f t="shared" si="117"/>
        <v>134250</v>
      </c>
      <c r="E196" s="2">
        <v>179</v>
      </c>
      <c r="F196">
        <f t="shared" si="118"/>
        <v>0.69921875</v>
      </c>
      <c r="G196">
        <f t="shared" si="119"/>
        <v>-31.591039506288897</v>
      </c>
      <c r="H196">
        <f t="shared" si="120"/>
        <v>-31.959620704216157</v>
      </c>
      <c r="I196">
        <f t="shared" si="121"/>
        <v>-8.660657089377759</v>
      </c>
      <c r="J196">
        <f t="shared" si="122"/>
        <v>0</v>
      </c>
      <c r="K196">
        <f t="shared" si="123"/>
        <v>-23.298963614838399</v>
      </c>
      <c r="L196">
        <f t="shared" si="124"/>
        <v>2.6329828157962649E-2</v>
      </c>
      <c r="M196">
        <f t="shared" si="129"/>
        <v>2.5235909703481649E-2</v>
      </c>
      <c r="N196">
        <f t="shared" si="148"/>
        <v>0.36894968639301695</v>
      </c>
      <c r="O196" s="13">
        <v>1</v>
      </c>
      <c r="P196" s="13">
        <f t="shared" si="125"/>
        <v>0.54916512206305956</v>
      </c>
      <c r="Q196">
        <f t="shared" si="126"/>
        <v>6.8399325529171356E-2</v>
      </c>
      <c r="R196">
        <f t="shared" si="149"/>
        <v>1.0983302441261191</v>
      </c>
      <c r="T196">
        <f t="shared" si="113"/>
        <v>-0.22979267615657226</v>
      </c>
      <c r="U196">
        <f t="shared" si="154"/>
        <v>2.7652441775023809E-2</v>
      </c>
      <c r="V196">
        <f t="shared" si="154"/>
        <v>0.25496102094813305</v>
      </c>
      <c r="W196">
        <f t="shared" si="154"/>
        <v>0.20440471020591794</v>
      </c>
      <c r="X196">
        <f t="shared" si="154"/>
        <v>-6.8918563456072932E-2</v>
      </c>
      <c r="Y196">
        <f t="shared" si="154"/>
        <v>-0.2671321243602866</v>
      </c>
      <c r="Z196">
        <f t="shared" si="154"/>
        <v>-0.17421632732504677</v>
      </c>
      <c r="AA196">
        <f t="shared" si="154"/>
        <v>0.10856614201016805</v>
      </c>
      <c r="AB196">
        <f t="shared" si="154"/>
        <v>0.27302966601795703</v>
      </c>
      <c r="AC196">
        <f t="shared" si="154"/>
        <v>0.13993649759655097</v>
      </c>
      <c r="AD196">
        <f t="shared" si="154"/>
        <v>-0.1456640594256858</v>
      </c>
      <c r="AE196">
        <f t="shared" si="154"/>
        <v>-0.27251514295420343</v>
      </c>
      <c r="AF196">
        <f t="shared" si="154"/>
        <v>-0.10237027817800874</v>
      </c>
      <c r="AG196">
        <f t="shared" si="154"/>
        <v>0.17934107613746383</v>
      </c>
      <c r="AH196">
        <f t="shared" si="154"/>
        <v>0.26560063867348011</v>
      </c>
      <c r="AI196">
        <f t="shared" si="154"/>
        <v>6.2399906643686637E-2</v>
      </c>
      <c r="AJ196">
        <f t="shared" si="154"/>
        <v>-0.20880629196996431</v>
      </c>
      <c r="AK196">
        <f t="shared" si="153"/>
        <v>-0.25244853937217071</v>
      </c>
      <c r="AL196">
        <f t="shared" si="153"/>
        <v>-2.0964081754622672E-2</v>
      </c>
      <c r="AM196">
        <f t="shared" si="153"/>
        <v>0.23336772032076347</v>
      </c>
      <c r="AN196">
        <f t="shared" si="153"/>
        <v>0.23336772032076347</v>
      </c>
      <c r="AO196">
        <f t="shared" si="153"/>
        <v>-2.0964081754622672E-2</v>
      </c>
      <c r="AP196">
        <f t="shared" si="153"/>
        <v>-0.25244853937217071</v>
      </c>
      <c r="AQ196">
        <f t="shared" si="153"/>
        <v>-0.20880629196996431</v>
      </c>
      <c r="AR196">
        <f t="shared" si="153"/>
        <v>6.2399906643686637E-2</v>
      </c>
      <c r="AS196">
        <f t="shared" si="153"/>
        <v>0.26560063867348011</v>
      </c>
      <c r="AT196">
        <f t="shared" si="153"/>
        <v>0.17934107613746383</v>
      </c>
      <c r="AU196">
        <f t="shared" si="153"/>
        <v>-0.10237027817800874</v>
      </c>
      <c r="AV196">
        <f t="shared" si="153"/>
        <v>-0.27251514295420343</v>
      </c>
      <c r="AW196">
        <f t="shared" si="153"/>
        <v>-0.1456640594256858</v>
      </c>
      <c r="AX196">
        <f t="shared" si="153"/>
        <v>0.13993649759655097</v>
      </c>
      <c r="AY196">
        <f t="shared" si="153"/>
        <v>0.27302966601795703</v>
      </c>
      <c r="AZ196">
        <f t="shared" si="142"/>
        <v>0.10856614201016805</v>
      </c>
      <c r="BA196">
        <f t="shared" si="142"/>
        <v>-0.17421632732504677</v>
      </c>
      <c r="BB196">
        <f t="shared" si="142"/>
        <v>-0.26713212436028683</v>
      </c>
      <c r="BC196">
        <f t="shared" si="142"/>
        <v>-6.8918563456072932E-2</v>
      </c>
      <c r="BD196">
        <f t="shared" si="142"/>
        <v>0.20440471020591794</v>
      </c>
      <c r="BE196">
        <f>$Q196*COS(BE$14*$R196+$P196)*IF(OR($E196=0,$E196=$F$4),1,IF(MOD($E196,2)=0,2,4))</f>
        <v>0.25496102094813344</v>
      </c>
      <c r="BF196">
        <f>$Q196*COS(BF$14*$R196+$P196)*IF(OR($E196=0,$E196=$F$4),1,IF(MOD($E196,2)=0,2,4))</f>
        <v>2.7652441775024773E-2</v>
      </c>
      <c r="BG196">
        <f>$Q196*COS(BG$14*$R196+$P196)*IF(OR($E196=0,$E196=$F$4),1,IF(MOD($E196,2)=0,2,4))</f>
        <v>-0.22979267615657226</v>
      </c>
      <c r="BH196">
        <f>$Q196*COS(BH$14*$R196+$P196)*IF(OR($E196=0,$E196=$F$4),1,IF(MOD($E196,2)=0,2,4))</f>
        <v>-0.23680219249641482</v>
      </c>
      <c r="BJ196">
        <f t="shared" si="128"/>
        <v>6.0818233798985301E-2</v>
      </c>
      <c r="BK196">
        <f t="shared" si="115"/>
        <v>3.7336345266706719E-2</v>
      </c>
      <c r="BM196">
        <f t="shared" si="116"/>
        <v>-6.5625433642635509E-4</v>
      </c>
      <c r="BN196">
        <f t="shared" si="157"/>
        <v>5.8491343226016184E-5</v>
      </c>
      <c r="BO196">
        <f t="shared" si="157"/>
        <v>-9.1697873565305436E-4</v>
      </c>
      <c r="BP196">
        <f t="shared" si="157"/>
        <v>-1.6442709435268476E-3</v>
      </c>
      <c r="BQ196">
        <f t="shared" si="157"/>
        <v>8.7888037151691672E-5</v>
      </c>
      <c r="BR196">
        <f t="shared" si="157"/>
        <v>-2.023319446832306E-3</v>
      </c>
      <c r="BS196">
        <f t="shared" si="157"/>
        <v>-2.7714325577519439E-3</v>
      </c>
      <c r="BT196">
        <f t="shared" si="157"/>
        <v>1.5243533221386883E-5</v>
      </c>
      <c r="BU196">
        <f t="shared" si="157"/>
        <v>-2.3295410930211612E-3</v>
      </c>
      <c r="BV196">
        <f t="shared" si="157"/>
        <v>-2.8623803059924614E-4</v>
      </c>
      <c r="BW196">
        <f t="shared" si="157"/>
        <v>-9.3975809496943388E-5</v>
      </c>
      <c r="BX196">
        <f t="shared" si="157"/>
        <v>-1.1557427013472231E-2</v>
      </c>
      <c r="BY196">
        <f t="shared" si="157"/>
        <v>-3.0257106521480344E-3</v>
      </c>
      <c r="BZ196">
        <f t="shared" si="157"/>
        <v>-3.7406398848080498E-3</v>
      </c>
      <c r="CA196">
        <f t="shared" si="157"/>
        <v>-4.881558766751417E-2</v>
      </c>
      <c r="CB196">
        <f t="shared" si="157"/>
        <v>-3.6827340276563619E-2</v>
      </c>
      <c r="CC196">
        <f t="shared" si="155"/>
        <v>5.2205409027127872E-4</v>
      </c>
      <c r="CD196">
        <f t="shared" si="155"/>
        <v>-9.7866291168339684E-2</v>
      </c>
      <c r="CE196">
        <f t="shared" si="155"/>
        <v>-0.12541194836049885</v>
      </c>
      <c r="CF196">
        <f t="shared" si="155"/>
        <v>0.13237258914313701</v>
      </c>
      <c r="CG196">
        <f t="shared" si="155"/>
        <v>0.29087533123093429</v>
      </c>
      <c r="CH196">
        <f t="shared" si="155"/>
        <v>9.7427668268048717E-2</v>
      </c>
      <c r="CI196">
        <f t="shared" si="155"/>
        <v>-5.8011054562691608E-2</v>
      </c>
      <c r="CJ196">
        <f t="shared" si="155"/>
        <v>1.644736811327658E-3</v>
      </c>
      <c r="CK196">
        <f t="shared" si="155"/>
        <v>1.6438258557951023E-2</v>
      </c>
      <c r="CL196">
        <f t="shared" si="155"/>
        <v>-3.5985700692788301E-2</v>
      </c>
      <c r="CM196">
        <f t="shared" si="156"/>
        <v>-2.1623352868362079E-2</v>
      </c>
      <c r="CN196">
        <f t="shared" si="156"/>
        <v>6.2123344937471887E-4</v>
      </c>
      <c r="CO196">
        <f t="shared" si="156"/>
        <v>-1.0360895205913047E-2</v>
      </c>
      <c r="CP196">
        <f t="shared" si="156"/>
        <v>-6.8613365042228475E-3</v>
      </c>
      <c r="CQ196">
        <f t="shared" si="156"/>
        <v>3.9699281988569592E-6</v>
      </c>
      <c r="CR196">
        <f t="shared" si="156"/>
        <v>-2.5210487849394595E-3</v>
      </c>
      <c r="CS196">
        <f t="shared" si="156"/>
        <v>-8.8603990208389749E-5</v>
      </c>
      <c r="CT196">
        <f t="shared" si="156"/>
        <v>-4.122481008131504E-4</v>
      </c>
      <c r="CU196">
        <f t="shared" si="156"/>
        <v>-2.6573042029071833E-3</v>
      </c>
      <c r="CV196">
        <f t="shared" si="156"/>
        <v>-2.1799155149189304E-4</v>
      </c>
      <c r="CW196">
        <f t="shared" si="156"/>
        <v>-4.8496420007541733E-4</v>
      </c>
      <c r="CX196">
        <f t="shared" si="156"/>
        <v>-1.4904760845332076E-3</v>
      </c>
      <c r="CY196">
        <f t="shared" si="156"/>
        <v>-8.177709449584889E-5</v>
      </c>
      <c r="CZ196">
        <f t="shared" si="156"/>
        <v>-2.8430532415004426E-4</v>
      </c>
      <c r="DA196">
        <f t="shared" si="156"/>
        <v>-2.0121544961239509E-4</v>
      </c>
    </row>
    <row r="197" spans="4:105">
      <c r="D197" s="3">
        <f t="shared" si="117"/>
        <v>135000</v>
      </c>
      <c r="E197" s="2">
        <v>180</v>
      </c>
      <c r="F197">
        <f t="shared" si="118"/>
        <v>0.703125</v>
      </c>
      <c r="G197">
        <f t="shared" si="119"/>
        <v>-32.770558804901206</v>
      </c>
      <c r="H197">
        <f t="shared" si="120"/>
        <v>-33.339187126342203</v>
      </c>
      <c r="I197">
        <f t="shared" si="121"/>
        <v>-8.7870928078475679</v>
      </c>
      <c r="J197">
        <f t="shared" si="122"/>
        <v>0</v>
      </c>
      <c r="K197">
        <f t="shared" si="123"/>
        <v>-24.552094318494639</v>
      </c>
      <c r="L197">
        <f t="shared" si="124"/>
        <v>2.2986458216066156E-2</v>
      </c>
      <c r="M197">
        <f t="shared" si="129"/>
        <v>2.1529832133895567E-2</v>
      </c>
      <c r="N197">
        <f t="shared" si="148"/>
        <v>0.36361798816365165</v>
      </c>
      <c r="O197" s="13">
        <v>1</v>
      </c>
      <c r="P197" s="13">
        <f t="shared" si="125"/>
        <v>0.55223308363883084</v>
      </c>
      <c r="Q197">
        <f t="shared" si="126"/>
        <v>5.9210030402032113E-2</v>
      </c>
      <c r="R197">
        <f t="shared" si="149"/>
        <v>1.1044661672776617</v>
      </c>
      <c r="T197">
        <f t="shared" si="113"/>
        <v>-0.10642108487053782</v>
      </c>
      <c r="U197">
        <f t="shared" si="154"/>
        <v>-1.4531963099542039E-3</v>
      </c>
      <c r="V197">
        <f t="shared" si="154"/>
        <v>0.10511433782020246</v>
      </c>
      <c r="W197">
        <f t="shared" si="154"/>
        <v>9.5974390696163633E-2</v>
      </c>
      <c r="X197">
        <f t="shared" si="154"/>
        <v>-1.8811990992816795E-2</v>
      </c>
      <c r="Y197">
        <f t="shared" si="154"/>
        <v>-0.11289055926362536</v>
      </c>
      <c r="Z197">
        <f t="shared" si="154"/>
        <v>-8.2701757919124957E-2</v>
      </c>
      <c r="AA197">
        <f t="shared" si="154"/>
        <v>3.8523264578043059E-2</v>
      </c>
      <c r="AB197">
        <f t="shared" si="154"/>
        <v>0.11734275033826518</v>
      </c>
      <c r="AC197">
        <f t="shared" si="154"/>
        <v>6.6993995431788883E-2</v>
      </c>
      <c r="AD197">
        <f t="shared" si="154"/>
        <v>-5.7100231608342766E-2</v>
      </c>
      <c r="AE197">
        <f t="shared" si="154"/>
        <v>-0.11833981754581481</v>
      </c>
      <c r="AF197">
        <f t="shared" si="154"/>
        <v>-4.9313613827371962E-2</v>
      </c>
      <c r="AG197">
        <f t="shared" si="154"/>
        <v>7.3995898579817865E-2</v>
      </c>
      <c r="AH197">
        <f t="shared" si="154"/>
        <v>0.11585240252629055</v>
      </c>
      <c r="AI197">
        <f t="shared" si="154"/>
        <v>3.0181206907234477E-2</v>
      </c>
      <c r="AJ197">
        <f t="shared" si="154"/>
        <v>-8.8712777390005493E-2</v>
      </c>
      <c r="AK197">
        <f t="shared" si="153"/>
        <v>-0.10995374650658156</v>
      </c>
      <c r="AL197">
        <f t="shared" si="153"/>
        <v>-1.0160122944653873E-2</v>
      </c>
      <c r="AM197">
        <f t="shared" si="153"/>
        <v>0.10081753373338134</v>
      </c>
      <c r="AN197">
        <f t="shared" si="153"/>
        <v>0.10081753373338134</v>
      </c>
      <c r="AO197">
        <f t="shared" si="153"/>
        <v>-1.0160122944653873E-2</v>
      </c>
      <c r="AP197">
        <f t="shared" si="153"/>
        <v>-0.10995374650658153</v>
      </c>
      <c r="AQ197">
        <f t="shared" si="153"/>
        <v>-8.8712777390005493E-2</v>
      </c>
      <c r="AR197">
        <f t="shared" si="153"/>
        <v>3.0181206907234585E-2</v>
      </c>
      <c r="AS197">
        <f t="shared" si="153"/>
        <v>0.11585240252629055</v>
      </c>
      <c r="AT197">
        <f t="shared" si="153"/>
        <v>7.3995898579817782E-2</v>
      </c>
      <c r="AU197">
        <f t="shared" si="153"/>
        <v>-4.9313613827371962E-2</v>
      </c>
      <c r="AV197">
        <f t="shared" si="153"/>
        <v>-0.1183398175458148</v>
      </c>
      <c r="AW197">
        <f t="shared" si="153"/>
        <v>-5.7100231608342766E-2</v>
      </c>
      <c r="AX197">
        <f t="shared" si="153"/>
        <v>6.6993995431788717E-2</v>
      </c>
      <c r="AY197">
        <f t="shared" si="153"/>
        <v>0.1173427503382652</v>
      </c>
      <c r="AZ197">
        <f t="shared" ref="AZ197:BH216" si="158">$Q197*COS(AZ$14*$R197+$P197)*IF(OR($E197=0,$E197=$F$4),1,IF(MOD($E197,2)=0,2,4))</f>
        <v>3.8523264578043059E-2</v>
      </c>
      <c r="BA197">
        <f t="shared" si="158"/>
        <v>-8.2701757919124805E-2</v>
      </c>
      <c r="BB197">
        <f t="shared" si="158"/>
        <v>-0.11289055926362536</v>
      </c>
      <c r="BC197">
        <f t="shared" si="158"/>
        <v>-1.8811990992816375E-2</v>
      </c>
      <c r="BD197">
        <f t="shared" si="158"/>
        <v>9.5974390696163869E-2</v>
      </c>
      <c r="BE197">
        <f t="shared" si="158"/>
        <v>0.10511433782020246</v>
      </c>
      <c r="BF197">
        <f t="shared" si="158"/>
        <v>-1.4531963099546246E-3</v>
      </c>
      <c r="BG197">
        <f t="shared" si="158"/>
        <v>-0.106421084870538</v>
      </c>
      <c r="BH197">
        <f t="shared" si="158"/>
        <v>-9.4243054633902257E-2</v>
      </c>
      <c r="BJ197">
        <f t="shared" si="128"/>
        <v>5.3755196874458309E-2</v>
      </c>
      <c r="BK197">
        <f t="shared" si="115"/>
        <v>3.3266134726057252E-2</v>
      </c>
      <c r="BM197">
        <f t="shared" si="116"/>
        <v>-6.5329105147454746E-4</v>
      </c>
      <c r="BN197">
        <f t="shared" si="157"/>
        <v>7.2253927550344841E-5</v>
      </c>
      <c r="BO197">
        <f t="shared" si="157"/>
        <v>-7.7855109507619566E-4</v>
      </c>
      <c r="BP197">
        <f t="shared" si="157"/>
        <v>-1.66612365881808E-3</v>
      </c>
      <c r="BQ197">
        <f t="shared" si="157"/>
        <v>1.158631452377938E-4</v>
      </c>
      <c r="BR197">
        <f t="shared" si="157"/>
        <v>-1.8355176553940642E-3</v>
      </c>
      <c r="BS197">
        <f t="shared" si="157"/>
        <v>-2.843015409232845E-3</v>
      </c>
      <c r="BT197">
        <f t="shared" si="157"/>
        <v>2.3744624197057684E-5</v>
      </c>
      <c r="BU197">
        <f t="shared" si="157"/>
        <v>-2.2025355504121189E-3</v>
      </c>
      <c r="BV197">
        <f t="shared" si="157"/>
        <v>-2.9575323030698426E-4</v>
      </c>
      <c r="BW197">
        <f t="shared" si="157"/>
        <v>3.7576172666285582E-4</v>
      </c>
      <c r="BX197">
        <f t="shared" si="157"/>
        <v>-1.1223600105302036E-2</v>
      </c>
      <c r="BY197">
        <f t="shared" si="157"/>
        <v>-3.1321748916417255E-3</v>
      </c>
      <c r="BZ197">
        <f t="shared" si="157"/>
        <v>-2.7765786774031766E-3</v>
      </c>
      <c r="CA197">
        <f t="shared" si="157"/>
        <v>-4.8213296581748888E-2</v>
      </c>
      <c r="CB197">
        <f t="shared" si="157"/>
        <v>-3.7953630307771921E-2</v>
      </c>
      <c r="CC197">
        <f t="shared" si="155"/>
        <v>4.8311483770480151E-4</v>
      </c>
      <c r="CD197">
        <f t="shared" si="155"/>
        <v>-9.7571191742153673E-2</v>
      </c>
      <c r="CE197">
        <f t="shared" si="155"/>
        <v>-0.12753172355012507</v>
      </c>
      <c r="CF197">
        <f t="shared" si="155"/>
        <v>0.13078084443846449</v>
      </c>
      <c r="CG197">
        <f t="shared" si="155"/>
        <v>0.29087533123093429</v>
      </c>
      <c r="CH197">
        <f t="shared" si="155"/>
        <v>9.625612681782772E-2</v>
      </c>
      <c r="CI197">
        <f t="shared" si="155"/>
        <v>-5.8991586288684464E-2</v>
      </c>
      <c r="CJ197">
        <f t="shared" si="155"/>
        <v>1.639777382667846E-3</v>
      </c>
      <c r="CK197">
        <f t="shared" si="155"/>
        <v>1.5212152846551474E-2</v>
      </c>
      <c r="CL197">
        <f t="shared" si="155"/>
        <v>-3.7086250872409229E-2</v>
      </c>
      <c r="CM197">
        <f t="shared" si="156"/>
        <v>-2.135656200709711E-2</v>
      </c>
      <c r="CN197">
        <f t="shared" si="156"/>
        <v>4.6112526261318603E-4</v>
      </c>
      <c r="CO197">
        <f t="shared" si="156"/>
        <v>-1.0725459090363884E-2</v>
      </c>
      <c r="CP197">
        <f t="shared" si="156"/>
        <v>-6.6631523626790581E-3</v>
      </c>
      <c r="CQ197">
        <f t="shared" si="156"/>
        <v>-1.5873734769782129E-5</v>
      </c>
      <c r="CR197">
        <f t="shared" si="156"/>
        <v>-2.6048541500456593E-3</v>
      </c>
      <c r="CS197">
        <f t="shared" si="156"/>
        <v>-8.3773340134237737E-5</v>
      </c>
      <c r="CT197">
        <f t="shared" si="156"/>
        <v>-6.4215271404567556E-4</v>
      </c>
      <c r="CU197">
        <f t="shared" si="156"/>
        <v>-2.7259392528795248E-3</v>
      </c>
      <c r="CV197">
        <f t="shared" si="156"/>
        <v>-1.9775786869273183E-4</v>
      </c>
      <c r="CW197">
        <f t="shared" si="156"/>
        <v>-6.3933021341104135E-4</v>
      </c>
      <c r="CX197">
        <f t="shared" si="156"/>
        <v>-1.5102848329952053E-3</v>
      </c>
      <c r="CY197">
        <f t="shared" si="156"/>
        <v>-6.9431976987503248E-5</v>
      </c>
      <c r="CZ197">
        <f t="shared" si="156"/>
        <v>-3.5120028298782021E-4</v>
      </c>
      <c r="DA197">
        <f t="shared" si="156"/>
        <v>-2.0030687090927436E-4</v>
      </c>
    </row>
    <row r="198" spans="4:105">
      <c r="D198" s="3">
        <f t="shared" si="117"/>
        <v>135750</v>
      </c>
      <c r="E198" s="2">
        <v>181</v>
      </c>
      <c r="F198">
        <f t="shared" si="118"/>
        <v>0.70703125</v>
      </c>
      <c r="G198">
        <f t="shared" si="119"/>
        <v>-34.01863093120383</v>
      </c>
      <c r="H198">
        <f t="shared" si="120"/>
        <v>-34.840687586461016</v>
      </c>
      <c r="I198">
        <f t="shared" si="121"/>
        <v>-8.9152881567542366</v>
      </c>
      <c r="J198">
        <f t="shared" si="122"/>
        <v>0</v>
      </c>
      <c r="K198">
        <f t="shared" si="123"/>
        <v>-25.925399429706776</v>
      </c>
      <c r="L198">
        <f t="shared" si="124"/>
        <v>1.9909871333896895E-2</v>
      </c>
      <c r="M198">
        <f t="shared" si="129"/>
        <v>1.8111967102280076E-2</v>
      </c>
      <c r="N198">
        <f t="shared" si="148"/>
        <v>0.35829074673419881</v>
      </c>
      <c r="O198" s="13">
        <v>1</v>
      </c>
      <c r="P198" s="13">
        <f t="shared" si="125"/>
        <v>0.55530104521460211</v>
      </c>
      <c r="Q198">
        <f t="shared" si="126"/>
        <v>5.0551032275797513E-2</v>
      </c>
      <c r="R198">
        <f t="shared" si="149"/>
        <v>1.1106020904292042</v>
      </c>
      <c r="T198">
        <f t="shared" si="113"/>
        <v>-0.19100299846511803</v>
      </c>
      <c r="U198">
        <f t="shared" si="154"/>
        <v>-2.53675156623865E-2</v>
      </c>
      <c r="V198">
        <f t="shared" si="154"/>
        <v>0.16847044754831192</v>
      </c>
      <c r="W198">
        <f t="shared" si="154"/>
        <v>0.17501042858617924</v>
      </c>
      <c r="X198">
        <f t="shared" si="154"/>
        <v>-1.3018433816544004E-2</v>
      </c>
      <c r="Y198">
        <f t="shared" si="154"/>
        <v>-0.18657397807728271</v>
      </c>
      <c r="Z198">
        <f t="shared" si="154"/>
        <v>-0.15270483671289423</v>
      </c>
      <c r="AA198">
        <f t="shared" si="154"/>
        <v>5.0934778942867305E-2</v>
      </c>
      <c r="AB198">
        <f t="shared" si="154"/>
        <v>0.19794736322754797</v>
      </c>
      <c r="AC198">
        <f t="shared" si="154"/>
        <v>0.12489083599449353</v>
      </c>
      <c r="AD198">
        <f t="shared" si="154"/>
        <v>-8.701379138941176E-2</v>
      </c>
      <c r="AE198">
        <f t="shared" si="154"/>
        <v>-0.20218033927263232</v>
      </c>
      <c r="AF198">
        <f t="shared" si="154"/>
        <v>-9.2571740346065301E-2</v>
      </c>
      <c r="AG198">
        <f t="shared" si="154"/>
        <v>0.11995401957440933</v>
      </c>
      <c r="AH198">
        <f t="shared" si="154"/>
        <v>0.19912021319252521</v>
      </c>
      <c r="AI198">
        <f t="shared" si="154"/>
        <v>5.6913372646361267E-2</v>
      </c>
      <c r="AJ198">
        <f t="shared" si="154"/>
        <v>-0.14856723496364921</v>
      </c>
      <c r="AK198">
        <f t="shared" si="153"/>
        <v>-0.1888773706562708</v>
      </c>
      <c r="AL198">
        <f t="shared" si="153"/>
        <v>-1.9202010869724499E-2</v>
      </c>
      <c r="AM198">
        <f t="shared" si="153"/>
        <v>0.17182129416121736</v>
      </c>
      <c r="AN198">
        <f t="shared" si="153"/>
        <v>0.17182129416121736</v>
      </c>
      <c r="AO198">
        <f t="shared" si="153"/>
        <v>-1.9202010869724499E-2</v>
      </c>
      <c r="AP198">
        <f t="shared" si="153"/>
        <v>-0.1888773706562708</v>
      </c>
      <c r="AQ198">
        <f t="shared" si="153"/>
        <v>-0.14856723496364921</v>
      </c>
      <c r="AR198">
        <f t="shared" si="153"/>
        <v>5.6913372646361267E-2</v>
      </c>
      <c r="AS198">
        <f t="shared" si="153"/>
        <v>0.19912021319252521</v>
      </c>
      <c r="AT198">
        <f t="shared" si="153"/>
        <v>0.11995401957440947</v>
      </c>
      <c r="AU198">
        <f t="shared" si="153"/>
        <v>-9.2571740346065301E-2</v>
      </c>
      <c r="AV198">
        <f t="shared" si="153"/>
        <v>-0.20218033927263232</v>
      </c>
      <c r="AW198">
        <f t="shared" si="153"/>
        <v>-8.701379138941176E-2</v>
      </c>
      <c r="AX198">
        <f t="shared" si="153"/>
        <v>0.12489083599449324</v>
      </c>
      <c r="AY198">
        <f t="shared" si="153"/>
        <v>0.19794736322754797</v>
      </c>
      <c r="AZ198">
        <f t="shared" si="158"/>
        <v>5.0934778942867305E-2</v>
      </c>
      <c r="BA198">
        <f t="shared" si="158"/>
        <v>-0.152704836712894</v>
      </c>
      <c r="BB198">
        <f t="shared" si="158"/>
        <v>-0.18657397807728271</v>
      </c>
      <c r="BC198">
        <f t="shared" si="158"/>
        <v>-1.3018433816544004E-2</v>
      </c>
      <c r="BD198">
        <f t="shared" si="158"/>
        <v>0.17501042858617924</v>
      </c>
      <c r="BE198">
        <f t="shared" si="158"/>
        <v>0.16847044754831192</v>
      </c>
      <c r="BF198">
        <f t="shared" si="158"/>
        <v>-2.53675156623865E-2</v>
      </c>
      <c r="BG198">
        <f t="shared" si="158"/>
        <v>-0.19100299846511803</v>
      </c>
      <c r="BH198">
        <f t="shared" si="158"/>
        <v>-0.14428980693303492</v>
      </c>
      <c r="BJ198">
        <f t="shared" si="128"/>
        <v>4.7144839552388004E-2</v>
      </c>
      <c r="BK198">
        <f t="shared" si="115"/>
        <v>2.9415673439246851E-2</v>
      </c>
      <c r="BM198">
        <f t="shared" si="116"/>
        <v>-6.4050166102356664E-4</v>
      </c>
      <c r="BN198">
        <f t="shared" si="157"/>
        <v>8.5035585218279098E-5</v>
      </c>
      <c r="BO198">
        <f t="shared" si="157"/>
        <v>-6.3063598414534621E-4</v>
      </c>
      <c r="BP198">
        <f t="shared" si="157"/>
        <v>-1.6698641795183341E-3</v>
      </c>
      <c r="BQ198">
        <f t="shared" si="157"/>
        <v>1.4272242789801806E-4</v>
      </c>
      <c r="BR198">
        <f t="shared" si="157"/>
        <v>-1.6321778930106709E-3</v>
      </c>
      <c r="BS198">
        <f t="shared" si="157"/>
        <v>-2.8936316599453863E-3</v>
      </c>
      <c r="BT198">
        <f t="shared" si="157"/>
        <v>3.2094713575947715E-5</v>
      </c>
      <c r="BU198">
        <f t="shared" si="157"/>
        <v>-2.0635942768219466E-3</v>
      </c>
      <c r="BV198">
        <f t="shared" si="157"/>
        <v>-3.0392160922437426E-4</v>
      </c>
      <c r="BW198">
        <f t="shared" si="157"/>
        <v>8.4408498053060597E-4</v>
      </c>
      <c r="BX198">
        <f t="shared" si="157"/>
        <v>-1.0855554249055668E-2</v>
      </c>
      <c r="BY198">
        <f t="shared" si="157"/>
        <v>-3.2310934474753337E-3</v>
      </c>
      <c r="BZ198">
        <f t="shared" si="157"/>
        <v>-1.807395947084772E-3</v>
      </c>
      <c r="CA198">
        <f t="shared" si="157"/>
        <v>-4.754566535036308E-2</v>
      </c>
      <c r="CB198">
        <f t="shared" si="157"/>
        <v>-3.9044199710594599E-2</v>
      </c>
      <c r="CC198">
        <f t="shared" si="155"/>
        <v>4.4388457482491832E-4</v>
      </c>
      <c r="CD198">
        <f t="shared" si="155"/>
        <v>-9.7243031643799022E-2</v>
      </c>
      <c r="CE198">
        <f t="shared" si="155"/>
        <v>-0.12963229293128317</v>
      </c>
      <c r="CF198">
        <f t="shared" si="155"/>
        <v>0.12918417590891648</v>
      </c>
      <c r="CG198">
        <f t="shared" si="155"/>
        <v>0.29087533123093429</v>
      </c>
      <c r="CH198">
        <f t="shared" si="155"/>
        <v>9.5080961378836232E-2</v>
      </c>
      <c r="CI198">
        <f t="shared" si="155"/>
        <v>-5.9963234098770336E-2</v>
      </c>
      <c r="CJ198">
        <f t="shared" si="155"/>
        <v>1.6342623377291919E-3</v>
      </c>
      <c r="CK198">
        <f t="shared" si="155"/>
        <v>1.3976883903096197E-2</v>
      </c>
      <c r="CL198">
        <f t="shared" si="155"/>
        <v>-3.8151896770808921E-2</v>
      </c>
      <c r="CM198">
        <f t="shared" si="156"/>
        <v>-2.1060828074720393E-2</v>
      </c>
      <c r="CN198">
        <f t="shared" si="156"/>
        <v>3.0016650978712878E-4</v>
      </c>
      <c r="CO198">
        <f t="shared" si="156"/>
        <v>-1.1064184404426775E-2</v>
      </c>
      <c r="CP198">
        <f t="shared" si="156"/>
        <v>-6.4446533433257461E-3</v>
      </c>
      <c r="CQ198">
        <f t="shared" si="156"/>
        <v>-3.5657652585041806E-5</v>
      </c>
      <c r="CR198">
        <f t="shared" si="156"/>
        <v>-2.6767973565493494E-3</v>
      </c>
      <c r="CS198">
        <f t="shared" si="156"/>
        <v>-7.8488715071556775E-5</v>
      </c>
      <c r="CT198">
        <f t="shared" si="156"/>
        <v>-8.6797362039813897E-4</v>
      </c>
      <c r="CU198">
        <f t="shared" si="156"/>
        <v>-2.7744711124687554E-3</v>
      </c>
      <c r="CV198">
        <f t="shared" si="156"/>
        <v>-1.7585013170570005E-4</v>
      </c>
      <c r="CW198">
        <f t="shared" si="156"/>
        <v>-7.8753912729807158E-4</v>
      </c>
      <c r="CX198">
        <f t="shared" si="156"/>
        <v>-1.5136754886954586E-3</v>
      </c>
      <c r="CY198">
        <f t="shared" si="156"/>
        <v>-5.624075724199686E-5</v>
      </c>
      <c r="CZ198">
        <f t="shared" si="156"/>
        <v>-4.1332731112624462E-4</v>
      </c>
      <c r="DA198">
        <f t="shared" si="156"/>
        <v>-1.9638549042152594E-4</v>
      </c>
    </row>
    <row r="199" spans="4:105">
      <c r="D199" s="3">
        <f t="shared" si="117"/>
        <v>136500</v>
      </c>
      <c r="E199" s="2">
        <v>182</v>
      </c>
      <c r="F199">
        <f t="shared" si="118"/>
        <v>0.7109375</v>
      </c>
      <c r="G199">
        <f t="shared" si="119"/>
        <v>-35.344241578043224</v>
      </c>
      <c r="H199">
        <f t="shared" si="120"/>
        <v>-36.487228262144185</v>
      </c>
      <c r="I199">
        <f t="shared" si="121"/>
        <v>-9.0452838279910655</v>
      </c>
      <c r="J199">
        <f t="shared" si="122"/>
        <v>0</v>
      </c>
      <c r="K199">
        <f t="shared" si="123"/>
        <v>-27.441944434153115</v>
      </c>
      <c r="L199">
        <f t="shared" si="124"/>
        <v>1.7091804676495712E-2</v>
      </c>
      <c r="M199">
        <f t="shared" si="129"/>
        <v>1.4984373402728023E-2</v>
      </c>
      <c r="N199">
        <f t="shared" si="148"/>
        <v>0.35296838561930277</v>
      </c>
      <c r="O199" s="13">
        <v>1</v>
      </c>
      <c r="P199" s="13">
        <f t="shared" si="125"/>
        <v>0.55836900679037338</v>
      </c>
      <c r="Q199">
        <f t="shared" si="126"/>
        <v>4.245245187167996E-2</v>
      </c>
      <c r="R199">
        <f t="shared" si="149"/>
        <v>1.1167380135807468</v>
      </c>
      <c r="T199">
        <f t="shared" si="113"/>
        <v>-8.2954480406910377E-2</v>
      </c>
      <c r="U199">
        <f t="shared" si="154"/>
        <v>-2.0124466451855921E-2</v>
      </c>
      <c r="V199">
        <f t="shared" si="154"/>
        <v>6.5300644851494727E-2</v>
      </c>
      <c r="W199">
        <f t="shared" si="154"/>
        <v>7.7408312889661671E-2</v>
      </c>
      <c r="X199">
        <f t="shared" si="154"/>
        <v>2.6044412110589094E-3</v>
      </c>
      <c r="Y199">
        <f t="shared" si="154"/>
        <v>-7.5123612474682896E-2</v>
      </c>
      <c r="Z199">
        <f t="shared" si="154"/>
        <v>-6.8505313869201639E-2</v>
      </c>
      <c r="AA199">
        <f t="shared" si="154"/>
        <v>1.5028526296262078E-2</v>
      </c>
      <c r="AB199">
        <f t="shared" si="154"/>
        <v>8.1688825218889288E-2</v>
      </c>
      <c r="AC199">
        <f t="shared" si="154"/>
        <v>5.6631564200018886E-2</v>
      </c>
      <c r="AD199">
        <f t="shared" si="154"/>
        <v>-3.2009777874958414E-2</v>
      </c>
      <c r="AE199">
        <f t="shared" si="154"/>
        <v>-8.4711580935954961E-2</v>
      </c>
      <c r="AF199">
        <f t="shared" si="154"/>
        <v>-4.2301972106602782E-2</v>
      </c>
      <c r="AG199">
        <f t="shared" si="154"/>
        <v>4.7602917159635313E-2</v>
      </c>
      <c r="AH199">
        <f t="shared" si="154"/>
        <v>8.406079704264352E-2</v>
      </c>
      <c r="AI199">
        <f t="shared" si="154"/>
        <v>2.6137944055154509E-2</v>
      </c>
      <c r="AJ199">
        <f t="shared" si="154"/>
        <v>-6.1131743633438859E-2</v>
      </c>
      <c r="AK199">
        <f t="shared" si="153"/>
        <v>-7.9764694950755555E-2</v>
      </c>
      <c r="AL199">
        <f t="shared" si="153"/>
        <v>-8.840437301508141E-3</v>
      </c>
      <c r="AM199">
        <f t="shared" si="153"/>
        <v>7.200957623830917E-2</v>
      </c>
      <c r="AN199">
        <f t="shared" si="153"/>
        <v>7.200957623830917E-2</v>
      </c>
      <c r="AO199">
        <f t="shared" si="153"/>
        <v>-8.840437301508141E-3</v>
      </c>
      <c r="AP199">
        <f t="shared" si="153"/>
        <v>-7.9764694950755582E-2</v>
      </c>
      <c r="AQ199">
        <f t="shared" si="153"/>
        <v>-6.1131743633438859E-2</v>
      </c>
      <c r="AR199">
        <f t="shared" si="153"/>
        <v>2.6137944055154509E-2</v>
      </c>
      <c r="AS199">
        <f t="shared" si="153"/>
        <v>8.4060797042643534E-2</v>
      </c>
      <c r="AT199">
        <f t="shared" si="153"/>
        <v>4.7602917159635313E-2</v>
      </c>
      <c r="AU199">
        <f t="shared" si="153"/>
        <v>-4.2301972106602782E-2</v>
      </c>
      <c r="AV199">
        <f t="shared" si="153"/>
        <v>-8.4711580935954961E-2</v>
      </c>
      <c r="AW199">
        <f t="shared" si="153"/>
        <v>-3.2009777874958414E-2</v>
      </c>
      <c r="AX199">
        <f t="shared" si="153"/>
        <v>5.6631564200018886E-2</v>
      </c>
      <c r="AY199">
        <f t="shared" si="153"/>
        <v>8.1688825218889247E-2</v>
      </c>
      <c r="AZ199">
        <f t="shared" si="158"/>
        <v>1.5028526296262078E-2</v>
      </c>
      <c r="BA199">
        <f t="shared" si="158"/>
        <v>-6.8505313869201639E-2</v>
      </c>
      <c r="BB199">
        <f t="shared" si="158"/>
        <v>-7.5123612474683035E-2</v>
      </c>
      <c r="BC199">
        <f t="shared" si="158"/>
        <v>2.604441211058608E-3</v>
      </c>
      <c r="BD199">
        <f t="shared" si="158"/>
        <v>7.7408312889661546E-2</v>
      </c>
      <c r="BE199">
        <f t="shared" si="158"/>
        <v>6.5300644851494921E-2</v>
      </c>
      <c r="BF199">
        <f t="shared" si="158"/>
        <v>-2.0124466451855626E-2</v>
      </c>
      <c r="BG199">
        <f t="shared" si="158"/>
        <v>-8.2954480406910322E-2</v>
      </c>
      <c r="BH199">
        <f t="shared" si="158"/>
        <v>-5.2645897880138341E-2</v>
      </c>
      <c r="BJ199">
        <f t="shared" si="128"/>
        <v>4.0984690221696332E-2</v>
      </c>
      <c r="BK199">
        <f t="shared" si="115"/>
        <v>2.5788498105063829E-2</v>
      </c>
      <c r="BM199">
        <f t="shared" si="116"/>
        <v>-6.180785294101921E-4</v>
      </c>
      <c r="BN199">
        <f t="shared" si="157"/>
        <v>9.666279114759247E-5</v>
      </c>
      <c r="BO199">
        <f t="shared" si="157"/>
        <v>-4.7503590527650931E-4</v>
      </c>
      <c r="BP199">
        <f t="shared" si="157"/>
        <v>-1.6554518429562435E-3</v>
      </c>
      <c r="BQ199">
        <f t="shared" si="157"/>
        <v>1.6820721555756908E-4</v>
      </c>
      <c r="BR199">
        <f t="shared" si="157"/>
        <v>-1.4150214655549529E-3</v>
      </c>
      <c r="BS199">
        <f t="shared" si="157"/>
        <v>-2.9229080263971068E-3</v>
      </c>
      <c r="BT199">
        <f t="shared" si="157"/>
        <v>4.0240699787823189E-5</v>
      </c>
      <c r="BU199">
        <f t="shared" si="157"/>
        <v>-1.9134702070504625E-3</v>
      </c>
      <c r="BV199">
        <f t="shared" si="157"/>
        <v>-3.1070596964257634E-4</v>
      </c>
      <c r="BW199">
        <f t="shared" si="157"/>
        <v>1.3092312891262931E-3</v>
      </c>
      <c r="BX199">
        <f t="shared" si="157"/>
        <v>-1.0454411557239463E-2</v>
      </c>
      <c r="BY199">
        <f t="shared" si="157"/>
        <v>-3.3222280161836126E-3</v>
      </c>
      <c r="BZ199">
        <f t="shared" si="157"/>
        <v>-8.3487939452243269E-4</v>
      </c>
      <c r="CA199">
        <f t="shared" si="157"/>
        <v>-4.6813598767780115E-2</v>
      </c>
      <c r="CB199">
        <f t="shared" si="157"/>
        <v>-4.0098022079282043E-2</v>
      </c>
      <c r="CC199">
        <f t="shared" si="155"/>
        <v>4.043869324750739E-4</v>
      </c>
      <c r="CD199">
        <f t="shared" si="155"/>
        <v>-9.6881922065864823E-2</v>
      </c>
      <c r="CE199">
        <f t="shared" si="155"/>
        <v>-0.13171334016595088</v>
      </c>
      <c r="CF199">
        <f t="shared" si="155"/>
        <v>0.12758264366816074</v>
      </c>
      <c r="CG199">
        <f t="shared" si="155"/>
        <v>0.29087533123093429</v>
      </c>
      <c r="CH199">
        <f t="shared" si="155"/>
        <v>9.3902216195388813E-2</v>
      </c>
      <c r="CI199">
        <f t="shared" si="155"/>
        <v>-6.0925851666363051E-2</v>
      </c>
      <c r="CJ199">
        <f t="shared" si="155"/>
        <v>1.628193545209715E-3</v>
      </c>
      <c r="CK199">
        <f t="shared" si="155"/>
        <v>1.2733195807407047E-2</v>
      </c>
      <c r="CL199">
        <f t="shared" si="155"/>
        <v>-3.918163543936775E-2</v>
      </c>
      <c r="CM199">
        <f t="shared" si="156"/>
        <v>-2.0736551858972576E-2</v>
      </c>
      <c r="CN199">
        <f t="shared" si="156"/>
        <v>1.386540864779509E-4</v>
      </c>
      <c r="CO199">
        <f t="shared" si="156"/>
        <v>-1.1376255129151303E-2</v>
      </c>
      <c r="CP199">
        <f t="shared" si="156"/>
        <v>-6.206505614462534E-3</v>
      </c>
      <c r="CQ199">
        <f t="shared" si="156"/>
        <v>-5.5307363047480558E-5</v>
      </c>
      <c r="CR199">
        <f t="shared" si="156"/>
        <v>-2.7365507846773057E-3</v>
      </c>
      <c r="CS199">
        <f t="shared" si="156"/>
        <v>-7.2778752861435181E-5</v>
      </c>
      <c r="CT199">
        <f t="shared" si="156"/>
        <v>-1.0882747340785436E-3</v>
      </c>
      <c r="CU199">
        <f t="shared" si="156"/>
        <v>-2.802541870099283E-3</v>
      </c>
      <c r="CV199">
        <f t="shared" si="156"/>
        <v>-1.5245379327203298E-4</v>
      </c>
      <c r="CW199">
        <f t="shared" si="156"/>
        <v>-9.2816360887654258E-4</v>
      </c>
      <c r="CX199">
        <f t="shared" si="156"/>
        <v>-1.5006111922955211E-3</v>
      </c>
      <c r="CY199">
        <f t="shared" si="156"/>
        <v>-4.2364184254558649E-5</v>
      </c>
      <c r="CZ199">
        <f t="shared" si="156"/>
        <v>-4.6984296572352924E-4</v>
      </c>
      <c r="DA199">
        <f t="shared" si="156"/>
        <v>-1.8951028936171647E-4</v>
      </c>
    </row>
    <row r="200" spans="4:105">
      <c r="D200" s="3">
        <f t="shared" si="117"/>
        <v>137250</v>
      </c>
      <c r="E200" s="2">
        <v>183</v>
      </c>
      <c r="F200">
        <f t="shared" si="118"/>
        <v>0.71484375</v>
      </c>
      <c r="G200">
        <f t="shared" si="119"/>
        <v>-36.758709943699863</v>
      </c>
      <c r="H200">
        <f t="shared" si="120"/>
        <v>-38.309235844214776</v>
      </c>
      <c r="I200">
        <f t="shared" si="121"/>
        <v>-9.1771221682577302</v>
      </c>
      <c r="J200">
        <f t="shared" si="122"/>
        <v>0</v>
      </c>
      <c r="K200">
        <f t="shared" si="123"/>
        <v>-29.13211367595704</v>
      </c>
      <c r="L200">
        <f t="shared" si="124"/>
        <v>1.4523273058983729E-2</v>
      </c>
      <c r="M200">
        <f t="shared" si="129"/>
        <v>1.2148934980735755E-2</v>
      </c>
      <c r="N200">
        <f t="shared" si="148"/>
        <v>0.3476513271134169</v>
      </c>
      <c r="O200" s="13">
        <v>1</v>
      </c>
      <c r="P200" s="13">
        <f t="shared" si="125"/>
        <v>0.56143696836614465</v>
      </c>
      <c r="Q200">
        <f t="shared" si="126"/>
        <v>3.4945746019753629E-2</v>
      </c>
      <c r="R200">
        <f t="shared" si="149"/>
        <v>1.1228739367322893</v>
      </c>
      <c r="T200">
        <f t="shared" si="113"/>
        <v>-0.13915127059589333</v>
      </c>
      <c r="U200">
        <f t="shared" si="154"/>
        <v>-4.8300797526082496E-2</v>
      </c>
      <c r="V200">
        <f t="shared" si="154"/>
        <v>9.7313716887445167E-2</v>
      </c>
      <c r="W200">
        <f t="shared" si="154"/>
        <v>0.13259273607323901</v>
      </c>
      <c r="X200">
        <f t="shared" si="154"/>
        <v>1.753647194884897E-2</v>
      </c>
      <c r="Y200">
        <f t="shared" si="154"/>
        <v>-0.11740286086216269</v>
      </c>
      <c r="Z200">
        <f t="shared" si="154"/>
        <v>-0.1192293786590075</v>
      </c>
      <c r="AA200">
        <f t="shared" si="154"/>
        <v>1.4127847016326356E-2</v>
      </c>
      <c r="AB200">
        <f t="shared" si="154"/>
        <v>0.13146674509195538</v>
      </c>
      <c r="AC200">
        <f t="shared" si="154"/>
        <v>9.9747022351811127E-2</v>
      </c>
      <c r="AD200">
        <f t="shared" si="154"/>
        <v>-4.506710743280213E-2</v>
      </c>
      <c r="AE200">
        <f t="shared" si="154"/>
        <v>-0.13878359367728629</v>
      </c>
      <c r="AF200">
        <f t="shared" si="154"/>
        <v>-7.5145525726918058E-2</v>
      </c>
      <c r="AG200">
        <f t="shared" si="154"/>
        <v>7.3693468263688749E-2</v>
      </c>
      <c r="AH200">
        <f t="shared" si="154"/>
        <v>0.13897789691662721</v>
      </c>
      <c r="AI200">
        <f t="shared" si="154"/>
        <v>4.6687467959914811E-2</v>
      </c>
      <c r="AJ200">
        <f t="shared" si="154"/>
        <v>-9.8537789333939876E-2</v>
      </c>
      <c r="AK200">
        <f t="shared" si="153"/>
        <v>-0.13203968292788157</v>
      </c>
      <c r="AL200">
        <f t="shared" si="153"/>
        <v>-1.5833351704851277E-2</v>
      </c>
      <c r="AM200">
        <f t="shared" si="153"/>
        <v>0.11832502941768339</v>
      </c>
      <c r="AN200">
        <f t="shared" si="153"/>
        <v>0.11832502941768339</v>
      </c>
      <c r="AO200">
        <f t="shared" si="153"/>
        <v>-1.5833351704851277E-2</v>
      </c>
      <c r="AP200">
        <f t="shared" si="153"/>
        <v>-0.13203968292788157</v>
      </c>
      <c r="AQ200">
        <f t="shared" si="153"/>
        <v>-9.8537789333939876E-2</v>
      </c>
      <c r="AR200">
        <f t="shared" si="153"/>
        <v>4.6687467959914811E-2</v>
      </c>
      <c r="AS200">
        <f t="shared" si="153"/>
        <v>0.13897789691662721</v>
      </c>
      <c r="AT200">
        <f t="shared" si="153"/>
        <v>7.3693468263688749E-2</v>
      </c>
      <c r="AU200">
        <f t="shared" si="153"/>
        <v>-7.5145525726918058E-2</v>
      </c>
      <c r="AV200">
        <f t="shared" si="153"/>
        <v>-0.13878359367728629</v>
      </c>
      <c r="AW200">
        <f t="shared" si="153"/>
        <v>-4.5067107432801894E-2</v>
      </c>
      <c r="AX200">
        <f t="shared" si="153"/>
        <v>9.9747022351811293E-2</v>
      </c>
      <c r="AY200">
        <f t="shared" si="153"/>
        <v>0.13146674509195538</v>
      </c>
      <c r="AZ200">
        <f t="shared" si="158"/>
        <v>1.4127847016326356E-2</v>
      </c>
      <c r="BA200">
        <f t="shared" si="158"/>
        <v>-0.11922937865900764</v>
      </c>
      <c r="BB200">
        <f t="shared" si="158"/>
        <v>-0.11740286086216269</v>
      </c>
      <c r="BC200">
        <f t="shared" si="158"/>
        <v>1.753647194884897E-2</v>
      </c>
      <c r="BD200">
        <f t="shared" si="158"/>
        <v>0.13259273607323901</v>
      </c>
      <c r="BE200">
        <f t="shared" si="158"/>
        <v>9.7313716887445167E-2</v>
      </c>
      <c r="BF200">
        <f t="shared" si="158"/>
        <v>-4.8300797526082961E-2</v>
      </c>
      <c r="BG200">
        <f t="shared" si="158"/>
        <v>-0.13915127059589333</v>
      </c>
      <c r="BH200">
        <f t="shared" si="158"/>
        <v>-7.2230312835204827E-2</v>
      </c>
      <c r="BJ200">
        <f t="shared" si="128"/>
        <v>3.5270451487810453E-2</v>
      </c>
      <c r="BK200">
        <f t="shared" si="115"/>
        <v>2.2387033098033641E-2</v>
      </c>
      <c r="BM200">
        <f t="shared" si="116"/>
        <v>-5.8635892140539928E-4</v>
      </c>
      <c r="BN200">
        <f t="shared" si="157"/>
        <v>1.069776932100729E-4</v>
      </c>
      <c r="BO200">
        <f t="shared" si="157"/>
        <v>-3.1364701036605688E-4</v>
      </c>
      <c r="BP200">
        <f t="shared" si="157"/>
        <v>-1.6230433236036823E-3</v>
      </c>
      <c r="BQ200">
        <f t="shared" si="157"/>
        <v>1.9207207577988332E-4</v>
      </c>
      <c r="BR200">
        <f t="shared" si="157"/>
        <v>-1.1858866393331178E-3</v>
      </c>
      <c r="BS200">
        <f t="shared" si="157"/>
        <v>-2.9306286019540333E-3</v>
      </c>
      <c r="BT200">
        <f t="shared" si="157"/>
        <v>4.813077923642019E-5</v>
      </c>
      <c r="BU200">
        <f t="shared" si="157"/>
        <v>-1.7529768764388974E-3</v>
      </c>
      <c r="BV200">
        <f t="shared" si="157"/>
        <v>-3.1607541648852241E-4</v>
      </c>
      <c r="BW200">
        <f t="shared" si="157"/>
        <v>1.7694499467745112E-3</v>
      </c>
      <c r="BX200">
        <f t="shared" si="157"/>
        <v>-1.0021395049277999E-2</v>
      </c>
      <c r="BY200">
        <f t="shared" si="157"/>
        <v>-3.4053590466080986E-3</v>
      </c>
      <c r="BZ200">
        <f t="shared" si="157"/>
        <v>1.3917713023083925E-4</v>
      </c>
      <c r="CA200">
        <f t="shared" si="157"/>
        <v>-4.6018088953197381E-2</v>
      </c>
      <c r="CB200">
        <f t="shared" si="157"/>
        <v>-4.1114105593106881E-2</v>
      </c>
      <c r="CC200">
        <f t="shared" si="155"/>
        <v>3.646457025581078E-4</v>
      </c>
      <c r="CD200">
        <f t="shared" si="155"/>
        <v>-9.6487985365423454E-2</v>
      </c>
      <c r="CE200">
        <f t="shared" si="155"/>
        <v>-0.13377455185606932</v>
      </c>
      <c r="CF200">
        <f t="shared" si="155"/>
        <v>0.12597630801298085</v>
      </c>
      <c r="CG200">
        <f t="shared" si="155"/>
        <v>0.29087533123093429</v>
      </c>
      <c r="CH200">
        <f t="shared" si="155"/>
        <v>9.2719935646575366E-2</v>
      </c>
      <c r="CI200">
        <f t="shared" si="155"/>
        <v>-6.1879294024797707E-2</v>
      </c>
      <c r="CJ200">
        <f t="shared" si="155"/>
        <v>1.621573061437275E-3</v>
      </c>
      <c r="CK200">
        <f t="shared" si="155"/>
        <v>1.1481837710688371E-2</v>
      </c>
      <c r="CL200">
        <f t="shared" si="155"/>
        <v>-4.0174497724093927E-2</v>
      </c>
      <c r="CM200">
        <f t="shared" si="156"/>
        <v>-2.0384172828976487E-2</v>
      </c>
      <c r="CN200">
        <f t="shared" si="156"/>
        <v>-2.3114090463112163E-5</v>
      </c>
      <c r="CO200">
        <f t="shared" si="156"/>
        <v>-1.166091945882744E-2</v>
      </c>
      <c r="CP200">
        <f t="shared" si="156"/>
        <v>-5.9494352501380365E-3</v>
      </c>
      <c r="CQ200">
        <f t="shared" si="156"/>
        <v>-7.4748909083827093E-5</v>
      </c>
      <c r="CR200">
        <f t="shared" si="156"/>
        <v>-2.7838423252822698E-3</v>
      </c>
      <c r="CS200">
        <f t="shared" si="156"/>
        <v>-6.6674396283815542E-5</v>
      </c>
      <c r="CT200">
        <f t="shared" si="156"/>
        <v>-1.3016550718722409E-3</v>
      </c>
      <c r="CU200">
        <f t="shared" si="156"/>
        <v>-2.8099445102316937E-3</v>
      </c>
      <c r="CV200">
        <f t="shared" si="156"/>
        <v>-1.2776690739885877E-4</v>
      </c>
      <c r="CW200">
        <f t="shared" si="156"/>
        <v>-1.059849367515692E-3</v>
      </c>
      <c r="CX200">
        <f t="shared" si="156"/>
        <v>-1.4712339639133694E-3</v>
      </c>
      <c r="CY200">
        <f t="shared" si="156"/>
        <v>-2.797135877614295E-5</v>
      </c>
      <c r="CZ200">
        <f t="shared" si="156"/>
        <v>-5.1997998451480025E-4</v>
      </c>
      <c r="DA200">
        <f t="shared" si="156"/>
        <v>-1.7978467715324068E-4</v>
      </c>
    </row>
    <row r="201" spans="4:105">
      <c r="D201" s="3">
        <f t="shared" si="117"/>
        <v>138000</v>
      </c>
      <c r="E201" s="2">
        <v>184</v>
      </c>
      <c r="F201">
        <f t="shared" si="118"/>
        <v>0.71875</v>
      </c>
      <c r="G201">
        <f t="shared" si="119"/>
        <v>-38.276622926623325</v>
      </c>
      <c r="H201">
        <f t="shared" si="120"/>
        <v>-40.347918890812963</v>
      </c>
      <c r="I201">
        <f t="shared" si="121"/>
        <v>-9.310847270037625</v>
      </c>
      <c r="J201">
        <f t="shared" si="122"/>
        <v>0</v>
      </c>
      <c r="K201">
        <f t="shared" si="123"/>
        <v>-31.037071620775333</v>
      </c>
      <c r="L201">
        <f t="shared" si="124"/>
        <v>1.2194636341551705E-2</v>
      </c>
      <c r="M201">
        <f t="shared" si="129"/>
        <v>9.607359798384809E-3</v>
      </c>
      <c r="N201">
        <f t="shared" si="148"/>
        <v>0.34233999224872808</v>
      </c>
      <c r="O201" s="13">
        <v>1</v>
      </c>
      <c r="P201" s="13">
        <f t="shared" si="125"/>
        <v>0.56450492994191592</v>
      </c>
      <c r="Q201">
        <f t="shared" si="126"/>
        <v>2.8063796272462829E-2</v>
      </c>
      <c r="R201">
        <f t="shared" si="149"/>
        <v>1.1290098598838318</v>
      </c>
      <c r="T201">
        <f t="shared" si="113"/>
        <v>-5.6110687963424062E-2</v>
      </c>
      <c r="U201">
        <f t="shared" si="154"/>
        <v>-2.5235601514436021E-2</v>
      </c>
      <c r="V201">
        <f t="shared" si="154"/>
        <v>3.4531468036875998E-2</v>
      </c>
      <c r="W201">
        <f t="shared" si="154"/>
        <v>5.4763811600018614E-2</v>
      </c>
      <c r="X201">
        <f t="shared" si="154"/>
        <v>1.2297625133612662E-2</v>
      </c>
      <c r="Y201">
        <f t="shared" si="154"/>
        <v>-4.4247987074073944E-2</v>
      </c>
      <c r="Z201">
        <f t="shared" si="154"/>
        <v>-5.0134529628727789E-2</v>
      </c>
      <c r="AA201">
        <f t="shared" si="154"/>
        <v>1.3774400750860046E-3</v>
      </c>
      <c r="AB201">
        <f t="shared" si="154"/>
        <v>5.1312392668723811E-2</v>
      </c>
      <c r="AC201">
        <f t="shared" si="154"/>
        <v>4.2500309608129026E-2</v>
      </c>
      <c r="AD201">
        <f t="shared" si="154"/>
        <v>-1.4969944978084789E-2</v>
      </c>
      <c r="AE201">
        <f t="shared" si="154"/>
        <v>-5.5301262055631482E-2</v>
      </c>
      <c r="AF201">
        <f t="shared" si="154"/>
        <v>-3.2318727551931305E-2</v>
      </c>
      <c r="AG201">
        <f t="shared" si="154"/>
        <v>2.7665188899603777E-2</v>
      </c>
      <c r="AH201">
        <f t="shared" si="154"/>
        <v>5.5975512401404359E-2</v>
      </c>
      <c r="AI201">
        <f t="shared" si="154"/>
        <v>2.0200041969576917E-2</v>
      </c>
      <c r="AJ201">
        <f t="shared" si="154"/>
        <v>-3.8702250738208183E-2</v>
      </c>
      <c r="AK201">
        <f t="shared" si="153"/>
        <v>-5.3294730830250547E-2</v>
      </c>
      <c r="AL201">
        <f t="shared" si="153"/>
        <v>-6.8706165007308409E-3</v>
      </c>
      <c r="AM201">
        <f t="shared" si="153"/>
        <v>4.7419596670463325E-2</v>
      </c>
      <c r="AN201">
        <f t="shared" si="153"/>
        <v>4.7419596670463325E-2</v>
      </c>
      <c r="AO201">
        <f t="shared" si="153"/>
        <v>-6.8706165007308409E-3</v>
      </c>
      <c r="AP201">
        <f t="shared" si="153"/>
        <v>-5.329473083025054E-2</v>
      </c>
      <c r="AQ201">
        <f t="shared" si="153"/>
        <v>-3.8702250738208183E-2</v>
      </c>
      <c r="AR201">
        <f t="shared" si="153"/>
        <v>2.0200041969576917E-2</v>
      </c>
      <c r="AS201">
        <f t="shared" si="153"/>
        <v>5.5975512401404352E-2</v>
      </c>
      <c r="AT201">
        <f t="shared" si="153"/>
        <v>2.7665188899603777E-2</v>
      </c>
      <c r="AU201">
        <f t="shared" si="153"/>
        <v>-3.2318727551931395E-2</v>
      </c>
      <c r="AV201">
        <f t="shared" si="153"/>
        <v>-5.5301262055631462E-2</v>
      </c>
      <c r="AW201">
        <f t="shared" si="153"/>
        <v>-1.4969944978084692E-2</v>
      </c>
      <c r="AX201">
        <f t="shared" si="153"/>
        <v>4.2500309608129096E-2</v>
      </c>
      <c r="AY201">
        <f t="shared" si="153"/>
        <v>5.1312392668723811E-2</v>
      </c>
      <c r="AZ201">
        <f t="shared" si="158"/>
        <v>1.3774400750859051E-3</v>
      </c>
      <c r="BA201">
        <f t="shared" si="158"/>
        <v>-5.0134529628727838E-2</v>
      </c>
      <c r="BB201">
        <f t="shared" si="158"/>
        <v>-4.4247987074073944E-2</v>
      </c>
      <c r="BC201">
        <f t="shared" si="158"/>
        <v>1.2297625133612466E-2</v>
      </c>
      <c r="BD201">
        <f t="shared" si="158"/>
        <v>5.4763811600018572E-2</v>
      </c>
      <c r="BE201">
        <f t="shared" si="158"/>
        <v>3.4531468036875998E-2</v>
      </c>
      <c r="BF201">
        <f t="shared" si="158"/>
        <v>-2.5235601514435844E-2</v>
      </c>
      <c r="BG201">
        <f t="shared" si="158"/>
        <v>-5.6110687963424062E-2</v>
      </c>
      <c r="BH201">
        <f t="shared" si="158"/>
        <v>-2.2745219354842548E-2</v>
      </c>
      <c r="BJ201">
        <f t="shared" si="128"/>
        <v>2.9996037267515242E-2</v>
      </c>
      <c r="BK201">
        <f t="shared" si="115"/>
        <v>1.921258045035984E-2</v>
      </c>
      <c r="BM201">
        <f t="shared" si="116"/>
        <v>-5.4581992943827256E-4</v>
      </c>
      <c r="BN201">
        <f t="shared" si="157"/>
        <v>1.1584025524804449E-4</v>
      </c>
      <c r="BO201">
        <f t="shared" si="157"/>
        <v>-1.4843599416994625E-4</v>
      </c>
      <c r="BP201">
        <f t="shared" si="157"/>
        <v>-1.5729909298897473E-3</v>
      </c>
      <c r="BQ201">
        <f t="shared" si="157"/>
        <v>2.1408717691516027E-4</v>
      </c>
      <c r="BR201">
        <f t="shared" si="157"/>
        <v>-9.4671307984600921E-4</v>
      </c>
      <c r="BS201">
        <f t="shared" si="157"/>
        <v>-2.9167364491036649E-3</v>
      </c>
      <c r="BT201">
        <f t="shared" si="157"/>
        <v>5.5714775739307435E-5</v>
      </c>
      <c r="BU201">
        <f t="shared" si="157"/>
        <v>-1.582984012251401E-3</v>
      </c>
      <c r="BV201">
        <f t="shared" si="157"/>
        <v>-3.2000549801696111E-4</v>
      </c>
      <c r="BW201">
        <f t="shared" si="157"/>
        <v>2.2230087943653962E-3</v>
      </c>
      <c r="BX201">
        <f t="shared" si="157"/>
        <v>-9.5578249227249376E-3</v>
      </c>
      <c r="BY201">
        <f t="shared" si="157"/>
        <v>-3.4802862688150808E-3</v>
      </c>
      <c r="BZ201">
        <f t="shared" si="157"/>
        <v>1.1129769365747545E-3</v>
      </c>
      <c r="CA201">
        <f t="shared" si="157"/>
        <v>-4.516021400603587E-2</v>
      </c>
      <c r="CB201">
        <f t="shared" si="157"/>
        <v>-4.2091493949831069E-2</v>
      </c>
      <c r="CC201">
        <f t="shared" si="155"/>
        <v>3.2468482370490181E-4</v>
      </c>
      <c r="CD201">
        <f t="shared" si="155"/>
        <v>-9.606135502257164E-2</v>
      </c>
      <c r="CE201">
        <f t="shared" si="155"/>
        <v>-0.13581561759073973</v>
      </c>
      <c r="CF201">
        <f t="shared" si="155"/>
        <v>0.12436522942100639</v>
      </c>
      <c r="CG201">
        <f t="shared" si="155"/>
        <v>0.29087533123093429</v>
      </c>
      <c r="CH201">
        <f t="shared" si="155"/>
        <v>9.1534164244590363E-2</v>
      </c>
      <c r="CI201">
        <f t="shared" si="155"/>
        <v>-6.282341758916217E-2</v>
      </c>
      <c r="CJ201">
        <f t="shared" si="155"/>
        <v>1.6144031296728156E-3</v>
      </c>
      <c r="CK201">
        <f t="shared" si="155"/>
        <v>1.0223563384266344E-2</v>
      </c>
      <c r="CL201">
        <f t="shared" si="155"/>
        <v>-4.1129549177757435E-2</v>
      </c>
      <c r="CM201">
        <f t="shared" si="156"/>
        <v>-2.0004168539655073E-2</v>
      </c>
      <c r="CN201">
        <f t="shared" si="156"/>
        <v>-1.8483963243586129E-4</v>
      </c>
      <c r="CO201">
        <f t="shared" si="156"/>
        <v>-1.1917491612151346E-2</v>
      </c>
      <c r="CP201">
        <f t="shared" si="156"/>
        <v>-5.6742260164670778E-3</v>
      </c>
      <c r="CQ201">
        <f t="shared" si="156"/>
        <v>-9.3909117104708104E-5</v>
      </c>
      <c r="CR201">
        <f t="shared" si="156"/>
        <v>-2.8184566189917428E-3</v>
      </c>
      <c r="CS201">
        <f t="shared" si="156"/>
        <v>-6.0208725375889546E-5</v>
      </c>
      <c r="CT201">
        <f t="shared" si="156"/>
        <v>-1.506757662556554E-3</v>
      </c>
      <c r="CU201">
        <f t="shared" si="156"/>
        <v>-2.7966244400559081E-3</v>
      </c>
      <c r="CV201">
        <f t="shared" si="156"/>
        <v>-1.0199845279814805E-4</v>
      </c>
      <c r="CW201">
        <f t="shared" si="156"/>
        <v>-1.1813281973730668E-3</v>
      </c>
      <c r="CX201">
        <f t="shared" si="156"/>
        <v>-1.4258631592427935E-3</v>
      </c>
      <c r="CY201">
        <f t="shared" si="156"/>
        <v>-1.3237672641531919E-5</v>
      </c>
      <c r="CZ201">
        <f t="shared" si="156"/>
        <v>-5.630577022425182E-4</v>
      </c>
      <c r="DA201">
        <f t="shared" si="156"/>
        <v>-1.673549360563389E-4</v>
      </c>
    </row>
    <row r="202" spans="4:105">
      <c r="D202" s="3">
        <f t="shared" si="117"/>
        <v>138750</v>
      </c>
      <c r="E202" s="2">
        <v>185</v>
      </c>
      <c r="F202">
        <f t="shared" si="118"/>
        <v>0.72265625</v>
      </c>
      <c r="G202">
        <f t="shared" si="119"/>
        <v>-39.917295828289262</v>
      </c>
      <c r="H202">
        <f t="shared" si="120"/>
        <v>-42.661052659600031</v>
      </c>
      <c r="I202">
        <f t="shared" si="121"/>
        <v>-9.4465050689359504</v>
      </c>
      <c r="J202">
        <f t="shared" si="122"/>
        <v>0</v>
      </c>
      <c r="K202">
        <f t="shared" si="123"/>
        <v>-33.214547590664083</v>
      </c>
      <c r="L202">
        <f t="shared" si="124"/>
        <v>1.009567144960943E-2</v>
      </c>
      <c r="M202">
        <f t="shared" si="129"/>
        <v>7.3611788055293762E-3</v>
      </c>
      <c r="N202">
        <f t="shared" si="148"/>
        <v>0.33703480075325898</v>
      </c>
      <c r="O202" s="13">
        <v>1</v>
      </c>
      <c r="P202" s="13">
        <f t="shared" si="125"/>
        <v>0.56757289151768719</v>
      </c>
      <c r="Q202">
        <f t="shared" si="126"/>
        <v>2.184100511008787E-2</v>
      </c>
      <c r="R202">
        <f t="shared" si="149"/>
        <v>1.1351457830353744</v>
      </c>
      <c r="T202">
        <f t="shared" si="113"/>
        <v>-8.6457358161876968E-2</v>
      </c>
      <c r="U202">
        <f t="shared" si="154"/>
        <v>-4.7866227784745585E-2</v>
      </c>
      <c r="V202">
        <f t="shared" si="154"/>
        <v>4.6058235987221814E-2</v>
      </c>
      <c r="W202">
        <f t="shared" si="154"/>
        <v>8.6739403903083045E-2</v>
      </c>
      <c r="X202">
        <f t="shared" si="154"/>
        <v>2.7149867885006639E-2</v>
      </c>
      <c r="Y202">
        <f t="shared" si="154"/>
        <v>-6.3824900703779802E-2</v>
      </c>
      <c r="Z202">
        <f t="shared" si="154"/>
        <v>-8.101811864653756E-2</v>
      </c>
      <c r="AA202">
        <f t="shared" si="154"/>
        <v>-4.5544353132786044E-3</v>
      </c>
      <c r="AB202">
        <f t="shared" si="154"/>
        <v>7.7174172775450134E-2</v>
      </c>
      <c r="AC202">
        <f t="shared" si="154"/>
        <v>6.9689478933259524E-2</v>
      </c>
      <c r="AD202">
        <f t="shared" si="154"/>
        <v>-1.835621481198511E-2</v>
      </c>
      <c r="AE202">
        <f t="shared" si="154"/>
        <v>-8.5182134176293625E-2</v>
      </c>
      <c r="AF202">
        <f t="shared" si="154"/>
        <v>-5.3537552567416408E-2</v>
      </c>
      <c r="AG202">
        <f t="shared" si="154"/>
        <v>3.9996410813477261E-2</v>
      </c>
      <c r="AH202">
        <f t="shared" si="154"/>
        <v>8.72945449560312E-2</v>
      </c>
      <c r="AI202">
        <f t="shared" si="154"/>
        <v>3.3680232408103743E-2</v>
      </c>
      <c r="AJ202">
        <f t="shared" si="154"/>
        <v>-5.8868410562391282E-2</v>
      </c>
      <c r="AK202">
        <f t="shared" si="153"/>
        <v>-8.3365202805869551E-2</v>
      </c>
      <c r="AL202">
        <f t="shared" si="153"/>
        <v>-1.1491865756323084E-2</v>
      </c>
      <c r="AM202">
        <f t="shared" si="153"/>
        <v>7.3666061883542966E-2</v>
      </c>
      <c r="AN202">
        <f t="shared" si="153"/>
        <v>7.3666061883542966E-2</v>
      </c>
      <c r="AO202">
        <f t="shared" si="153"/>
        <v>-1.1491865756323084E-2</v>
      </c>
      <c r="AP202">
        <f t="shared" si="153"/>
        <v>-8.3365202805869551E-2</v>
      </c>
      <c r="AQ202">
        <f t="shared" si="153"/>
        <v>-5.8868410562391282E-2</v>
      </c>
      <c r="AR202">
        <f t="shared" si="153"/>
        <v>3.3680232408103743E-2</v>
      </c>
      <c r="AS202">
        <f t="shared" si="153"/>
        <v>8.72945449560312E-2</v>
      </c>
      <c r="AT202">
        <f t="shared" si="153"/>
        <v>3.9996410813477191E-2</v>
      </c>
      <c r="AU202">
        <f t="shared" si="153"/>
        <v>-5.353755256741629E-2</v>
      </c>
      <c r="AV202">
        <f t="shared" si="153"/>
        <v>-8.5182134176293667E-2</v>
      </c>
      <c r="AW202">
        <f t="shared" si="153"/>
        <v>-1.8356214811985263E-2</v>
      </c>
      <c r="AX202">
        <f t="shared" si="153"/>
        <v>6.9689478933259524E-2</v>
      </c>
      <c r="AY202">
        <f t="shared" si="153"/>
        <v>7.7174172775450203E-2</v>
      </c>
      <c r="AZ202">
        <f t="shared" si="158"/>
        <v>-4.5544353132784491E-3</v>
      </c>
      <c r="BA202">
        <f t="shared" si="158"/>
        <v>-8.101811864653756E-2</v>
      </c>
      <c r="BB202">
        <f t="shared" si="158"/>
        <v>-6.3824900703779802E-2</v>
      </c>
      <c r="BC202">
        <f t="shared" si="158"/>
        <v>2.7149867885006937E-2</v>
      </c>
      <c r="BD202">
        <f t="shared" si="158"/>
        <v>8.6739403903083087E-2</v>
      </c>
      <c r="BE202">
        <f t="shared" si="158"/>
        <v>4.6058235987221814E-2</v>
      </c>
      <c r="BF202">
        <f t="shared" si="158"/>
        <v>-4.7866227784745849E-2</v>
      </c>
      <c r="BG202">
        <f t="shared" si="158"/>
        <v>-8.6457358161876968E-2</v>
      </c>
      <c r="BH202">
        <f t="shared" si="158"/>
        <v>-2.5103829329148786E-2</v>
      </c>
      <c r="BJ202">
        <f t="shared" si="128"/>
        <v>2.5153624206770007E-2</v>
      </c>
      <c r="BK202">
        <f t="shared" si="115"/>
        <v>1.6265318799223116E-2</v>
      </c>
      <c r="BM202">
        <f t="shared" si="116"/>
        <v>-4.9707129768179433E-4</v>
      </c>
      <c r="BN202">
        <f t="shared" si="157"/>
        <v>1.2313015821945969E-4</v>
      </c>
      <c r="BO202">
        <f t="shared" si="157"/>
        <v>1.8583871956584852E-5</v>
      </c>
      <c r="BP202">
        <f t="shared" si="157"/>
        <v>-1.505838774305668E-3</v>
      </c>
      <c r="BQ202">
        <f t="shared" si="157"/>
        <v>2.3404050150478879E-4</v>
      </c>
      <c r="BR202">
        <f t="shared" si="157"/>
        <v>-6.99525432188824E-4</v>
      </c>
      <c r="BS202">
        <f t="shared" si="157"/>
        <v>-2.8813340193563535E-3</v>
      </c>
      <c r="BT202">
        <f t="shared" si="157"/>
        <v>6.2944459618373037E-5</v>
      </c>
      <c r="BU202">
        <f t="shared" si="157"/>
        <v>-1.4044128205476371E-3</v>
      </c>
      <c r="BV202">
        <f t="shared" si="157"/>
        <v>-3.2247831716044603E-4</v>
      </c>
      <c r="BW202">
        <f t="shared" si="157"/>
        <v>2.6682007388103518E-3</v>
      </c>
      <c r="BX202">
        <f t="shared" si="157"/>
        <v>-9.0651145281933614E-3</v>
      </c>
      <c r="BY202">
        <f t="shared" si="157"/>
        <v>-3.5468291765634137E-3</v>
      </c>
      <c r="BZ202">
        <f t="shared" si="157"/>
        <v>2.0847238074375523E-3</v>
      </c>
      <c r="CA202">
        <f t="shared" si="157"/>
        <v>-4.4241136544866541E-2</v>
      </c>
      <c r="CB202">
        <f t="shared" si="157"/>
        <v>-4.3029267265744013E-2</v>
      </c>
      <c r="CC202">
        <f t="shared" si="155"/>
        <v>2.8452836685464349E-4</v>
      </c>
      <c r="CD202">
        <f t="shared" si="155"/>
        <v>-9.5602175595202468E-2</v>
      </c>
      <c r="CE202">
        <f t="shared" si="155"/>
        <v>-0.13783622999297007</v>
      </c>
      <c r="CF202">
        <f t="shared" si="155"/>
        <v>0.12274946854843573</v>
      </c>
      <c r="CG202">
        <f t="shared" si="155"/>
        <v>0.29087533123093429</v>
      </c>
      <c r="CH202">
        <f t="shared" si="155"/>
        <v>9.0344946633056866E-2</v>
      </c>
      <c r="CI202">
        <f t="shared" si="155"/>
        <v>-6.3758080177920382E-2</v>
      </c>
      <c r="CJ202">
        <f t="shared" si="155"/>
        <v>1.606686179350264E-3</v>
      </c>
      <c r="CK202">
        <f t="shared" si="155"/>
        <v>8.9591307655452913E-3</v>
      </c>
      <c r="CL202">
        <f t="shared" si="155"/>
        <v>-4.204589093935901E-2</v>
      </c>
      <c r="CM202">
        <f t="shared" si="156"/>
        <v>-1.9597053984534225E-2</v>
      </c>
      <c r="CN202">
        <f t="shared" si="156"/>
        <v>-3.462242294821934E-4</v>
      </c>
      <c r="CO202">
        <f t="shared" si="156"/>
        <v>-1.2145353484332601E-2</v>
      </c>
      <c r="CP202">
        <f t="shared" si="156"/>
        <v>-5.3817169820540725E-3</v>
      </c>
      <c r="CQ202">
        <f t="shared" si="156"/>
        <v>-1.127158724135142E-4</v>
      </c>
      <c r="CR202">
        <f t="shared" si="156"/>
        <v>-2.8402360369258538E-3</v>
      </c>
      <c r="CS202">
        <f t="shared" si="156"/>
        <v>-5.3416778168510076E-5</v>
      </c>
      <c r="CT202">
        <f t="shared" si="156"/>
        <v>-1.7022781764255215E-3</v>
      </c>
      <c r="CU202">
        <f t="shared" si="156"/>
        <v>-2.7626798921009084E-3</v>
      </c>
      <c r="CV202">
        <f t="shared" si="156"/>
        <v>-7.5366563846167235E-5</v>
      </c>
      <c r="CW202">
        <f t="shared" si="156"/>
        <v>-1.2914301909100574E-3</v>
      </c>
      <c r="CX202">
        <f t="shared" si="156"/>
        <v>-1.3649919978828294E-3</v>
      </c>
      <c r="CY202">
        <f t="shared" si="156"/>
        <v>1.6573285660872714E-6</v>
      </c>
      <c r="CZ202">
        <f t="shared" si="156"/>
        <v>-5.984912914371107E-4</v>
      </c>
      <c r="DA202">
        <f t="shared" si="156"/>
        <v>-1.5240802094674313E-4</v>
      </c>
    </row>
    <row r="203" spans="4:105">
      <c r="D203" s="3">
        <f t="shared" si="117"/>
        <v>139500</v>
      </c>
      <c r="E203" s="2">
        <v>186</v>
      </c>
      <c r="F203">
        <f t="shared" si="118"/>
        <v>0.7265625</v>
      </c>
      <c r="G203">
        <f t="shared" si="119"/>
        <v>-41.70716322452536</v>
      </c>
      <c r="H203">
        <f t="shared" si="120"/>
        <v>-45.333253480416253</v>
      </c>
      <c r="I203">
        <f t="shared" si="121"/>
        <v>-9.5841434479198249</v>
      </c>
      <c r="J203">
        <f t="shared" si="122"/>
        <v>0</v>
      </c>
      <c r="K203">
        <f t="shared" si="123"/>
        <v>-35.749110032496432</v>
      </c>
      <c r="L203">
        <f t="shared" si="124"/>
        <v>8.2156482868355092E-3</v>
      </c>
      <c r="M203">
        <f t="shared" si="129"/>
        <v>5.4117450176095179E-3</v>
      </c>
      <c r="N203">
        <f t="shared" si="148"/>
        <v>0.3317361710091542</v>
      </c>
      <c r="O203" s="13">
        <v>1</v>
      </c>
      <c r="P203" s="13">
        <f t="shared" si="125"/>
        <v>0.57064085309345847</v>
      </c>
      <c r="Q203">
        <f t="shared" si="126"/>
        <v>1.6313400498796322E-2</v>
      </c>
      <c r="R203">
        <f t="shared" si="149"/>
        <v>1.1412817061869169</v>
      </c>
      <c r="T203">
        <f t="shared" si="113"/>
        <v>-3.1497732333452579E-2</v>
      </c>
      <c r="U203">
        <f t="shared" si="154"/>
        <v>-2.0852586075267264E-2</v>
      </c>
      <c r="V203">
        <f t="shared" si="154"/>
        <v>1.413046584100933E-2</v>
      </c>
      <c r="W203">
        <f t="shared" si="154"/>
        <v>3.2621273423559603E-2</v>
      </c>
      <c r="X203">
        <f t="shared" si="154"/>
        <v>1.3038459242186056E-2</v>
      </c>
      <c r="Y203">
        <f t="shared" si="154"/>
        <v>-2.1762073730410562E-2</v>
      </c>
      <c r="Z203">
        <f t="shared" si="154"/>
        <v>-3.1163200822920505E-2</v>
      </c>
      <c r="AA203">
        <f t="shared" si="154"/>
        <v>-4.192482289435662E-3</v>
      </c>
      <c r="AB203">
        <f t="shared" si="154"/>
        <v>2.7671453711906876E-2</v>
      </c>
      <c r="AC203">
        <f t="shared" si="154"/>
        <v>2.7238904882458666E-2</v>
      </c>
      <c r="AD203">
        <f t="shared" si="154"/>
        <v>-4.9852833564195485E-3</v>
      </c>
      <c r="AE203">
        <f t="shared" si="154"/>
        <v>-3.1390943592610417E-2</v>
      </c>
      <c r="AF203">
        <f t="shared" si="154"/>
        <v>-2.1158950306221436E-2</v>
      </c>
      <c r="AG203">
        <f t="shared" si="154"/>
        <v>1.3768518856315293E-2</v>
      </c>
      <c r="AH203">
        <f t="shared" si="154"/>
        <v>3.2626186807284234E-2</v>
      </c>
      <c r="AI203">
        <f t="shared" si="154"/>
        <v>1.3404498383326142E-2</v>
      </c>
      <c r="AJ203">
        <f t="shared" si="154"/>
        <v>-2.146212807708826E-2</v>
      </c>
      <c r="AK203">
        <f t="shared" si="153"/>
        <v>-3.1279427491128151E-2</v>
      </c>
      <c r="AL203">
        <f t="shared" si="153"/>
        <v>-4.5892283833846199E-3</v>
      </c>
      <c r="AM203">
        <f t="shared" si="153"/>
        <v>2.7457246777367255E-2</v>
      </c>
      <c r="AN203">
        <f t="shared" si="153"/>
        <v>2.7457246777367255E-2</v>
      </c>
      <c r="AO203">
        <f t="shared" si="153"/>
        <v>-4.5892283833846199E-3</v>
      </c>
      <c r="AP203">
        <f t="shared" si="153"/>
        <v>-3.1279427491128158E-2</v>
      </c>
      <c r="AQ203">
        <f t="shared" si="153"/>
        <v>-2.146212807708826E-2</v>
      </c>
      <c r="AR203">
        <f t="shared" si="153"/>
        <v>1.3404498383326118E-2</v>
      </c>
      <c r="AS203">
        <f t="shared" si="153"/>
        <v>3.2626186807284234E-2</v>
      </c>
      <c r="AT203">
        <f t="shared" si="153"/>
        <v>1.3768518856315321E-2</v>
      </c>
      <c r="AU203">
        <f t="shared" si="153"/>
        <v>-2.1158950306221436E-2</v>
      </c>
      <c r="AV203">
        <f t="shared" si="153"/>
        <v>-3.1390943592610417E-2</v>
      </c>
      <c r="AW203">
        <f t="shared" si="153"/>
        <v>-4.9852833564196057E-3</v>
      </c>
      <c r="AX203">
        <f t="shared" si="153"/>
        <v>2.7238904882458666E-2</v>
      </c>
      <c r="AY203">
        <f t="shared" si="153"/>
        <v>2.7671453711906876E-2</v>
      </c>
      <c r="AZ203">
        <f t="shared" si="158"/>
        <v>-4.1924822894356039E-3</v>
      </c>
      <c r="BA203">
        <f t="shared" si="158"/>
        <v>-3.1163200822920505E-2</v>
      </c>
      <c r="BB203">
        <f t="shared" si="158"/>
        <v>-2.1762073730410562E-2</v>
      </c>
      <c r="BC203">
        <f t="shared" si="158"/>
        <v>1.3038459242186056E-2</v>
      </c>
      <c r="BD203">
        <f t="shared" si="158"/>
        <v>3.2621273423559603E-2</v>
      </c>
      <c r="BE203">
        <f t="shared" si="158"/>
        <v>1.413046584100933E-2</v>
      </c>
      <c r="BF203">
        <f t="shared" si="158"/>
        <v>-2.0852586075267174E-2</v>
      </c>
      <c r="BG203">
        <f t="shared" si="158"/>
        <v>-3.1497732333452579E-2</v>
      </c>
      <c r="BH203">
        <f t="shared" si="158"/>
        <v>-5.3805875641183415E-3</v>
      </c>
      <c r="BJ203">
        <f t="shared" si="128"/>
        <v>2.0733716918426719E-2</v>
      </c>
      <c r="BK203">
        <f t="shared" si="115"/>
        <v>1.3544311336055775E-2</v>
      </c>
      <c r="BM203">
        <f t="shared" si="116"/>
        <v>-4.4084625093293708E-4</v>
      </c>
      <c r="BN203">
        <f t="shared" si="157"/>
        <v>1.2874843366143216E-4</v>
      </c>
      <c r="BO203">
        <f t="shared" si="157"/>
        <v>1.8537727390450292E-4</v>
      </c>
      <c r="BP203">
        <f t="shared" si="157"/>
        <v>-1.4223168584348788E-3</v>
      </c>
      <c r="BQ203">
        <f t="shared" si="157"/>
        <v>2.5173988812537393E-4</v>
      </c>
      <c r="BR203">
        <f t="shared" si="157"/>
        <v>-4.4641618208407556E-4</v>
      </c>
      <c r="BS203">
        <f t="shared" si="157"/>
        <v>-2.8246823976883972E-3</v>
      </c>
      <c r="BT203">
        <f t="shared" si="157"/>
        <v>6.9773854411707195E-5</v>
      </c>
      <c r="BU203">
        <f t="shared" si="157"/>
        <v>-1.2182309940873199E-3</v>
      </c>
      <c r="BV203">
        <f t="shared" si="157"/>
        <v>-3.2348261303019582E-4</v>
      </c>
      <c r="BW203">
        <f t="shared" si="157"/>
        <v>3.1033501781549352E-3</v>
      </c>
      <c r="BX203">
        <f t="shared" si="157"/>
        <v>-8.5447660602776306E-3</v>
      </c>
      <c r="BY203">
        <f t="shared" si="157"/>
        <v>-3.6048274621598604E-3</v>
      </c>
      <c r="BZ203">
        <f t="shared" si="157"/>
        <v>3.0526253124783715E-3</v>
      </c>
      <c r="CA203">
        <f t="shared" si="157"/>
        <v>-4.3262102131793732E-2</v>
      </c>
      <c r="CB203">
        <f t="shared" si="157"/>
        <v>-4.3926542941424854E-2</v>
      </c>
      <c r="CC203">
        <f t="shared" ref="CC203:CL212" si="159">CC$15*COS(-$F$6*$F203/$O$7*CC$14)</f>
        <v>2.4420052075539288E-4</v>
      </c>
      <c r="CD203">
        <f t="shared" si="159"/>
        <v>-9.5110602670023858E-2</v>
      </c>
      <c r="CE203">
        <f t="shared" si="159"/>
        <v>-0.13983608476596496</v>
      </c>
      <c r="CF203">
        <f t="shared" si="159"/>
        <v>0.12112908622775251</v>
      </c>
      <c r="CG203">
        <f t="shared" si="159"/>
        <v>0.29087533123093429</v>
      </c>
      <c r="CH203">
        <f t="shared" si="159"/>
        <v>8.9152327585345803E-2</v>
      </c>
      <c r="CI203">
        <f t="shared" si="159"/>
        <v>-6.4683141034324459E-2</v>
      </c>
      <c r="CJ203">
        <f t="shared" si="159"/>
        <v>1.5984248252533504E-3</v>
      </c>
      <c r="CK203">
        <f t="shared" si="159"/>
        <v>7.6893015014545523E-3</v>
      </c>
      <c r="CL203">
        <f t="shared" si="159"/>
        <v>-4.2922660580106541E-2</v>
      </c>
      <c r="CM203">
        <f t="shared" ref="CM203:DA212" si="160">CM$15*COS(-$F$6*$F203/$O$7*CM$14)</f>
        <v>-1.9163380897807638E-2</v>
      </c>
      <c r="CN203">
        <f t="shared" si="160"/>
        <v>-5.0697020053210246E-4</v>
      </c>
      <c r="CO203">
        <f t="shared" si="160"/>
        <v>-1.2343956136162773E-2</v>
      </c>
      <c r="CP203">
        <f t="shared" si="160"/>
        <v>-5.0727999598081316E-3</v>
      </c>
      <c r="CQ203">
        <f t="shared" si="160"/>
        <v>-1.3109839062983291E-4</v>
      </c>
      <c r="CR203">
        <f t="shared" si="160"/>
        <v>-2.8490813985182733E-3</v>
      </c>
      <c r="CS203">
        <f t="shared" si="160"/>
        <v>-4.6335360812065869E-5</v>
      </c>
      <c r="CT203">
        <f t="shared" si="160"/>
        <v>-1.8869732200460631E-3</v>
      </c>
      <c r="CU203">
        <f t="shared" si="160"/>
        <v>-2.7083611997918743E-3</v>
      </c>
      <c r="CV203">
        <f t="shared" si="160"/>
        <v>-4.8096684038672508E-5</v>
      </c>
      <c r="CW203">
        <f t="shared" si="160"/>
        <v>-1.3890950057410304E-3</v>
      </c>
      <c r="CX203">
        <f t="shared" si="160"/>
        <v>-1.2892822016172644E-3</v>
      </c>
      <c r="CY203">
        <f t="shared" si="160"/>
        <v>1.6532133468367743E-5</v>
      </c>
      <c r="CZ203">
        <f t="shared" si="160"/>
        <v>-6.257997020940872E-4</v>
      </c>
      <c r="DA203">
        <f t="shared" si="160"/>
        <v>-1.3516874734032964E-4</v>
      </c>
    </row>
    <row r="204" spans="4:105">
      <c r="D204" s="3">
        <f t="shared" si="117"/>
        <v>140250</v>
      </c>
      <c r="E204" s="2">
        <v>187</v>
      </c>
      <c r="F204">
        <f t="shared" si="118"/>
        <v>0.73046875</v>
      </c>
      <c r="G204">
        <f t="shared" si="119"/>
        <v>-43.683918872815539</v>
      </c>
      <c r="H204">
        <f t="shared" si="120"/>
        <v>-48.495705561665126</v>
      </c>
      <c r="I204">
        <f t="shared" si="121"/>
        <v>-9.7238123490563346</v>
      </c>
      <c r="J204">
        <f t="shared" si="122"/>
        <v>0</v>
      </c>
      <c r="K204">
        <f t="shared" si="123"/>
        <v>-38.771893212608802</v>
      </c>
      <c r="L204">
        <f t="shared" si="124"/>
        <v>6.5434088396254114E-3</v>
      </c>
      <c r="M204">
        <f t="shared" si="129"/>
        <v>3.7602327006450095E-3</v>
      </c>
      <c r="N204">
        <f t="shared" si="148"/>
        <v>0.32644452001115393</v>
      </c>
      <c r="O204" s="13">
        <v>1</v>
      </c>
      <c r="P204" s="13">
        <f t="shared" si="125"/>
        <v>0.57370881466922985</v>
      </c>
      <c r="Q204">
        <f t="shared" si="126"/>
        <v>1.1518749650067736E-2</v>
      </c>
      <c r="R204">
        <f t="shared" si="149"/>
        <v>1.1474176293384597</v>
      </c>
      <c r="T204">
        <f t="shared" si="113"/>
        <v>-4.2728227071285978E-2</v>
      </c>
      <c r="U204">
        <f t="shared" si="154"/>
        <v>-3.327205552450474E-2</v>
      </c>
      <c r="V204">
        <f t="shared" si="154"/>
        <v>1.5389033472681614E-2</v>
      </c>
      <c r="W204">
        <f t="shared" si="154"/>
        <v>4.5917014147370226E-2</v>
      </c>
      <c r="X204">
        <f t="shared" si="154"/>
        <v>2.2340349922950847E-2</v>
      </c>
      <c r="Y204">
        <f t="shared" si="154"/>
        <v>-2.7560253737593573E-2</v>
      </c>
      <c r="Z204">
        <f t="shared" si="154"/>
        <v>-4.4986234004377658E-2</v>
      </c>
      <c r="AA204">
        <f t="shared" si="154"/>
        <v>-9.4043203270293557E-3</v>
      </c>
      <c r="AB204">
        <f t="shared" si="154"/>
        <v>3.7258832434775561E-2</v>
      </c>
      <c r="AC204">
        <f t="shared" si="154"/>
        <v>4.0019394061865873E-2</v>
      </c>
      <c r="AD204">
        <f t="shared" si="154"/>
        <v>-4.3754429143899425E-3</v>
      </c>
      <c r="AE204">
        <f t="shared" si="154"/>
        <v>-4.3614635745327479E-2</v>
      </c>
      <c r="AF204">
        <f t="shared" si="154"/>
        <v>-3.146210759390157E-2</v>
      </c>
      <c r="AG204">
        <f t="shared" si="154"/>
        <v>1.7762651641240509E-2</v>
      </c>
      <c r="AH204">
        <f t="shared" si="154"/>
        <v>4.6057435847269838E-2</v>
      </c>
      <c r="AI204">
        <f t="shared" si="154"/>
        <v>2.0082114347336109E-2</v>
      </c>
      <c r="AJ204">
        <f t="shared" si="154"/>
        <v>-2.9556236767255845E-2</v>
      </c>
      <c r="AK204">
        <f t="shared" si="153"/>
        <v>-4.4368070423331324E-2</v>
      </c>
      <c r="AL204">
        <f t="shared" si="153"/>
        <v>-6.9004007256278262E-3</v>
      </c>
      <c r="AM204">
        <f t="shared" si="153"/>
        <v>3.8698105391956929E-2</v>
      </c>
      <c r="AN204">
        <f t="shared" si="153"/>
        <v>3.8698105391956929E-2</v>
      </c>
      <c r="AO204">
        <f t="shared" si="153"/>
        <v>-6.9004007256278262E-3</v>
      </c>
      <c r="AP204">
        <f t="shared" si="153"/>
        <v>-4.4368070423331317E-2</v>
      </c>
      <c r="AQ204">
        <f t="shared" si="153"/>
        <v>-2.9556236767255845E-2</v>
      </c>
      <c r="AR204">
        <f t="shared" si="153"/>
        <v>2.0082114347336109E-2</v>
      </c>
      <c r="AS204">
        <f t="shared" si="153"/>
        <v>4.6057435847269845E-2</v>
      </c>
      <c r="AT204">
        <f t="shared" si="153"/>
        <v>1.7762651641240509E-2</v>
      </c>
      <c r="AU204">
        <f t="shared" si="153"/>
        <v>-3.146210759390157E-2</v>
      </c>
      <c r="AV204">
        <f t="shared" si="153"/>
        <v>-4.3614635745327479E-2</v>
      </c>
      <c r="AW204">
        <f t="shared" si="153"/>
        <v>-4.3754429143899425E-3</v>
      </c>
      <c r="AX204">
        <f t="shared" si="153"/>
        <v>4.0019394061865873E-2</v>
      </c>
      <c r="AY204">
        <f t="shared" si="153"/>
        <v>3.725883243477561E-2</v>
      </c>
      <c r="AZ204">
        <f t="shared" si="158"/>
        <v>-9.4043203270293557E-3</v>
      </c>
      <c r="BA204">
        <f t="shared" si="158"/>
        <v>-4.4986234004377658E-2</v>
      </c>
      <c r="BB204">
        <f t="shared" si="158"/>
        <v>-2.7560253737593441E-2</v>
      </c>
      <c r="BC204">
        <f t="shared" si="158"/>
        <v>2.2340349922950989E-2</v>
      </c>
      <c r="BD204">
        <f t="shared" si="158"/>
        <v>4.5917014147370212E-2</v>
      </c>
      <c r="BE204">
        <f t="shared" si="158"/>
        <v>1.5389033472681458E-2</v>
      </c>
      <c r="BF204">
        <f t="shared" si="158"/>
        <v>-3.3272055524504851E-2</v>
      </c>
      <c r="BG204">
        <f t="shared" si="158"/>
        <v>-4.2728227071285915E-2</v>
      </c>
      <c r="BH204">
        <f t="shared" si="158"/>
        <v>-1.8371450827937247E-3</v>
      </c>
      <c r="BJ204">
        <f t="shared" si="128"/>
        <v>1.6725226394822948E-2</v>
      </c>
      <c r="BK204">
        <f t="shared" si="115"/>
        <v>1.1047522703570614E-2</v>
      </c>
      <c r="BM204">
        <f t="shared" si="116"/>
        <v>-3.7799046622921884E-4</v>
      </c>
      <c r="BN204">
        <f t="shared" ref="BN204:CB213" si="161">BN$15*COS(-$F$6*$F204/$O$7*BN$14)</f>
        <v>1.3261880729613558E-4</v>
      </c>
      <c r="BO204">
        <f t="shared" si="161"/>
        <v>3.4991165727086832E-4</v>
      </c>
      <c r="BP204">
        <f t="shared" si="161"/>
        <v>-1.3233331372090884E-3</v>
      </c>
      <c r="BQ204">
        <f t="shared" si="161"/>
        <v>2.670148820082911E-4</v>
      </c>
      <c r="BR204">
        <f t="shared" si="161"/>
        <v>-1.8952794263193395E-4</v>
      </c>
      <c r="BS204">
        <f t="shared" si="161"/>
        <v>-2.7471993770989225E-3</v>
      </c>
      <c r="BT204">
        <f t="shared" si="161"/>
        <v>7.6159529256379595E-5</v>
      </c>
      <c r="BU204">
        <f t="shared" si="161"/>
        <v>-1.0254474683193051E-3</v>
      </c>
      <c r="BV204">
        <f t="shared" si="161"/>
        <v>-3.2301381219668055E-4</v>
      </c>
      <c r="BW204">
        <f t="shared" si="161"/>
        <v>3.5268193081663527E-3</v>
      </c>
      <c r="BX204">
        <f t="shared" si="161"/>
        <v>-7.9983659776039877E-3</v>
      </c>
      <c r="BY204">
        <f t="shared" si="161"/>
        <v>-3.6541414026543713E-3</v>
      </c>
      <c r="BZ204">
        <f t="shared" si="161"/>
        <v>4.0148961143046894E-3</v>
      </c>
      <c r="CA204">
        <f t="shared" si="161"/>
        <v>-4.2224437584431049E-2</v>
      </c>
      <c r="CB204">
        <f t="shared" si="161"/>
        <v>-4.4782476492414285E-2</v>
      </c>
      <c r="CC204">
        <f t="shared" si="159"/>
        <v>2.0372557739368338E-4</v>
      </c>
      <c r="CD204">
        <f t="shared" si="159"/>
        <v>-9.4586802809840179E-2</v>
      </c>
      <c r="CE204">
        <f t="shared" si="159"/>
        <v>-0.14181488073895174</v>
      </c>
      <c r="CF204">
        <f t="shared" si="159"/>
        <v>0.1195041434654352</v>
      </c>
      <c r="CG204">
        <f t="shared" si="159"/>
        <v>0.29087533123093429</v>
      </c>
      <c r="CH204">
        <f t="shared" si="159"/>
        <v>8.7956352002890217E-2</v>
      </c>
      <c r="CI204">
        <f t="shared" si="159"/>
        <v>-6.5598460847612089E-2</v>
      </c>
      <c r="CJ204">
        <f t="shared" si="159"/>
        <v>1.5896218666296251E-3</v>
      </c>
      <c r="CK204">
        <f t="shared" si="159"/>
        <v>6.4148404896607926E-3</v>
      </c>
      <c r="CL204">
        <f t="shared" si="159"/>
        <v>-4.3759032915103073E-2</v>
      </c>
      <c r="CM204">
        <f t="shared" si="160"/>
        <v>-1.8703737006609655E-2</v>
      </c>
      <c r="CN204">
        <f t="shared" si="160"/>
        <v>-6.6678104248964513E-4</v>
      </c>
      <c r="CO204">
        <f t="shared" si="160"/>
        <v>-1.2512821116458074E-2</v>
      </c>
      <c r="CP204">
        <f t="shared" si="160"/>
        <v>-4.7484167879491288E-3</v>
      </c>
      <c r="CQ204">
        <f t="shared" si="160"/>
        <v>-1.4898748410587716E-4</v>
      </c>
      <c r="CR204">
        <f t="shared" si="160"/>
        <v>-2.8449524231712936E-3</v>
      </c>
      <c r="CS204">
        <f t="shared" si="160"/>
        <v>-3.900284812076351E-5</v>
      </c>
      <c r="CT204">
        <f t="shared" si="160"/>
        <v>-2.059668243495948E-3</v>
      </c>
      <c r="CU204">
        <f t="shared" si="160"/>
        <v>-2.634068951297338E-3</v>
      </c>
      <c r="CV204">
        <f t="shared" si="160"/>
        <v>-2.0419657573145463E-5</v>
      </c>
      <c r="CW204">
        <f t="shared" si="160"/>
        <v>-1.4733820763101475E-3</v>
      </c>
      <c r="CX204">
        <f t="shared" si="160"/>
        <v>-1.199556800930748E-3</v>
      </c>
      <c r="CY204">
        <f t="shared" si="160"/>
        <v>3.1205476800353523E-5</v>
      </c>
      <c r="CZ204">
        <f t="shared" si="160"/>
        <v>-6.4461219245773326E-4</v>
      </c>
      <c r="DA204">
        <f t="shared" si="160"/>
        <v>-1.1589640995849829E-4</v>
      </c>
    </row>
    <row r="205" spans="4:105">
      <c r="D205" s="3">
        <f t="shared" si="117"/>
        <v>141000</v>
      </c>
      <c r="E205" s="2">
        <v>188</v>
      </c>
      <c r="F205">
        <f t="shared" si="118"/>
        <v>0.734375</v>
      </c>
      <c r="G205">
        <f t="shared" si="119"/>
        <v>-45.904212408164256</v>
      </c>
      <c r="H205">
        <f t="shared" si="120"/>
        <v>-52.368181035729656</v>
      </c>
      <c r="I205">
        <f t="shared" si="121"/>
        <v>-9.8655638934052057</v>
      </c>
      <c r="J205">
        <f t="shared" si="122"/>
        <v>0</v>
      </c>
      <c r="K205">
        <f t="shared" si="123"/>
        <v>-42.502617142324453</v>
      </c>
      <c r="L205">
        <f t="shared" si="124"/>
        <v>5.0674489188670246E-3</v>
      </c>
      <c r="M205">
        <f t="shared" si="129"/>
        <v>2.4076366639015677E-3</v>
      </c>
      <c r="N205">
        <f t="shared" si="148"/>
        <v>0.3211602633252611</v>
      </c>
      <c r="O205" s="13">
        <v>1</v>
      </c>
      <c r="P205" s="13">
        <f t="shared" si="125"/>
        <v>0.57677677624500112</v>
      </c>
      <c r="Q205">
        <f t="shared" si="126"/>
        <v>7.4966829301145151E-3</v>
      </c>
      <c r="R205">
        <f t="shared" si="149"/>
        <v>1.1535535524900022</v>
      </c>
      <c r="T205">
        <f t="shared" si="113"/>
        <v>-1.3135239441477023E-2</v>
      </c>
      <c r="U205">
        <f t="shared" si="154"/>
        <v>-1.1932273875873199E-2</v>
      </c>
      <c r="V205">
        <f t="shared" si="154"/>
        <v>3.4643387524244977E-3</v>
      </c>
      <c r="W205">
        <f t="shared" si="154"/>
        <v>1.4740060252255016E-2</v>
      </c>
      <c r="X205">
        <f t="shared" si="154"/>
        <v>8.4822240178485803E-3</v>
      </c>
      <c r="Y205">
        <f t="shared" si="154"/>
        <v>-7.8653650388997368E-3</v>
      </c>
      <c r="Z205">
        <f t="shared" si="154"/>
        <v>-1.4856965744833849E-2</v>
      </c>
      <c r="AA205">
        <f t="shared" si="154"/>
        <v>-4.175947602227459E-3</v>
      </c>
      <c r="AB205">
        <f t="shared" si="154"/>
        <v>1.1472432757748572E-2</v>
      </c>
      <c r="AC205">
        <f t="shared" si="154"/>
        <v>1.347415505339529E-2</v>
      </c>
      <c r="AD205">
        <f t="shared" si="154"/>
        <v>-5.5186415985879287E-4</v>
      </c>
      <c r="AE205">
        <f t="shared" si="154"/>
        <v>-1.3921431367982176E-2</v>
      </c>
      <c r="AF205">
        <f t="shared" si="154"/>
        <v>-1.0731214120923956E-2</v>
      </c>
      <c r="AG205">
        <f t="shared" si="154"/>
        <v>5.2239687455179328E-3</v>
      </c>
      <c r="AH205">
        <f t="shared" si="154"/>
        <v>1.4965150038433321E-2</v>
      </c>
      <c r="AI205">
        <f t="shared" si="154"/>
        <v>6.9050253861951665E-3</v>
      </c>
      <c r="AJ205">
        <f t="shared" si="154"/>
        <v>-9.3687469169542441E-3</v>
      </c>
      <c r="AK205">
        <f t="shared" si="153"/>
        <v>-1.4498232008608633E-2</v>
      </c>
      <c r="AL205">
        <f t="shared" si="153"/>
        <v>-2.3818182628812887E-3</v>
      </c>
      <c r="AM205">
        <f t="shared" si="153"/>
        <v>1.2567809683466441E-2</v>
      </c>
      <c r="AN205">
        <f t="shared" si="153"/>
        <v>1.2567809683466441E-2</v>
      </c>
      <c r="AO205">
        <f t="shared" si="153"/>
        <v>-2.3818182628812887E-3</v>
      </c>
      <c r="AP205">
        <f t="shared" si="153"/>
        <v>-1.4498232008608633E-2</v>
      </c>
      <c r="AQ205">
        <f t="shared" si="153"/>
        <v>-9.3687469169542441E-3</v>
      </c>
      <c r="AR205">
        <f t="shared" si="153"/>
        <v>6.9050253861951665E-3</v>
      </c>
      <c r="AS205">
        <f t="shared" si="153"/>
        <v>1.4965150038433321E-2</v>
      </c>
      <c r="AT205">
        <f t="shared" si="153"/>
        <v>5.2239687455179198E-3</v>
      </c>
      <c r="AU205">
        <f t="shared" si="153"/>
        <v>-1.0731214120923956E-2</v>
      </c>
      <c r="AV205">
        <f t="shared" si="153"/>
        <v>-1.3921431367982176E-2</v>
      </c>
      <c r="AW205">
        <f t="shared" si="153"/>
        <v>-5.5186415985879287E-4</v>
      </c>
      <c r="AX205">
        <f t="shared" si="153"/>
        <v>1.3474155053395302E-2</v>
      </c>
      <c r="AY205">
        <f t="shared" si="153"/>
        <v>1.1472432757748572E-2</v>
      </c>
      <c r="AZ205">
        <f t="shared" si="158"/>
        <v>-4.175947602227459E-3</v>
      </c>
      <c r="BA205">
        <f t="shared" si="158"/>
        <v>-1.4856965744833854E-2</v>
      </c>
      <c r="BB205">
        <f t="shared" si="158"/>
        <v>-7.8653650388997368E-3</v>
      </c>
      <c r="BC205">
        <f t="shared" si="158"/>
        <v>8.4822240178485803E-3</v>
      </c>
      <c r="BD205">
        <f t="shared" si="158"/>
        <v>1.4740060252255016E-2</v>
      </c>
      <c r="BE205">
        <f t="shared" si="158"/>
        <v>3.4643387524244977E-3</v>
      </c>
      <c r="BF205">
        <f t="shared" si="158"/>
        <v>-1.1932273875873199E-2</v>
      </c>
      <c r="BG205">
        <f t="shared" si="158"/>
        <v>-1.3135239441477023E-2</v>
      </c>
      <c r="BH205">
        <f t="shared" si="158"/>
        <v>1.2863904938045735E-3</v>
      </c>
      <c r="BJ205">
        <f t="shared" si="128"/>
        <v>1.3115560815657148E-2</v>
      </c>
      <c r="BK205">
        <f t="shared" si="115"/>
        <v>8.7718446956921488E-3</v>
      </c>
      <c r="BM205">
        <f t="shared" si="116"/>
        <v>-3.0944935307891186E-4</v>
      </c>
      <c r="BN205">
        <f t="shared" si="161"/>
        <v>1.3468873453814461E-4</v>
      </c>
      <c r="BO205">
        <f t="shared" si="161"/>
        <v>5.1018199618867491E-4</v>
      </c>
      <c r="BP205">
        <f t="shared" si="161"/>
        <v>-1.2099636486586692E-3</v>
      </c>
      <c r="BQ205">
        <f t="shared" si="161"/>
        <v>2.7971837661228566E-4</v>
      </c>
      <c r="BR205">
        <f t="shared" si="161"/>
        <v>6.8964683276114019E-5</v>
      </c>
      <c r="BS205">
        <f t="shared" si="161"/>
        <v>-2.6494563774802633E-3</v>
      </c>
      <c r="BT205">
        <f t="shared" si="161"/>
        <v>8.2060875082729732E-5</v>
      </c>
      <c r="BU205">
        <f t="shared" si="161"/>
        <v>-8.2710695387302698E-4</v>
      </c>
      <c r="BV205">
        <f t="shared" si="161"/>
        <v>-3.2107404951641036E-4</v>
      </c>
      <c r="BW205">
        <f t="shared" si="161"/>
        <v>3.9370142866586829E-3</v>
      </c>
      <c r="BX205">
        <f t="shared" si="161"/>
        <v>-7.427580165974044E-3</v>
      </c>
      <c r="BY205">
        <f t="shared" si="161"/>
        <v>-3.6946521964449004E-3</v>
      </c>
      <c r="BZ205">
        <f t="shared" si="161"/>
        <v>4.9697612616064766E-3</v>
      </c>
      <c r="CA205">
        <f t="shared" si="161"/>
        <v>-4.1129549177757463E-2</v>
      </c>
      <c r="CB205">
        <f t="shared" si="161"/>
        <v>-4.5596262344013636E-2</v>
      </c>
      <c r="CC205">
        <f t="shared" si="159"/>
        <v>1.6312791736194338E-4</v>
      </c>
      <c r="CD205">
        <f t="shared" si="159"/>
        <v>-9.4030953497114864E-2</v>
      </c>
      <c r="CE205">
        <f t="shared" si="159"/>
        <v>-0.14377231991253525</v>
      </c>
      <c r="CF205">
        <f t="shared" si="159"/>
        <v>0.11787470143966047</v>
      </c>
      <c r="CG205">
        <f t="shared" si="159"/>
        <v>0.29087533123093429</v>
      </c>
      <c r="CH205">
        <f t="shared" si="159"/>
        <v>8.6757064913494886E-2</v>
      </c>
      <c r="CI205">
        <f t="shared" si="159"/>
        <v>-6.6503901773986129E-2</v>
      </c>
      <c r="CJ205">
        <f t="shared" si="159"/>
        <v>1.5802802862419721E-3</v>
      </c>
      <c r="CK205">
        <f t="shared" si="159"/>
        <v>5.1365154178224437E-3</v>
      </c>
      <c r="CL205">
        <f t="shared" si="159"/>
        <v>-4.4554220779981724E-2</v>
      </c>
      <c r="CM205">
        <f t="shared" si="160"/>
        <v>-1.8218745234509431E-2</v>
      </c>
      <c r="CN205">
        <f t="shared" si="160"/>
        <v>-8.2536197714607709E-4</v>
      </c>
      <c r="CO205">
        <f t="shared" si="160"/>
        <v>-1.2651541614690134E-2</v>
      </c>
      <c r="CP205">
        <f t="shared" si="160"/>
        <v>-4.4095564584948482E-3</v>
      </c>
      <c r="CQ205">
        <f t="shared" si="160"/>
        <v>-1.6631582233316524E-4</v>
      </c>
      <c r="CR205">
        <f t="shared" si="160"/>
        <v>-2.8278679136883003E-3</v>
      </c>
      <c r="CS205">
        <f t="shared" si="160"/>
        <v>-3.1458975616186325E-5</v>
      </c>
      <c r="CT205">
        <f t="shared" si="160"/>
        <v>-2.2192650097982102E-3</v>
      </c>
      <c r="CU205">
        <f t="shared" si="160"/>
        <v>-2.5403510352813331E-3</v>
      </c>
      <c r="CV205">
        <f t="shared" si="160"/>
        <v>7.4302247868193946E-6</v>
      </c>
      <c r="CW205">
        <f t="shared" si="160"/>
        <v>-1.5434796720518223E-3</v>
      </c>
      <c r="CX205">
        <f t="shared" si="160"/>
        <v>-1.0967911879608304E-3</v>
      </c>
      <c r="CY205">
        <f t="shared" si="160"/>
        <v>4.5498548319868145E-5</v>
      </c>
      <c r="CZ205">
        <f t="shared" si="160"/>
        <v>-6.5467336224883199E-4</v>
      </c>
      <c r="DA205">
        <f t="shared" si="160"/>
        <v>-9.4880882694213688E-5</v>
      </c>
    </row>
    <row r="206" spans="4:105">
      <c r="D206" s="3">
        <f t="shared" si="117"/>
        <v>141750</v>
      </c>
      <c r="E206" s="2">
        <v>189</v>
      </c>
      <c r="F206">
        <f t="shared" si="118"/>
        <v>0.73828125</v>
      </c>
      <c r="G206">
        <f t="shared" si="119"/>
        <v>-48.45935455390336</v>
      </c>
      <c r="H206">
        <f t="shared" si="120"/>
        <v>-57.362677931571483</v>
      </c>
      <c r="I206">
        <f t="shared" si="121"/>
        <v>-10.009452509791036</v>
      </c>
      <c r="J206">
        <f t="shared" si="122"/>
        <v>0</v>
      </c>
      <c r="K206">
        <f t="shared" si="123"/>
        <v>-47.353225421780458</v>
      </c>
      <c r="L206">
        <f t="shared" si="124"/>
        <v>3.7760024925472279E-3</v>
      </c>
      <c r="M206">
        <f t="shared" si="129"/>
        <v>1.3547716606549037E-3</v>
      </c>
      <c r="N206">
        <f t="shared" si="148"/>
        <v>0.31588381504760382</v>
      </c>
      <c r="O206" s="13">
        <v>1</v>
      </c>
      <c r="P206" s="13">
        <f t="shared" si="125"/>
        <v>0.57984473782077239</v>
      </c>
      <c r="Q206">
        <f t="shared" si="126"/>
        <v>4.2888289811579584E-3</v>
      </c>
      <c r="R206">
        <f t="shared" si="149"/>
        <v>1.1596894756415448</v>
      </c>
      <c r="T206">
        <f t="shared" si="113"/>
        <v>-1.3934415422836672E-2</v>
      </c>
      <c r="U206">
        <f t="shared" si="154"/>
        <v>-1.4741594168525088E-2</v>
      </c>
      <c r="V206">
        <f t="shared" si="154"/>
        <v>2.1522198747445185E-3</v>
      </c>
      <c r="W206">
        <f t="shared" si="154"/>
        <v>1.6461752459198419E-2</v>
      </c>
      <c r="X206">
        <f t="shared" si="154"/>
        <v>1.1004809434384063E-2</v>
      </c>
      <c r="Y206">
        <f t="shared" si="154"/>
        <v>-7.6661761298593301E-3</v>
      </c>
      <c r="Z206">
        <f t="shared" si="154"/>
        <v>-1.7131988437925714E-2</v>
      </c>
      <c r="AA206">
        <f t="shared" si="154"/>
        <v>-6.0265382126825345E-3</v>
      </c>
      <c r="AB206">
        <f t="shared" si="154"/>
        <v>1.2315287415760781E-2</v>
      </c>
      <c r="AC206">
        <f t="shared" si="154"/>
        <v>1.5869511971467652E-2</v>
      </c>
      <c r="AD206">
        <f t="shared" si="154"/>
        <v>3.683946313165853E-4</v>
      </c>
      <c r="AE206">
        <f t="shared" si="154"/>
        <v>-1.557507315193302E-2</v>
      </c>
      <c r="AF206">
        <f t="shared" si="154"/>
        <v>-1.2816746923073873E-2</v>
      </c>
      <c r="AG206">
        <f t="shared" si="154"/>
        <v>5.3313086844178851E-3</v>
      </c>
      <c r="AH206">
        <f t="shared" si="154"/>
        <v>1.7077786857355184E-2</v>
      </c>
      <c r="AI206">
        <f t="shared" si="154"/>
        <v>8.3180851315922434E-3</v>
      </c>
      <c r="AJ206">
        <f t="shared" ref="AJ206:AY217" si="162">$Q206*COS(AJ$14*$R206+$P206)*IF(OR($E206=0,$E206=$F$4),1,IF(MOD($E206,2)=0,2,4))</f>
        <v>-1.0429570627434142E-2</v>
      </c>
      <c r="AK206">
        <f t="shared" si="162"/>
        <v>-1.6653902765036296E-2</v>
      </c>
      <c r="AL206">
        <f t="shared" si="162"/>
        <v>-2.8810345061355226E-3</v>
      </c>
      <c r="AM206">
        <f t="shared" si="162"/>
        <v>1.4351240546552083E-2</v>
      </c>
      <c r="AN206">
        <f t="shared" si="162"/>
        <v>1.4351240546552083E-2</v>
      </c>
      <c r="AO206">
        <f t="shared" si="162"/>
        <v>-2.8810345061355226E-3</v>
      </c>
      <c r="AP206">
        <f t="shared" si="162"/>
        <v>-1.6653902765036296E-2</v>
      </c>
      <c r="AQ206">
        <f t="shared" si="162"/>
        <v>-1.0429570627434154E-2</v>
      </c>
      <c r="AR206">
        <f t="shared" si="162"/>
        <v>8.3180851315922295E-3</v>
      </c>
      <c r="AS206">
        <f t="shared" si="162"/>
        <v>1.7077786857355184E-2</v>
      </c>
      <c r="AT206">
        <f t="shared" si="162"/>
        <v>5.3313086844179146E-3</v>
      </c>
      <c r="AU206">
        <f t="shared" si="162"/>
        <v>-1.2816746923073892E-2</v>
      </c>
      <c r="AV206">
        <f t="shared" si="162"/>
        <v>-1.5575073151933008E-2</v>
      </c>
      <c r="AW206">
        <f t="shared" si="162"/>
        <v>3.683946313165853E-4</v>
      </c>
      <c r="AX206">
        <f t="shared" si="162"/>
        <v>1.5869511971467663E-2</v>
      </c>
      <c r="AY206">
        <f t="shared" si="162"/>
        <v>1.231528741576076E-2</v>
      </c>
      <c r="AZ206">
        <f t="shared" si="158"/>
        <v>-6.0265382126825345E-3</v>
      </c>
      <c r="BA206">
        <f t="shared" si="158"/>
        <v>-1.7131988437925714E-2</v>
      </c>
      <c r="BB206">
        <f t="shared" si="158"/>
        <v>-7.6661761298593301E-3</v>
      </c>
      <c r="BC206">
        <f t="shared" si="158"/>
        <v>1.1004809434384017E-2</v>
      </c>
      <c r="BD206">
        <f t="shared" si="158"/>
        <v>1.6461752459198436E-2</v>
      </c>
      <c r="BE206">
        <f t="shared" si="158"/>
        <v>2.1522198747445185E-3</v>
      </c>
      <c r="BF206">
        <f t="shared" si="158"/>
        <v>-1.4741594168525059E-2</v>
      </c>
      <c r="BG206">
        <f t="shared" si="158"/>
        <v>-1.3934415422836707E-2</v>
      </c>
      <c r="BH206">
        <f t="shared" si="158"/>
        <v>3.6045349411891669E-3</v>
      </c>
      <c r="BJ206">
        <f t="shared" si="128"/>
        <v>9.8907278459256301E-3</v>
      </c>
      <c r="BK206">
        <f t="shared" si="115"/>
        <v>6.7131305261298353E-3</v>
      </c>
      <c r="BM206">
        <f t="shared" si="116"/>
        <v>-2.3625383362204375E-4</v>
      </c>
      <c r="BN206">
        <f t="shared" si="161"/>
        <v>1.3493011384506118E-4</v>
      </c>
      <c r="BO206">
        <f t="shared" si="161"/>
        <v>6.6423522669240562E-4</v>
      </c>
      <c r="BP206">
        <f t="shared" si="161"/>
        <v>-1.0834408164554371E-3</v>
      </c>
      <c r="BQ206">
        <f t="shared" si="161"/>
        <v>2.8972803033988523E-4</v>
      </c>
      <c r="BR206">
        <f t="shared" si="161"/>
        <v>3.268735113428082E-4</v>
      </c>
      <c r="BS206">
        <f t="shared" si="161"/>
        <v>-2.5321742315244362E-3</v>
      </c>
      <c r="BT206">
        <f t="shared" si="161"/>
        <v>8.744036286374364E-5</v>
      </c>
      <c r="BU206">
        <f t="shared" si="161"/>
        <v>-6.242842751809978E-4</v>
      </c>
      <c r="BV206">
        <f t="shared" si="161"/>
        <v>-3.1767215841008341E-4</v>
      </c>
      <c r="BW206">
        <f t="shared" si="161"/>
        <v>4.3323912323550194E-3</v>
      </c>
      <c r="BX206">
        <f t="shared" si="161"/>
        <v>-6.8341488593472765E-3</v>
      </c>
      <c r="BY206">
        <f t="shared" si="161"/>
        <v>-3.7262622494808814E-3</v>
      </c>
      <c r="BZ206">
        <f t="shared" si="161"/>
        <v>5.9154594631331886E-3</v>
      </c>
      <c r="CA206">
        <f t="shared" si="161"/>
        <v>-3.9978920738289715E-2</v>
      </c>
      <c r="CB206">
        <f t="shared" si="161"/>
        <v>-4.6367134589463656E-2</v>
      </c>
      <c r="CC206">
        <f t="shared" si="159"/>
        <v>1.2243199517253023E-4</v>
      </c>
      <c r="CD206">
        <f t="shared" si="159"/>
        <v>-9.3443243073832546E-2</v>
      </c>
      <c r="CE206">
        <f t="shared" si="159"/>
        <v>-0.1457081075035761</v>
      </c>
      <c r="CF206">
        <f t="shared" si="159"/>
        <v>0.11624082149799959</v>
      </c>
      <c r="CG206">
        <f t="shared" si="159"/>
        <v>0.29087533123093429</v>
      </c>
      <c r="CH206">
        <f t="shared" si="159"/>
        <v>8.555451146964084E-2</v>
      </c>
      <c r="CI206">
        <f t="shared" si="159"/>
        <v>-6.7399327457373578E-2</v>
      </c>
      <c r="CJ206">
        <f t="shared" si="159"/>
        <v>1.5704032493579372E-3</v>
      </c>
      <c r="CK206">
        <f t="shared" si="159"/>
        <v>3.8550963011630807E-3</v>
      </c>
      <c r="CL206">
        <f t="shared" si="159"/>
        <v>-4.5307475771757373E-2</v>
      </c>
      <c r="CM206">
        <f t="shared" si="160"/>
        <v>-1.7709062857305533E-2</v>
      </c>
      <c r="CN206">
        <f t="shared" si="160"/>
        <v>-9.8242049491142837E-4</v>
      </c>
      <c r="CO206">
        <f t="shared" si="160"/>
        <v>-1.2759783441028237E-2</v>
      </c>
      <c r="CP206">
        <f t="shared" si="160"/>
        <v>-4.0572521019836133E-3</v>
      </c>
      <c r="CQ206">
        <f t="shared" si="160"/>
        <v>-1.8301818535935313E-4</v>
      </c>
      <c r="CR206">
        <f t="shared" si="160"/>
        <v>-2.7979056706483132E-3</v>
      </c>
      <c r="CS206">
        <f t="shared" si="160"/>
        <v>-2.3744624197056976E-5</v>
      </c>
      <c r="CT206">
        <f t="shared" si="160"/>
        <v>-2.3647485790509802E-3</v>
      </c>
      <c r="CU206">
        <f t="shared" si="160"/>
        <v>-2.4278986003473967E-3</v>
      </c>
      <c r="CV206">
        <f t="shared" si="160"/>
        <v>3.5217209022914793E-5</v>
      </c>
      <c r="CW206">
        <f t="shared" si="160"/>
        <v>-1.5987127147998228E-3</v>
      </c>
      <c r="CX206">
        <f t="shared" si="160"/>
        <v>-9.8210251314800683E-4</v>
      </c>
      <c r="CY206">
        <f t="shared" si="160"/>
        <v>5.9237171799857905E-5</v>
      </c>
      <c r="CZ206">
        <f t="shared" si="160"/>
        <v>-6.5584662000478511E-4</v>
      </c>
      <c r="DA206">
        <f t="shared" si="160"/>
        <v>-7.2438258638838306E-5</v>
      </c>
    </row>
    <row r="207" spans="4:105">
      <c r="D207" s="3">
        <f t="shared" si="117"/>
        <v>142500</v>
      </c>
      <c r="E207" s="2">
        <v>190</v>
      </c>
      <c r="F207">
        <f t="shared" si="118"/>
        <v>0.7421875</v>
      </c>
      <c r="G207">
        <f t="shared" si="119"/>
        <v>-51.511742412575231</v>
      </c>
      <c r="H207">
        <f t="shared" si="120"/>
        <v>-64.404148019100504</v>
      </c>
      <c r="I207">
        <f t="shared" si="121"/>
        <v>-10.155535073256214</v>
      </c>
      <c r="J207">
        <f t="shared" si="122"/>
        <v>0</v>
      </c>
      <c r="K207">
        <f t="shared" si="123"/>
        <v>-54.248612945844279</v>
      </c>
      <c r="L207">
        <f t="shared" si="124"/>
        <v>2.6571304686445279E-3</v>
      </c>
      <c r="M207">
        <f t="shared" si="129"/>
        <v>6.0227189741380248E-4</v>
      </c>
      <c r="N207">
        <f t="shared" si="148"/>
        <v>0.31061558776350157</v>
      </c>
      <c r="O207" s="13">
        <v>1</v>
      </c>
      <c r="P207" s="13">
        <f t="shared" si="125"/>
        <v>0.58291269939654367</v>
      </c>
      <c r="Q207">
        <f t="shared" si="126"/>
        <v>1.9389622451026637E-3</v>
      </c>
      <c r="R207">
        <f t="shared" si="149"/>
        <v>1.1658253987930873</v>
      </c>
      <c r="T207">
        <f t="shared" si="113"/>
        <v>-2.8573190172386156E-3</v>
      </c>
      <c r="U207">
        <f t="shared" ref="U207:AJ216" si="163">$Q207*COS(U$14*$R207+$P207)*IF(OR($E207=0,$E207=$F$4),1,IF(MOD($E207,2)=0,2,4))</f>
        <v>-3.535527149381774E-3</v>
      </c>
      <c r="V207">
        <f t="shared" si="163"/>
        <v>7.1379908686319016E-5</v>
      </c>
      <c r="W207">
        <f t="shared" si="163"/>
        <v>3.5917733810671626E-3</v>
      </c>
      <c r="X207">
        <f t="shared" si="163"/>
        <v>2.7588803350009224E-3</v>
      </c>
      <c r="Y207">
        <f t="shared" si="163"/>
        <v>-1.4178195981245289E-3</v>
      </c>
      <c r="Z207">
        <f t="shared" si="163"/>
        <v>-3.8760996068081545E-3</v>
      </c>
      <c r="AA207">
        <f t="shared" si="163"/>
        <v>-1.6364851850078264E-3</v>
      </c>
      <c r="AB207">
        <f t="shared" si="163"/>
        <v>2.5865753336663292E-3</v>
      </c>
      <c r="AC207">
        <f t="shared" si="163"/>
        <v>3.6746653699733889E-3</v>
      </c>
      <c r="AD207">
        <f t="shared" si="163"/>
        <v>3.090024776486722E-4</v>
      </c>
      <c r="AE207">
        <f t="shared" si="163"/>
        <v>-3.4311763368679456E-3</v>
      </c>
      <c r="AF207">
        <f t="shared" si="163"/>
        <v>-3.0127148071922667E-3</v>
      </c>
      <c r="AG207">
        <f t="shared" si="163"/>
        <v>1.057205030852329E-3</v>
      </c>
      <c r="AH207">
        <f t="shared" si="163"/>
        <v>3.8457755409288933E-3</v>
      </c>
      <c r="AI207">
        <f t="shared" si="163"/>
        <v>1.9732048711225822E-3</v>
      </c>
      <c r="AJ207">
        <f t="shared" si="163"/>
        <v>-2.2909215156649261E-3</v>
      </c>
      <c r="AK207">
        <f t="shared" si="162"/>
        <v>-3.7784145542757277E-3</v>
      </c>
      <c r="AL207">
        <f t="shared" si="162"/>
        <v>-6.8640900120597338E-4</v>
      </c>
      <c r="AM207">
        <f t="shared" si="162"/>
        <v>3.2375351888729118E-3</v>
      </c>
      <c r="AN207">
        <f t="shared" si="162"/>
        <v>3.2375351888729118E-3</v>
      </c>
      <c r="AO207">
        <f t="shared" si="162"/>
        <v>-6.8640900120597338E-4</v>
      </c>
      <c r="AP207">
        <f t="shared" si="162"/>
        <v>-3.7784145542757277E-3</v>
      </c>
      <c r="AQ207">
        <f t="shared" si="162"/>
        <v>-2.2909215156649261E-3</v>
      </c>
      <c r="AR207">
        <f t="shared" si="162"/>
        <v>1.9732048711225822E-3</v>
      </c>
      <c r="AS207">
        <f t="shared" si="162"/>
        <v>3.8457755409288933E-3</v>
      </c>
      <c r="AT207">
        <f t="shared" si="162"/>
        <v>1.057205030852329E-3</v>
      </c>
      <c r="AU207">
        <f t="shared" si="162"/>
        <v>-3.0127148071922667E-3</v>
      </c>
      <c r="AV207">
        <f t="shared" si="162"/>
        <v>-3.4311763368679456E-3</v>
      </c>
      <c r="AW207">
        <f t="shared" si="162"/>
        <v>3.090024776486722E-4</v>
      </c>
      <c r="AX207">
        <f t="shared" si="162"/>
        <v>3.6746653699733889E-3</v>
      </c>
      <c r="AY207">
        <f t="shared" si="162"/>
        <v>2.5865753336663292E-3</v>
      </c>
      <c r="AZ207">
        <f t="shared" si="158"/>
        <v>-1.6364851850078264E-3</v>
      </c>
      <c r="BA207">
        <f t="shared" si="158"/>
        <v>-3.8760996068081545E-3</v>
      </c>
      <c r="BB207">
        <f t="shared" si="158"/>
        <v>-1.4178195981245161E-3</v>
      </c>
      <c r="BC207">
        <f t="shared" si="158"/>
        <v>2.7588803350009224E-3</v>
      </c>
      <c r="BD207">
        <f t="shared" si="158"/>
        <v>3.5917733810671626E-3</v>
      </c>
      <c r="BE207">
        <f t="shared" si="158"/>
        <v>7.1379908686305246E-5</v>
      </c>
      <c r="BF207">
        <f t="shared" si="158"/>
        <v>-3.5355271493817796E-3</v>
      </c>
      <c r="BG207">
        <f t="shared" si="158"/>
        <v>-2.8573190172386156E-3</v>
      </c>
      <c r="BH207">
        <f t="shared" si="158"/>
        <v>1.2840052519676409E-3</v>
      </c>
      <c r="BJ207">
        <f t="shared" si="128"/>
        <v>7.0354474034353314E-3</v>
      </c>
      <c r="BK207">
        <f t="shared" si="115"/>
        <v>4.8662373441747927E-3</v>
      </c>
      <c r="BM207">
        <f t="shared" si="116"/>
        <v>-1.5950483660182233E-4</v>
      </c>
      <c r="BN207">
        <f t="shared" si="161"/>
        <v>1.3333966822690738E-4</v>
      </c>
      <c r="BO207">
        <f t="shared" si="161"/>
        <v>8.1019404687268399E-4</v>
      </c>
      <c r="BP207">
        <f t="shared" si="161"/>
        <v>-9.4514005240927713E-4</v>
      </c>
      <c r="BQ207">
        <f t="shared" si="161"/>
        <v>2.969474447538596E-4</v>
      </c>
      <c r="BR207">
        <f t="shared" si="161"/>
        <v>5.8201529921947284E-4</v>
      </c>
      <c r="BS207">
        <f t="shared" si="161"/>
        <v>-2.3962178687438008E-3</v>
      </c>
      <c r="BT207">
        <f t="shared" si="161"/>
        <v>9.2263782277200409E-5</v>
      </c>
      <c r="BU207">
        <f t="shared" si="161"/>
        <v>-4.1807854591213305E-4</v>
      </c>
      <c r="BV207">
        <f t="shared" si="161"/>
        <v>-3.1282363063636528E-4</v>
      </c>
      <c r="BW207">
        <f t="shared" si="161"/>
        <v>4.7114620357080056E-3</v>
      </c>
      <c r="BX207">
        <f t="shared" si="161"/>
        <v>-6.2198813341481224E-3</v>
      </c>
      <c r="BY207">
        <f t="shared" si="161"/>
        <v>-3.7488954103758378E-3</v>
      </c>
      <c r="BZ207">
        <f t="shared" si="161"/>
        <v>6.8502463364734619E-3</v>
      </c>
      <c r="CA207">
        <f t="shared" si="161"/>
        <v>-3.8774111633155105E-2</v>
      </c>
      <c r="CB207">
        <f t="shared" si="161"/>
        <v>-4.7094367710789155E-2</v>
      </c>
      <c r="CC207">
        <f t="shared" si="159"/>
        <v>8.1662324527252339E-5</v>
      </c>
      <c r="CD207">
        <f t="shared" si="159"/>
        <v>-9.2823870677682233E-2</v>
      </c>
      <c r="CE207">
        <f t="shared" si="159"/>
        <v>-0.14762195198958347</v>
      </c>
      <c r="CF207">
        <f t="shared" si="159"/>
        <v>0.1146025651551089</v>
      </c>
      <c r="CG207">
        <f t="shared" si="159"/>
        <v>0.29087533123093429</v>
      </c>
      <c r="CH207">
        <f t="shared" si="159"/>
        <v>8.4348736946785588E-2</v>
      </c>
      <c r="CI207">
        <f t="shared" si="159"/>
        <v>-6.8284603049960174E-2</v>
      </c>
      <c r="CJ207">
        <f t="shared" si="159"/>
        <v>1.5599941026772238E-3</v>
      </c>
      <c r="CK207">
        <f t="shared" si="159"/>
        <v>2.5713550186432319E-3</v>
      </c>
      <c r="CL207">
        <f t="shared" si="159"/>
        <v>-4.6018088953197353E-2</v>
      </c>
      <c r="CM207">
        <f t="shared" si="160"/>
        <v>-1.7175380612265628E-2</v>
      </c>
      <c r="CN207">
        <f t="shared" si="160"/>
        <v>-1.1376668943613949E-3</v>
      </c>
      <c r="CO207">
        <f t="shared" si="160"/>
        <v>-1.283728583143187E-2</v>
      </c>
      <c r="CP207">
        <f t="shared" si="160"/>
        <v>-3.692577837625759E-3</v>
      </c>
      <c r="CQ207">
        <f t="shared" si="160"/>
        <v>-1.990317092614093E-4</v>
      </c>
      <c r="CR207">
        <f t="shared" si="160"/>
        <v>-2.7552021381125166E-3</v>
      </c>
      <c r="CS207">
        <f t="shared" si="160"/>
        <v>-1.5901598602107152E-5</v>
      </c>
      <c r="CT207">
        <f t="shared" si="160"/>
        <v>-2.4951937628377033E-3</v>
      </c>
      <c r="CU207">
        <f t="shared" si="160"/>
        <v>-2.2975409579727231E-3</v>
      </c>
      <c r="CV207">
        <f t="shared" si="160"/>
        <v>6.2706073560210622E-5</v>
      </c>
      <c r="CW207">
        <f t="shared" si="160"/>
        <v>-1.6385492801590327E-3</v>
      </c>
      <c r="CX207">
        <f t="shared" si="160"/>
        <v>-8.5673754085133149E-4</v>
      </c>
      <c r="CY207">
        <f t="shared" si="160"/>
        <v>7.2253927550343865E-5</v>
      </c>
      <c r="CZ207">
        <f t="shared" si="160"/>
        <v>-6.4811603745917662E-4</v>
      </c>
      <c r="DA207">
        <f t="shared" si="160"/>
        <v>-4.8906095747816789E-5</v>
      </c>
    </row>
    <row r="208" spans="4:105">
      <c r="D208" s="3">
        <f t="shared" si="117"/>
        <v>143250</v>
      </c>
      <c r="E208" s="2">
        <v>191</v>
      </c>
      <c r="F208">
        <f t="shared" si="118"/>
        <v>0.74609375</v>
      </c>
      <c r="G208">
        <f t="shared" si="119"/>
        <v>-55.397027367573074</v>
      </c>
      <c r="H208">
        <f t="shared" si="120"/>
        <v>-76.444039733379583</v>
      </c>
      <c r="I208">
        <f t="shared" si="121"/>
        <v>-10.303871054081386</v>
      </c>
      <c r="J208">
        <f t="shared" si="122"/>
        <v>0</v>
      </c>
      <c r="K208">
        <f t="shared" si="123"/>
        <v>-66.140168679298199</v>
      </c>
      <c r="L208">
        <f t="shared" si="124"/>
        <v>1.6988249536650324E-3</v>
      </c>
      <c r="M208">
        <f t="shared" si="129"/>
        <v>1.5059065189789038E-4</v>
      </c>
      <c r="N208">
        <f t="shared" si="148"/>
        <v>0.30535599250673645</v>
      </c>
      <c r="O208" s="13">
        <v>1</v>
      </c>
      <c r="P208" s="13">
        <f t="shared" si="125"/>
        <v>0.58598066097231494</v>
      </c>
      <c r="Q208">
        <f t="shared" si="126"/>
        <v>4.9316422665118711E-4</v>
      </c>
      <c r="R208">
        <f t="shared" si="149"/>
        <v>1.1719613219446299</v>
      </c>
      <c r="T208">
        <f t="shared" si="113"/>
        <v>-1.2838972082989172E-3</v>
      </c>
      <c r="U208">
        <f t="shared" si="163"/>
        <v>-1.8787091465194315E-3</v>
      </c>
      <c r="V208">
        <f t="shared" si="163"/>
        <v>-1.7527757417828819E-4</v>
      </c>
      <c r="W208">
        <f t="shared" si="163"/>
        <v>1.7425727910603858E-3</v>
      </c>
      <c r="X208">
        <f t="shared" si="163"/>
        <v>1.5287165980191839E-3</v>
      </c>
      <c r="Y208">
        <f t="shared" si="163"/>
        <v>-5.5523375376632076E-4</v>
      </c>
      <c r="Z208">
        <f t="shared" si="163"/>
        <v>-1.9599611540894787E-3</v>
      </c>
      <c r="AA208">
        <f t="shared" si="163"/>
        <v>-9.6704865805920487E-4</v>
      </c>
      <c r="AB208">
        <f t="shared" si="163"/>
        <v>1.2088640415413986E-3</v>
      </c>
      <c r="AC208">
        <f t="shared" si="163"/>
        <v>1.9059613833890591E-3</v>
      </c>
      <c r="AD208">
        <f t="shared" si="163"/>
        <v>2.7147728333536667E-4</v>
      </c>
      <c r="AE208">
        <f t="shared" si="163"/>
        <v>-1.6951076668399708E-3</v>
      </c>
      <c r="AF208">
        <f t="shared" si="163"/>
        <v>-1.5880506154123818E-3</v>
      </c>
      <c r="AG208">
        <f t="shared" si="163"/>
        <v>4.6168448603513165E-4</v>
      </c>
      <c r="AH208">
        <f t="shared" si="163"/>
        <v>1.9466363819912534E-3</v>
      </c>
      <c r="AI208">
        <f t="shared" si="163"/>
        <v>1.0502487073049246E-3</v>
      </c>
      <c r="AJ208">
        <f t="shared" si="163"/>
        <v>-1.1309186154238274E-3</v>
      </c>
      <c r="AK208">
        <f t="shared" si="162"/>
        <v>-1.9286219923436018E-3</v>
      </c>
      <c r="AL208">
        <f t="shared" si="162"/>
        <v>-3.6702297993829213E-4</v>
      </c>
      <c r="AM208">
        <f t="shared" si="162"/>
        <v>1.643558879776245E-3</v>
      </c>
      <c r="AN208">
        <f t="shared" si="162"/>
        <v>1.643558879776245E-3</v>
      </c>
      <c r="AO208">
        <f t="shared" si="162"/>
        <v>-3.6702297993829213E-4</v>
      </c>
      <c r="AP208">
        <f t="shared" si="162"/>
        <v>-1.9286219923436015E-3</v>
      </c>
      <c r="AQ208">
        <f t="shared" si="162"/>
        <v>-1.1309186154238261E-3</v>
      </c>
      <c r="AR208">
        <f t="shared" si="162"/>
        <v>1.0502487073049259E-3</v>
      </c>
      <c r="AS208">
        <f t="shared" si="162"/>
        <v>1.9466363819912534E-3</v>
      </c>
      <c r="AT208">
        <f t="shared" si="162"/>
        <v>4.6168448603512823E-4</v>
      </c>
      <c r="AU208">
        <f t="shared" si="162"/>
        <v>-1.5880506154123798E-3</v>
      </c>
      <c r="AV208">
        <f t="shared" si="162"/>
        <v>-1.6951076668399725E-3</v>
      </c>
      <c r="AW208">
        <f t="shared" si="162"/>
        <v>2.7147728333536667E-4</v>
      </c>
      <c r="AX208">
        <f t="shared" si="162"/>
        <v>1.9059613833890582E-3</v>
      </c>
      <c r="AY208">
        <f t="shared" si="162"/>
        <v>1.2088640415414012E-3</v>
      </c>
      <c r="AZ208">
        <f t="shared" si="158"/>
        <v>-9.6704865805920487E-4</v>
      </c>
      <c r="BA208">
        <f t="shared" si="158"/>
        <v>-1.9599611540894787E-3</v>
      </c>
      <c r="BB208">
        <f t="shared" si="158"/>
        <v>-5.552337537663276E-4</v>
      </c>
      <c r="BC208">
        <f t="shared" si="158"/>
        <v>1.5287165980191839E-3</v>
      </c>
      <c r="BD208">
        <f t="shared" si="158"/>
        <v>1.7425727910603858E-3</v>
      </c>
      <c r="BE208">
        <f t="shared" si="158"/>
        <v>-1.752775741782812E-4</v>
      </c>
      <c r="BF208">
        <f t="shared" si="158"/>
        <v>-1.8787091465194315E-3</v>
      </c>
      <c r="BG208">
        <f t="shared" si="158"/>
        <v>-1.2838972082989172E-3</v>
      </c>
      <c r="BH208">
        <f t="shared" si="158"/>
        <v>8.8151890389275738E-4</v>
      </c>
      <c r="BJ208">
        <f t="shared" si="128"/>
        <v>4.5332737718038092E-3</v>
      </c>
      <c r="BK208">
        <f t="shared" si="115"/>
        <v>3.2250765923775931E-3</v>
      </c>
      <c r="BM208">
        <f t="shared" si="116"/>
        <v>-8.0356738371596139E-5</v>
      </c>
      <c r="BN208">
        <f t="shared" si="161"/>
        <v>1.2993898973487372E-4</v>
      </c>
      <c r="BO208">
        <f t="shared" si="161"/>
        <v>9.462797937899466E-4</v>
      </c>
      <c r="BP208">
        <f t="shared" si="161"/>
        <v>-7.9656480456093668E-4</v>
      </c>
      <c r="BQ208">
        <f t="shared" si="161"/>
        <v>3.013070929468689E-4</v>
      </c>
      <c r="BR208">
        <f t="shared" si="161"/>
        <v>8.3223022802599294E-4</v>
      </c>
      <c r="BS208">
        <f t="shared" si="161"/>
        <v>-2.2425899368099353E-3</v>
      </c>
      <c r="BT208">
        <f t="shared" si="161"/>
        <v>9.6500459262844091E-5</v>
      </c>
      <c r="BU208">
        <f t="shared" si="161"/>
        <v>-2.0960721277954995E-4</v>
      </c>
      <c r="BV208">
        <f t="shared" si="161"/>
        <v>-3.0655054574448519E-4</v>
      </c>
      <c r="BW208">
        <f t="shared" si="161"/>
        <v>5.0727999598081204E-3</v>
      </c>
      <c r="BX208">
        <f t="shared" si="161"/>
        <v>-5.5866503930738142E-3</v>
      </c>
      <c r="BY208">
        <f t="shared" si="161"/>
        <v>-3.7624971538627421E-3</v>
      </c>
      <c r="BZ208">
        <f t="shared" si="161"/>
        <v>7.7723976256463927E-3</v>
      </c>
      <c r="CA208">
        <f t="shared" si="161"/>
        <v>-3.7516754656789122E-2</v>
      </c>
      <c r="CB208">
        <f t="shared" si="161"/>
        <v>-4.7777277261631092E-2</v>
      </c>
      <c r="CC208">
        <f t="shared" si="159"/>
        <v>4.0843463551230219E-5</v>
      </c>
      <c r="CD208">
        <f t="shared" si="159"/>
        <v>-9.2173046174582038E-2</v>
      </c>
      <c r="CE208">
        <f t="shared" si="159"/>
        <v>-0.14951356515261741</v>
      </c>
      <c r="CF208">
        <f t="shared" si="159"/>
        <v>0.11295999409041374</v>
      </c>
      <c r="CG208">
        <f t="shared" si="159"/>
        <v>0.29087533123093429</v>
      </c>
      <c r="CH208">
        <f t="shared" si="159"/>
        <v>8.3139786741658381E-2</v>
      </c>
      <c r="CI208">
        <f t="shared" si="159"/>
        <v>-6.9159595232497956E-2</v>
      </c>
      <c r="CJ208">
        <f t="shared" si="159"/>
        <v>1.5490563731977072E-3</v>
      </c>
      <c r="CK208">
        <f t="shared" si="159"/>
        <v>1.2860648480093103E-3</v>
      </c>
      <c r="CL208">
        <f t="shared" si="159"/>
        <v>-4.6685391520048303E-2</v>
      </c>
      <c r="CM208">
        <f t="shared" si="160"/>
        <v>-1.6618421762018051E-2</v>
      </c>
      <c r="CN208">
        <f t="shared" si="160"/>
        <v>-1.2908148166045541E-3</v>
      </c>
      <c r="CO208">
        <f t="shared" si="160"/>
        <v>-1.2883862075854145E-2</v>
      </c>
      <c r="CP208">
        <f t="shared" si="160"/>
        <v>-3.3166454984873079E-3</v>
      </c>
      <c r="CQ208">
        <f t="shared" si="160"/>
        <v>-2.1429612275122487E-4</v>
      </c>
      <c r="CR208">
        <f t="shared" si="160"/>
        <v>-2.6999517822761943E-3</v>
      </c>
      <c r="CS208">
        <f t="shared" si="160"/>
        <v>-7.9724008665763454E-6</v>
      </c>
      <c r="CT208">
        <f t="shared" si="160"/>
        <v>-2.6097710078716789E-3</v>
      </c>
      <c r="CU208">
        <f t="shared" si="160"/>
        <v>-2.1502394665220553E-3</v>
      </c>
      <c r="CV208">
        <f t="shared" si="160"/>
        <v>8.9664120458025865E-5</v>
      </c>
      <c r="CW208">
        <f t="shared" si="160"/>
        <v>-1.6626057202281609E-3</v>
      </c>
      <c r="CX208">
        <f t="shared" si="160"/>
        <v>-7.2205909594944993E-4</v>
      </c>
      <c r="CY208">
        <f t="shared" si="160"/>
        <v>8.4390192604806124E-5</v>
      </c>
      <c r="CZ208">
        <f t="shared" si="160"/>
        <v>-6.3158656578553437E-4</v>
      </c>
      <c r="DA208">
        <f t="shared" si="160"/>
        <v>-2.463833965482803E-5</v>
      </c>
    </row>
    <row r="209" spans="4:105">
      <c r="D209" s="3">
        <f t="shared" si="117"/>
        <v>144000</v>
      </c>
      <c r="E209" s="2">
        <v>192</v>
      </c>
      <c r="F209">
        <f t="shared" si="118"/>
        <v>0.75</v>
      </c>
      <c r="G209">
        <f t="shared" si="119"/>
        <v>-61.019918990075432</v>
      </c>
      <c r="H209">
        <f t="shared" si="120"/>
        <v>-300</v>
      </c>
      <c r="I209">
        <f t="shared" si="121"/>
        <v>-10.454522678356488</v>
      </c>
      <c r="J209">
        <f t="shared" si="122"/>
        <v>0</v>
      </c>
      <c r="K209">
        <f t="shared" si="123"/>
        <v>-300</v>
      </c>
      <c r="L209">
        <f t="shared" si="124"/>
        <v>8.8920941113064761E-4</v>
      </c>
      <c r="M209">
        <f t="shared" si="129"/>
        <v>0</v>
      </c>
      <c r="N209">
        <f t="shared" si="148"/>
        <v>0.30010543871903539</v>
      </c>
      <c r="O209" s="13">
        <v>1</v>
      </c>
      <c r="P209" s="13">
        <f t="shared" si="125"/>
        <v>0.58904862254808621</v>
      </c>
      <c r="Q209">
        <f t="shared" si="126"/>
        <v>0</v>
      </c>
      <c r="R209">
        <f t="shared" si="149"/>
        <v>1.1780972450961724</v>
      </c>
      <c r="T209">
        <f t="shared" ref="T209:T217" si="164">$Q209*COS(T$14*$R209+$P209)*IF(OR($E209=0,$E209=$F$4),1,IF(MOD($E209,2)=0,2,4))</f>
        <v>0</v>
      </c>
      <c r="U209">
        <f t="shared" si="163"/>
        <v>0</v>
      </c>
      <c r="V209">
        <f t="shared" si="163"/>
        <v>0</v>
      </c>
      <c r="W209">
        <f t="shared" si="163"/>
        <v>0</v>
      </c>
      <c r="X209">
        <f t="shared" si="163"/>
        <v>0</v>
      </c>
      <c r="Y209">
        <f t="shared" si="163"/>
        <v>0</v>
      </c>
      <c r="Z209">
        <f t="shared" si="163"/>
        <v>0</v>
      </c>
      <c r="AA209">
        <f t="shared" si="163"/>
        <v>0</v>
      </c>
      <c r="AB209">
        <f t="shared" si="163"/>
        <v>0</v>
      </c>
      <c r="AC209">
        <f t="shared" si="163"/>
        <v>0</v>
      </c>
      <c r="AD209">
        <f t="shared" si="163"/>
        <v>0</v>
      </c>
      <c r="AE209">
        <f t="shared" si="163"/>
        <v>0</v>
      </c>
      <c r="AF209">
        <f t="shared" si="163"/>
        <v>0</v>
      </c>
      <c r="AG209">
        <f t="shared" si="163"/>
        <v>0</v>
      </c>
      <c r="AH209">
        <f t="shared" si="163"/>
        <v>0</v>
      </c>
      <c r="AI209">
        <f t="shared" si="163"/>
        <v>0</v>
      </c>
      <c r="AJ209">
        <f t="shared" si="163"/>
        <v>0</v>
      </c>
      <c r="AK209">
        <f t="shared" si="162"/>
        <v>0</v>
      </c>
      <c r="AL209">
        <f t="shared" si="162"/>
        <v>0</v>
      </c>
      <c r="AM209">
        <f t="shared" si="162"/>
        <v>0</v>
      </c>
      <c r="AN209">
        <f t="shared" si="162"/>
        <v>0</v>
      </c>
      <c r="AO209">
        <f t="shared" si="162"/>
        <v>0</v>
      </c>
      <c r="AP209">
        <f t="shared" si="162"/>
        <v>0</v>
      </c>
      <c r="AQ209">
        <f t="shared" si="162"/>
        <v>0</v>
      </c>
      <c r="AR209">
        <f t="shared" si="162"/>
        <v>0</v>
      </c>
      <c r="AS209">
        <f t="shared" si="162"/>
        <v>0</v>
      </c>
      <c r="AT209">
        <f t="shared" si="162"/>
        <v>0</v>
      </c>
      <c r="AU209">
        <f t="shared" si="162"/>
        <v>0</v>
      </c>
      <c r="AV209">
        <f t="shared" si="162"/>
        <v>0</v>
      </c>
      <c r="AW209">
        <f t="shared" si="162"/>
        <v>0</v>
      </c>
      <c r="AX209">
        <f t="shared" si="162"/>
        <v>0</v>
      </c>
      <c r="AY209">
        <f t="shared" si="162"/>
        <v>0</v>
      </c>
      <c r="AZ209">
        <f t="shared" si="158"/>
        <v>0</v>
      </c>
      <c r="BA209">
        <f t="shared" si="158"/>
        <v>0</v>
      </c>
      <c r="BB209">
        <f t="shared" si="158"/>
        <v>0</v>
      </c>
      <c r="BC209">
        <f t="shared" si="158"/>
        <v>0</v>
      </c>
      <c r="BD209">
        <f t="shared" si="158"/>
        <v>0</v>
      </c>
      <c r="BE209">
        <f t="shared" si="158"/>
        <v>0</v>
      </c>
      <c r="BF209">
        <f t="shared" si="158"/>
        <v>0</v>
      </c>
      <c r="BG209">
        <f t="shared" si="158"/>
        <v>0</v>
      </c>
      <c r="BH209">
        <f t="shared" si="158"/>
        <v>0</v>
      </c>
      <c r="BJ209">
        <f t="shared" si="128"/>
        <v>2.3667258440825956E-3</v>
      </c>
      <c r="BK209">
        <f t="shared" ref="BK209:BK272" si="165">SUM(BM530:DA530)</f>
        <v>1.7826717210291728E-3</v>
      </c>
      <c r="BM209">
        <f t="shared" ref="BM209:BM272" si="166">BM$15*COS(-$F$6*$F209/$O$7*BM$14)</f>
        <v>-1.7692814931287839E-18</v>
      </c>
      <c r="BN209">
        <f t="shared" si="161"/>
        <v>1.2477424632544048E-4</v>
      </c>
      <c r="BO209">
        <f t="shared" si="161"/>
        <v>1.0708341183677521E-3</v>
      </c>
      <c r="BP209">
        <f t="shared" si="161"/>
        <v>-6.3933021341104602E-4</v>
      </c>
      <c r="BQ209">
        <f t="shared" si="161"/>
        <v>3.0276498912358834E-4</v>
      </c>
      <c r="BR209">
        <f t="shared" si="161"/>
        <v>1.0754001855870657E-3</v>
      </c>
      <c r="BS209">
        <f t="shared" si="161"/>
        <v>-2.072423407252028E-3</v>
      </c>
      <c r="BT209">
        <f t="shared" si="161"/>
        <v>1.0012345109104599E-4</v>
      </c>
      <c r="BU209">
        <f t="shared" si="161"/>
        <v>-1.570864736212191E-18</v>
      </c>
      <c r="BV209">
        <f t="shared" si="161"/>
        <v>-2.9888147052691124E-4</v>
      </c>
      <c r="BW209">
        <f t="shared" si="161"/>
        <v>5.4150450102992626E-3</v>
      </c>
      <c r="BX209">
        <f t="shared" si="161"/>
        <v>-4.9363866552207024E-3</v>
      </c>
      <c r="BY209">
        <f t="shared" si="161"/>
        <v>-3.7670347121501629E-3</v>
      </c>
      <c r="BZ209">
        <f t="shared" si="161"/>
        <v>8.6802123815682853E-3</v>
      </c>
      <c r="CA209">
        <f t="shared" si="161"/>
        <v>-3.6208553818122068E-2</v>
      </c>
      <c r="CB209">
        <f t="shared" si="161"/>
        <v>-4.8415220511423551E-2</v>
      </c>
      <c r="CC209">
        <f t="shared" si="159"/>
        <v>3.0584841881196853E-19</v>
      </c>
      <c r="CD209">
        <f t="shared" si="159"/>
        <v>-9.1490990087569099E-2</v>
      </c>
      <c r="CE209">
        <f t="shared" si="159"/>
        <v>-0.1513826621226935</v>
      </c>
      <c r="CF209">
        <f t="shared" si="159"/>
        <v>0.11131317014578634</v>
      </c>
      <c r="CG209">
        <f t="shared" si="159"/>
        <v>0.29087533123093429</v>
      </c>
      <c r="CH209">
        <f t="shared" si="159"/>
        <v>8.1927706370551148E-2</v>
      </c>
      <c r="CI209">
        <f t="shared" si="159"/>
        <v>-7.0024172234382703E-2</v>
      </c>
      <c r="CJ209">
        <f t="shared" si="159"/>
        <v>1.5375937670203596E-3</v>
      </c>
      <c r="CK209">
        <f t="shared" si="159"/>
        <v>9.6304491846028719E-18</v>
      </c>
      <c r="CL209">
        <f t="shared" si="159"/>
        <v>-4.7308755430491373E-2</v>
      </c>
      <c r="CM209">
        <f t="shared" si="160"/>
        <v>-1.6038941114363985E-2</v>
      </c>
      <c r="CN209">
        <f t="shared" si="160"/>
        <v>-1.4415817734840628E-3</v>
      </c>
      <c r="CO209">
        <f t="shared" si="160"/>
        <v>-1.289939996804265E-2</v>
      </c>
      <c r="CP209">
        <f t="shared" si="160"/>
        <v>-2.9306012416900917E-3</v>
      </c>
      <c r="CQ209">
        <f t="shared" si="160"/>
        <v>-2.287539740231333E-4</v>
      </c>
      <c r="CR209">
        <f t="shared" si="160"/>
        <v>-2.6324062058955939E-3</v>
      </c>
      <c r="CS209">
        <f t="shared" si="160"/>
        <v>-5.9747769259370343E-20</v>
      </c>
      <c r="CT209">
        <f t="shared" si="160"/>
        <v>-2.7077516714584049E-3</v>
      </c>
      <c r="CU209">
        <f t="shared" si="160"/>
        <v>-1.9870804414454549E-3</v>
      </c>
      <c r="CV209">
        <f t="shared" si="160"/>
        <v>1.158631452377988E-4</v>
      </c>
      <c r="CW209">
        <f t="shared" si="160"/>
        <v>-1.6706503583387544E-3</v>
      </c>
      <c r="CX209">
        <f t="shared" si="160"/>
        <v>-5.7953124876412247E-4</v>
      </c>
      <c r="CY209">
        <f t="shared" si="160"/>
        <v>9.5498073709171958E-5</v>
      </c>
      <c r="CZ209">
        <f t="shared" si="160"/>
        <v>-6.0648261076954484E-4</v>
      </c>
      <c r="DA209">
        <f t="shared" si="160"/>
        <v>-5.4248292372350528E-19</v>
      </c>
    </row>
    <row r="210" spans="4:105">
      <c r="D210" s="3">
        <f t="shared" ref="D210:D273" si="167">192000*F210</f>
        <v>144750</v>
      </c>
      <c r="E210" s="2">
        <v>193</v>
      </c>
      <c r="F210">
        <f t="shared" ref="F210:F273" si="168">E210/$F$4*$O$5</f>
        <v>0.75390625</v>
      </c>
      <c r="G210">
        <f t="shared" ref="G210:G273" si="169">20*LOG(L210,10)</f>
        <v>-73.204517585128372</v>
      </c>
      <c r="H210">
        <f t="shared" ref="H210:H273" si="170">IF(M210=0,-300,20*LOG(M210,10))</f>
        <v>-300</v>
      </c>
      <c r="I210">
        <f t="shared" ref="I210:I273" si="171">20*LOG(ABS(N210),10)</f>
        <v>-10.607555101193867</v>
      </c>
      <c r="J210">
        <f t="shared" ref="J210:J273" si="172">20*LOG(O210,10)</f>
        <v>0</v>
      </c>
      <c r="K210">
        <f t="shared" ref="K210:K273" si="173">IF(Q210=0,-300,20*LOG(Q210,10))</f>
        <v>-300</v>
      </c>
      <c r="L210">
        <f t="shared" ref="L210:L273" si="174">ABS(N210)*SQRT(BJ210^2+BK210^2)*O210</f>
        <v>2.1866240514008107E-4</v>
      </c>
      <c r="M210">
        <f t="shared" si="129"/>
        <v>0</v>
      </c>
      <c r="N210">
        <f t="shared" si="148"/>
        <v>0.29486433420976782</v>
      </c>
      <c r="O210" s="13">
        <v>1</v>
      </c>
      <c r="P210" s="13">
        <f t="shared" ref="P210:P273" si="175">-PI()*F210*$O$8</f>
        <v>0.59211658412385748</v>
      </c>
      <c r="Q210">
        <f t="shared" ref="Q210:Q217" si="176">M210/(N210*O210)</f>
        <v>0</v>
      </c>
      <c r="R210">
        <f t="shared" si="149"/>
        <v>1.184233168247715</v>
      </c>
      <c r="T210">
        <f t="shared" si="164"/>
        <v>0</v>
      </c>
      <c r="U210">
        <f t="shared" si="163"/>
        <v>0</v>
      </c>
      <c r="V210">
        <f t="shared" si="163"/>
        <v>0</v>
      </c>
      <c r="W210">
        <f t="shared" si="163"/>
        <v>0</v>
      </c>
      <c r="X210">
        <f t="shared" si="163"/>
        <v>0</v>
      </c>
      <c r="Y210">
        <f t="shared" si="163"/>
        <v>0</v>
      </c>
      <c r="Z210">
        <f t="shared" si="163"/>
        <v>0</v>
      </c>
      <c r="AA210">
        <f t="shared" si="163"/>
        <v>0</v>
      </c>
      <c r="AB210">
        <f t="shared" si="163"/>
        <v>0</v>
      </c>
      <c r="AC210">
        <f t="shared" si="163"/>
        <v>0</v>
      </c>
      <c r="AD210">
        <f t="shared" si="163"/>
        <v>0</v>
      </c>
      <c r="AE210">
        <f t="shared" si="163"/>
        <v>0</v>
      </c>
      <c r="AF210">
        <f t="shared" si="163"/>
        <v>0</v>
      </c>
      <c r="AG210">
        <f t="shared" si="163"/>
        <v>0</v>
      </c>
      <c r="AH210">
        <f t="shared" si="163"/>
        <v>0</v>
      </c>
      <c r="AI210">
        <f t="shared" si="163"/>
        <v>0</v>
      </c>
      <c r="AJ210">
        <f t="shared" si="163"/>
        <v>0</v>
      </c>
      <c r="AK210">
        <f t="shared" si="162"/>
        <v>0</v>
      </c>
      <c r="AL210">
        <f t="shared" si="162"/>
        <v>0</v>
      </c>
      <c r="AM210">
        <f t="shared" si="162"/>
        <v>0</v>
      </c>
      <c r="AN210">
        <f t="shared" si="162"/>
        <v>0</v>
      </c>
      <c r="AO210">
        <f t="shared" si="162"/>
        <v>0</v>
      </c>
      <c r="AP210">
        <f t="shared" si="162"/>
        <v>0</v>
      </c>
      <c r="AQ210">
        <f t="shared" si="162"/>
        <v>0</v>
      </c>
      <c r="AR210">
        <f t="shared" si="162"/>
        <v>0</v>
      </c>
      <c r="AS210">
        <f t="shared" si="162"/>
        <v>0</v>
      </c>
      <c r="AT210">
        <f t="shared" si="162"/>
        <v>0</v>
      </c>
      <c r="AU210">
        <f t="shared" si="162"/>
        <v>0</v>
      </c>
      <c r="AV210">
        <f t="shared" si="162"/>
        <v>0</v>
      </c>
      <c r="AW210">
        <f t="shared" si="162"/>
        <v>0</v>
      </c>
      <c r="AX210">
        <f t="shared" si="162"/>
        <v>0</v>
      </c>
      <c r="AY210">
        <f t="shared" si="162"/>
        <v>0</v>
      </c>
      <c r="AZ210">
        <f t="shared" si="158"/>
        <v>0</v>
      </c>
      <c r="BA210">
        <f t="shared" si="158"/>
        <v>0</v>
      </c>
      <c r="BB210">
        <f t="shared" si="158"/>
        <v>0</v>
      </c>
      <c r="BC210">
        <f t="shared" si="158"/>
        <v>0</v>
      </c>
      <c r="BD210">
        <f t="shared" si="158"/>
        <v>0</v>
      </c>
      <c r="BE210">
        <f t="shared" si="158"/>
        <v>0</v>
      </c>
      <c r="BF210">
        <f t="shared" si="158"/>
        <v>0</v>
      </c>
      <c r="BG210">
        <f t="shared" si="158"/>
        <v>0</v>
      </c>
      <c r="BH210">
        <f t="shared" si="158"/>
        <v>0</v>
      </c>
      <c r="BJ210">
        <f t="shared" ref="BJ210:BJ273" si="177">SUM(BM210:DA210)</f>
        <v>5.1742420518048767E-4</v>
      </c>
      <c r="BK210">
        <f t="shared" si="165"/>
        <v>5.3122269975210351E-4</v>
      </c>
      <c r="BM210">
        <f t="shared" si="166"/>
        <v>8.0356738371594946E-5</v>
      </c>
      <c r="BN210">
        <f t="shared" si="161"/>
        <v>1.1791555507951242E-4</v>
      </c>
      <c r="BO210">
        <f t="shared" si="161"/>
        <v>1.182339194134131E-3</v>
      </c>
      <c r="BP210">
        <f t="shared" si="161"/>
        <v>-4.7514555395625723E-4</v>
      </c>
      <c r="BQ210">
        <f t="shared" si="161"/>
        <v>3.0130709294686896E-4</v>
      </c>
      <c r="BR210">
        <f t="shared" si="161"/>
        <v>1.3094666966141548E-3</v>
      </c>
      <c r="BS210">
        <f t="shared" si="161"/>
        <v>-1.8869732200460739E-3</v>
      </c>
      <c r="BT210">
        <f t="shared" si="161"/>
        <v>1.0310971770243762E-4</v>
      </c>
      <c r="BU210">
        <f t="shared" si="161"/>
        <v>2.0960721277954683E-4</v>
      </c>
      <c r="BV210">
        <f t="shared" si="161"/>
        <v>-2.8985132892998583E-4</v>
      </c>
      <c r="BW210">
        <f t="shared" si="161"/>
        <v>5.7369090540904267E-3</v>
      </c>
      <c r="BX210">
        <f t="shared" si="161"/>
        <v>-4.2710726699376755E-3</v>
      </c>
      <c r="BY210">
        <f t="shared" si="161"/>
        <v>-3.7624971538627421E-3</v>
      </c>
      <c r="BZ210">
        <f t="shared" si="161"/>
        <v>9.5720160995288097E-3</v>
      </c>
      <c r="CA210">
        <f t="shared" si="161"/>
        <v>-3.4851282031253546E-2</v>
      </c>
      <c r="CB210">
        <f t="shared" si="161"/>
        <v>-4.9007597050309236E-2</v>
      </c>
      <c r="CC210">
        <f t="shared" si="159"/>
        <v>-4.0843463551229609E-5</v>
      </c>
      <c r="CD210">
        <f t="shared" si="159"/>
        <v>-9.0777933522078205E-2</v>
      </c>
      <c r="CE210">
        <f t="shared" si="159"/>
        <v>-0.1532289614206831</v>
      </c>
      <c r="CF210">
        <f t="shared" si="159"/>
        <v>0.10966215532321739</v>
      </c>
      <c r="CG210">
        <f t="shared" si="159"/>
        <v>0.29087533123093429</v>
      </c>
      <c r="CH210">
        <f t="shared" si="159"/>
        <v>8.0712541467604787E-2</v>
      </c>
      <c r="CI210">
        <f t="shared" si="159"/>
        <v>-7.0878203853498092E-2</v>
      </c>
      <c r="CJ210">
        <f t="shared" si="159"/>
        <v>1.5256101680934889E-3</v>
      </c>
      <c r="CK210">
        <f t="shared" si="159"/>
        <v>-1.286064848009291E-3</v>
      </c>
      <c r="CL210">
        <f t="shared" si="159"/>
        <v>-4.7887593996233137E-2</v>
      </c>
      <c r="CM210">
        <f t="shared" si="160"/>
        <v>-1.5437723999338628E-2</v>
      </c>
      <c r="CN210">
        <f t="shared" si="160"/>
        <v>-1.5896896686396118E-3</v>
      </c>
      <c r="CO210">
        <f t="shared" si="160"/>
        <v>-1.2883862075854145E-2</v>
      </c>
      <c r="CP210">
        <f t="shared" si="160"/>
        <v>-2.5356220539633459E-3</v>
      </c>
      <c r="CQ210">
        <f t="shared" si="160"/>
        <v>-2.4235084698953467E-4</v>
      </c>
      <c r="CR210">
        <f t="shared" si="160"/>
        <v>-2.5528730025225124E-3</v>
      </c>
      <c r="CS210">
        <f t="shared" si="160"/>
        <v>7.9724008665762251E-6</v>
      </c>
      <c r="CT210">
        <f t="shared" si="160"/>
        <v>-2.7885126552269642E-3</v>
      </c>
      <c r="CU210">
        <f t="shared" si="160"/>
        <v>-1.8092671439456089E-3</v>
      </c>
      <c r="CV210">
        <f t="shared" si="160"/>
        <v>1.4108136867304184E-4</v>
      </c>
      <c r="CW210">
        <f t="shared" si="160"/>
        <v>-1.6626057202281613E-3</v>
      </c>
      <c r="CX210">
        <f t="shared" si="160"/>
        <v>-4.3070339935890304E-4</v>
      </c>
      <c r="CY210">
        <f t="shared" si="160"/>
        <v>1.0544220955788375E-4</v>
      </c>
      <c r="CZ210">
        <f t="shared" si="160"/>
        <v>-5.7314498625331842E-4</v>
      </c>
      <c r="DA210">
        <f t="shared" si="160"/>
        <v>2.4638339654827664E-5</v>
      </c>
    </row>
    <row r="211" spans="4:105">
      <c r="D211" s="3">
        <f t="shared" si="167"/>
        <v>145500</v>
      </c>
      <c r="E211" s="2">
        <v>194</v>
      </c>
      <c r="F211">
        <f t="shared" si="168"/>
        <v>0.7578125</v>
      </c>
      <c r="G211">
        <f t="shared" si="169"/>
        <v>-69.434273414900105</v>
      </c>
      <c r="H211">
        <f t="shared" si="170"/>
        <v>-300</v>
      </c>
      <c r="I211">
        <f t="shared" si="171"/>
        <v>-10.763036593797146</v>
      </c>
      <c r="J211">
        <f t="shared" si="172"/>
        <v>0</v>
      </c>
      <c r="K211">
        <f t="shared" si="173"/>
        <v>-300</v>
      </c>
      <c r="L211">
        <f t="shared" si="174"/>
        <v>3.3750975465054257E-4</v>
      </c>
      <c r="M211">
        <f t="shared" si="129"/>
        <v>0</v>
      </c>
      <c r="N211">
        <f t="shared" si="148"/>
        <v>0.28963308511586289</v>
      </c>
      <c r="O211" s="13">
        <v>1</v>
      </c>
      <c r="P211" s="13">
        <f t="shared" si="175"/>
        <v>0.59518454569962875</v>
      </c>
      <c r="Q211">
        <f t="shared" si="176"/>
        <v>0</v>
      </c>
      <c r="R211">
        <f t="shared" si="149"/>
        <v>1.1903690913992575</v>
      </c>
      <c r="T211">
        <f t="shared" si="164"/>
        <v>0</v>
      </c>
      <c r="U211">
        <f t="shared" si="163"/>
        <v>0</v>
      </c>
      <c r="V211">
        <f t="shared" si="163"/>
        <v>0</v>
      </c>
      <c r="W211">
        <f t="shared" si="163"/>
        <v>0</v>
      </c>
      <c r="X211">
        <f t="shared" si="163"/>
        <v>0</v>
      </c>
      <c r="Y211">
        <f t="shared" si="163"/>
        <v>0</v>
      </c>
      <c r="Z211">
        <f t="shared" si="163"/>
        <v>0</v>
      </c>
      <c r="AA211">
        <f t="shared" si="163"/>
        <v>0</v>
      </c>
      <c r="AB211">
        <f t="shared" si="163"/>
        <v>0</v>
      </c>
      <c r="AC211">
        <f t="shared" si="163"/>
        <v>0</v>
      </c>
      <c r="AD211">
        <f t="shared" si="163"/>
        <v>0</v>
      </c>
      <c r="AE211">
        <f t="shared" si="163"/>
        <v>0</v>
      </c>
      <c r="AF211">
        <f t="shared" si="163"/>
        <v>0</v>
      </c>
      <c r="AG211">
        <f t="shared" si="163"/>
        <v>0</v>
      </c>
      <c r="AH211">
        <f t="shared" si="163"/>
        <v>0</v>
      </c>
      <c r="AI211">
        <f t="shared" si="163"/>
        <v>0</v>
      </c>
      <c r="AJ211">
        <f t="shared" si="163"/>
        <v>0</v>
      </c>
      <c r="AK211">
        <f t="shared" si="162"/>
        <v>0</v>
      </c>
      <c r="AL211">
        <f t="shared" si="162"/>
        <v>0</v>
      </c>
      <c r="AM211">
        <f t="shared" si="162"/>
        <v>0</v>
      </c>
      <c r="AN211">
        <f t="shared" si="162"/>
        <v>0</v>
      </c>
      <c r="AO211">
        <f t="shared" si="162"/>
        <v>0</v>
      </c>
      <c r="AP211">
        <f t="shared" si="162"/>
        <v>0</v>
      </c>
      <c r="AQ211">
        <f t="shared" si="162"/>
        <v>0</v>
      </c>
      <c r="AR211">
        <f t="shared" si="162"/>
        <v>0</v>
      </c>
      <c r="AS211">
        <f t="shared" si="162"/>
        <v>0</v>
      </c>
      <c r="AT211">
        <f t="shared" si="162"/>
        <v>0</v>
      </c>
      <c r="AU211">
        <f t="shared" si="162"/>
        <v>0</v>
      </c>
      <c r="AV211">
        <f t="shared" si="162"/>
        <v>0</v>
      </c>
      <c r="AW211">
        <f t="shared" si="162"/>
        <v>0</v>
      </c>
      <c r="AX211">
        <f t="shared" si="162"/>
        <v>0</v>
      </c>
      <c r="AY211">
        <f t="shared" si="162"/>
        <v>0</v>
      </c>
      <c r="AZ211">
        <f t="shared" si="158"/>
        <v>0</v>
      </c>
      <c r="BA211">
        <f t="shared" si="158"/>
        <v>0</v>
      </c>
      <c r="BB211">
        <f t="shared" si="158"/>
        <v>0</v>
      </c>
      <c r="BC211">
        <f t="shared" si="158"/>
        <v>0</v>
      </c>
      <c r="BD211">
        <f t="shared" si="158"/>
        <v>0</v>
      </c>
      <c r="BE211">
        <f t="shared" si="158"/>
        <v>0</v>
      </c>
      <c r="BF211">
        <f t="shared" si="158"/>
        <v>0</v>
      </c>
      <c r="BG211">
        <f t="shared" si="158"/>
        <v>0</v>
      </c>
      <c r="BH211">
        <f t="shared" si="158"/>
        <v>0</v>
      </c>
      <c r="BJ211">
        <f t="shared" si="177"/>
        <v>-1.0337663010378652E-3</v>
      </c>
      <c r="BK211">
        <f t="shared" si="165"/>
        <v>-5.3782330215488617E-4</v>
      </c>
      <c r="BM211">
        <f t="shared" si="166"/>
        <v>1.5950483660182117E-4</v>
      </c>
      <c r="BN211">
        <f t="shared" si="161"/>
        <v>1.0945603028581036E-4</v>
      </c>
      <c r="BO211">
        <f t="shared" si="161"/>
        <v>1.2794362135460106E-3</v>
      </c>
      <c r="BP211">
        <f t="shared" si="161"/>
        <v>-3.0579565440254391E-4</v>
      </c>
      <c r="BQ211">
        <f t="shared" si="161"/>
        <v>2.9694744475385971E-4</v>
      </c>
      <c r="BR211">
        <f t="shared" si="161"/>
        <v>1.5324483480509035E-3</v>
      </c>
      <c r="BS211">
        <f t="shared" si="161"/>
        <v>-1.6876070287140767E-3</v>
      </c>
      <c r="BT211">
        <f t="shared" si="161"/>
        <v>1.0544026822889701E-4</v>
      </c>
      <c r="BU211">
        <f t="shared" si="161"/>
        <v>4.180785459121299E-4</v>
      </c>
      <c r="BV211">
        <f t="shared" si="161"/>
        <v>-2.7950124301492847E-4</v>
      </c>
      <c r="BW211">
        <f t="shared" si="161"/>
        <v>6.0371806675977614E-3</v>
      </c>
      <c r="BX211">
        <f t="shared" si="161"/>
        <v>-3.5927368723528024E-3</v>
      </c>
      <c r="BY211">
        <f t="shared" si="161"/>
        <v>-3.7488954103758378E-3</v>
      </c>
      <c r="BZ211">
        <f t="shared" si="161"/>
        <v>1.0446163807889682E-2</v>
      </c>
      <c r="CA211">
        <f t="shared" si="161"/>
        <v>-3.3446778712744679E-2</v>
      </c>
      <c r="CB211">
        <f t="shared" si="161"/>
        <v>-4.9553849354224196E-2</v>
      </c>
      <c r="CC211">
        <f t="shared" si="159"/>
        <v>-8.1662324527251729E-5</v>
      </c>
      <c r="CD211">
        <f t="shared" si="159"/>
        <v>-9.0034118087634951E-2</v>
      </c>
      <c r="CE211">
        <f t="shared" si="159"/>
        <v>-0.15505218500070314</v>
      </c>
      <c r="CF211">
        <f t="shared" si="159"/>
        <v>0.10800701178248183</v>
      </c>
      <c r="CG211">
        <f t="shared" si="159"/>
        <v>0.29087533123093429</v>
      </c>
      <c r="CH211">
        <f t="shared" si="159"/>
        <v>7.949433778309109E-2</v>
      </c>
      <c r="CI211">
        <f t="shared" si="159"/>
        <v>-7.1721561475823675E-2</v>
      </c>
      <c r="CJ211">
        <f t="shared" si="159"/>
        <v>1.5131096368967141E-3</v>
      </c>
      <c r="CK211">
        <f t="shared" si="159"/>
        <v>-2.5713550186432128E-3</v>
      </c>
      <c r="CL211">
        <f t="shared" si="159"/>
        <v>-4.8421362434676124E-2</v>
      </c>
      <c r="CM211">
        <f t="shared" si="160"/>
        <v>-1.4815585204907736E-2</v>
      </c>
      <c r="CN211">
        <f t="shared" si="160"/>
        <v>-1.7348653104685757E-3</v>
      </c>
      <c r="CO211">
        <f t="shared" si="160"/>
        <v>-1.283728583143187E-2</v>
      </c>
      <c r="CP211">
        <f t="shared" si="160"/>
        <v>-2.1329121632009114E-3</v>
      </c>
      <c r="CQ211">
        <f t="shared" si="160"/>
        <v>-2.5503556609076061E-4</v>
      </c>
      <c r="CR211">
        <f t="shared" si="160"/>
        <v>-2.4617143557642603E-3</v>
      </c>
      <c r="CS211">
        <f t="shared" si="160"/>
        <v>1.590159860210703E-5</v>
      </c>
      <c r="CT211">
        <f t="shared" si="160"/>
        <v>-2.8515403676626881E-3</v>
      </c>
      <c r="CU211">
        <f t="shared" si="160"/>
        <v>-1.6181109071963936E-3</v>
      </c>
      <c r="CV211">
        <f t="shared" si="160"/>
        <v>1.6510531418842839E-4</v>
      </c>
      <c r="CW211">
        <f t="shared" si="160"/>
        <v>-1.6385492801590331E-3</v>
      </c>
      <c r="CX211">
        <f t="shared" si="160"/>
        <v>-2.7719343423022151E-4</v>
      </c>
      <c r="CY211">
        <f t="shared" si="160"/>
        <v>1.1410142031488744E-4</v>
      </c>
      <c r="CZ211">
        <f t="shared" si="160"/>
        <v>-5.3202628721207216E-4</v>
      </c>
      <c r="DA211">
        <f t="shared" si="160"/>
        <v>4.890609574781643E-5</v>
      </c>
    </row>
    <row r="212" spans="4:105">
      <c r="D212" s="3">
        <f t="shared" si="167"/>
        <v>146250</v>
      </c>
      <c r="E212" s="2">
        <v>195</v>
      </c>
      <c r="F212">
        <f t="shared" si="168"/>
        <v>0.76171875</v>
      </c>
      <c r="G212">
        <f t="shared" si="169"/>
        <v>-62.242923527498078</v>
      </c>
      <c r="H212">
        <f t="shared" si="170"/>
        <v>-300</v>
      </c>
      <c r="I212">
        <f t="shared" si="171"/>
        <v>-10.921038745737794</v>
      </c>
      <c r="J212">
        <f t="shared" si="172"/>
        <v>0</v>
      </c>
      <c r="K212">
        <f t="shared" si="173"/>
        <v>-300</v>
      </c>
      <c r="L212">
        <f t="shared" si="174"/>
        <v>7.7242055729068333E-4</v>
      </c>
      <c r="M212">
        <f t="shared" si="129"/>
        <v>0</v>
      </c>
      <c r="N212">
        <f t="shared" si="148"/>
        <v>0.28441209586195049</v>
      </c>
      <c r="O212" s="13">
        <v>1</v>
      </c>
      <c r="P212" s="13">
        <f t="shared" si="175"/>
        <v>0.59825250727540003</v>
      </c>
      <c r="Q212">
        <f t="shared" si="176"/>
        <v>0</v>
      </c>
      <c r="R212">
        <f t="shared" si="149"/>
        <v>1.1965050145508001</v>
      </c>
      <c r="T212">
        <f t="shared" si="164"/>
        <v>0</v>
      </c>
      <c r="U212">
        <f t="shared" si="163"/>
        <v>0</v>
      </c>
      <c r="V212">
        <f t="shared" si="163"/>
        <v>0</v>
      </c>
      <c r="W212">
        <f t="shared" si="163"/>
        <v>0</v>
      </c>
      <c r="X212">
        <f t="shared" si="163"/>
        <v>0</v>
      </c>
      <c r="Y212">
        <f t="shared" si="163"/>
        <v>0</v>
      </c>
      <c r="Z212">
        <f t="shared" si="163"/>
        <v>0</v>
      </c>
      <c r="AA212">
        <f t="shared" si="163"/>
        <v>0</v>
      </c>
      <c r="AB212">
        <f t="shared" si="163"/>
        <v>0</v>
      </c>
      <c r="AC212">
        <f t="shared" si="163"/>
        <v>0</v>
      </c>
      <c r="AD212">
        <f t="shared" si="163"/>
        <v>0</v>
      </c>
      <c r="AE212">
        <f t="shared" si="163"/>
        <v>0</v>
      </c>
      <c r="AF212">
        <f t="shared" si="163"/>
        <v>0</v>
      </c>
      <c r="AG212">
        <f t="shared" si="163"/>
        <v>0</v>
      </c>
      <c r="AH212">
        <f t="shared" si="163"/>
        <v>0</v>
      </c>
      <c r="AI212">
        <f t="shared" si="163"/>
        <v>0</v>
      </c>
      <c r="AJ212">
        <f t="shared" si="163"/>
        <v>0</v>
      </c>
      <c r="AK212">
        <f t="shared" si="162"/>
        <v>0</v>
      </c>
      <c r="AL212">
        <f t="shared" si="162"/>
        <v>0</v>
      </c>
      <c r="AM212">
        <f t="shared" si="162"/>
        <v>0</v>
      </c>
      <c r="AN212">
        <f t="shared" si="162"/>
        <v>0</v>
      </c>
      <c r="AO212">
        <f t="shared" si="162"/>
        <v>0</v>
      </c>
      <c r="AP212">
        <f t="shared" si="162"/>
        <v>0</v>
      </c>
      <c r="AQ212">
        <f t="shared" si="162"/>
        <v>0</v>
      </c>
      <c r="AR212">
        <f t="shared" si="162"/>
        <v>0</v>
      </c>
      <c r="AS212">
        <f t="shared" si="162"/>
        <v>0</v>
      </c>
      <c r="AT212">
        <f t="shared" si="162"/>
        <v>0</v>
      </c>
      <c r="AU212">
        <f t="shared" si="162"/>
        <v>0</v>
      </c>
      <c r="AV212">
        <f t="shared" si="162"/>
        <v>0</v>
      </c>
      <c r="AW212">
        <f t="shared" si="162"/>
        <v>0</v>
      </c>
      <c r="AX212">
        <f t="shared" si="162"/>
        <v>0</v>
      </c>
      <c r="AY212">
        <f t="shared" si="162"/>
        <v>0</v>
      </c>
      <c r="AZ212">
        <f t="shared" si="158"/>
        <v>0</v>
      </c>
      <c r="BA212">
        <f t="shared" si="158"/>
        <v>0</v>
      </c>
      <c r="BB212">
        <f t="shared" si="158"/>
        <v>0</v>
      </c>
      <c r="BC212">
        <f t="shared" si="158"/>
        <v>0</v>
      </c>
      <c r="BD212">
        <f t="shared" si="158"/>
        <v>0</v>
      </c>
      <c r="BE212">
        <f t="shared" si="158"/>
        <v>0</v>
      </c>
      <c r="BF212">
        <f t="shared" si="158"/>
        <v>0</v>
      </c>
      <c r="BG212">
        <f t="shared" si="158"/>
        <v>0</v>
      </c>
      <c r="BH212">
        <f t="shared" si="158"/>
        <v>0</v>
      </c>
      <c r="BJ212">
        <f t="shared" si="177"/>
        <v>-2.3065899210942781E-3</v>
      </c>
      <c r="BK212">
        <f t="shared" si="165"/>
        <v>-1.4336957568757656E-3</v>
      </c>
      <c r="BM212">
        <f t="shared" si="166"/>
        <v>2.3625383362204261E-4</v>
      </c>
      <c r="BN212">
        <f t="shared" si="161"/>
        <v>9.9510519311832131E-5</v>
      </c>
      <c r="BO212">
        <f t="shared" si="161"/>
        <v>1.360941946499472E-3</v>
      </c>
      <c r="BP212">
        <f t="shared" si="161"/>
        <v>-1.3312149355027632E-4</v>
      </c>
      <c r="BQ212">
        <f t="shared" si="161"/>
        <v>2.8972803033988534E-4</v>
      </c>
      <c r="BR212">
        <f t="shared" si="161"/>
        <v>1.7424575620736146E-3</v>
      </c>
      <c r="BS212">
        <f t="shared" si="161"/>
        <v>-1.4757951141861937E-3</v>
      </c>
      <c r="BT212">
        <f t="shared" si="161"/>
        <v>1.0710028176410216E-4</v>
      </c>
      <c r="BU212">
        <f t="shared" si="161"/>
        <v>6.2428427518099476E-4</v>
      </c>
      <c r="BV212">
        <f t="shared" si="161"/>
        <v>-2.6787834569344965E-4</v>
      </c>
      <c r="BW212">
        <f t="shared" si="161"/>
        <v>6.314729696269456E-3</v>
      </c>
      <c r="BX212">
        <f t="shared" si="161"/>
        <v>-2.9034473990014421E-3</v>
      </c>
      <c r="BY212">
        <f t="shared" si="161"/>
        <v>-3.7262622494808819E-3</v>
      </c>
      <c r="BZ212">
        <f t="shared" si="161"/>
        <v>1.1301043102307916E-2</v>
      </c>
      <c r="CA212">
        <f t="shared" si="161"/>
        <v>-3.1996947288784175E-2</v>
      </c>
      <c r="CB212">
        <f t="shared" si="161"/>
        <v>-5.005346330962003E-2</v>
      </c>
      <c r="CC212">
        <f t="shared" si="159"/>
        <v>-1.2243199517252961E-4</v>
      </c>
      <c r="CD212">
        <f t="shared" si="159"/>
        <v>-8.9259795815989654E-2</v>
      </c>
      <c r="CE212">
        <f t="shared" si="159"/>
        <v>-0.15685205829198884</v>
      </c>
      <c r="CF212">
        <f t="shared" si="159"/>
        <v>0.10634780183879848</v>
      </c>
      <c r="CG212">
        <f t="shared" si="159"/>
        <v>0.29087533123093429</v>
      </c>
      <c r="CH212">
        <f t="shared" si="159"/>
        <v>7.8273141181690237E-2</v>
      </c>
      <c r="CI212">
        <f t="shared" si="159"/>
        <v>-7.2554118094803638E-2</v>
      </c>
      <c r="CJ212">
        <f t="shared" si="159"/>
        <v>1.5000964090651286E-3</v>
      </c>
      <c r="CK212">
        <f t="shared" si="159"/>
        <v>-3.8550963011630608E-3</v>
      </c>
      <c r="CL212">
        <f t="shared" si="159"/>
        <v>-4.8909558381649149E-2</v>
      </c>
      <c r="CM212">
        <f t="shared" si="160"/>
        <v>-1.4173367872741911E-2</v>
      </c>
      <c r="CN212">
        <f t="shared" si="160"/>
        <v>-1.8768409160400588E-3</v>
      </c>
      <c r="CO212">
        <f t="shared" si="160"/>
        <v>-1.2759783441028238E-2</v>
      </c>
      <c r="CP212">
        <f t="shared" si="160"/>
        <v>-1.7236993669644117E-3</v>
      </c>
      <c r="CQ212">
        <f t="shared" si="160"/>
        <v>-2.6676038890832791E-4</v>
      </c>
      <c r="CR212">
        <f t="shared" si="160"/>
        <v>-2.3593453899477825E-3</v>
      </c>
      <c r="CS212">
        <f t="shared" si="160"/>
        <v>2.3744624197056861E-5</v>
      </c>
      <c r="CT212">
        <f t="shared" si="160"/>
        <v>-2.8964339902417574E-3</v>
      </c>
      <c r="CU212">
        <f t="shared" si="160"/>
        <v>-1.4150214655549499E-3</v>
      </c>
      <c r="CV212">
        <f t="shared" si="160"/>
        <v>1.8773161497552209E-4</v>
      </c>
      <c r="CW212">
        <f t="shared" si="160"/>
        <v>-1.5987127147998235E-3</v>
      </c>
      <c r="CX212">
        <f t="shared" si="160"/>
        <v>-1.2067013849216559E-4</v>
      </c>
      <c r="CY212">
        <f t="shared" si="160"/>
        <v>1.213701843183861E-4</v>
      </c>
      <c r="CZ212">
        <f t="shared" si="160"/>
        <v>-4.8368474527878586E-4</v>
      </c>
      <c r="DA212">
        <f t="shared" si="160"/>
        <v>7.2438258638837967E-5</v>
      </c>
    </row>
    <row r="213" spans="4:105">
      <c r="D213" s="3">
        <f t="shared" si="167"/>
        <v>147000</v>
      </c>
      <c r="E213" s="2">
        <v>196</v>
      </c>
      <c r="F213">
        <f t="shared" si="168"/>
        <v>0.765625</v>
      </c>
      <c r="G213">
        <f t="shared" si="169"/>
        <v>-59.116223226052668</v>
      </c>
      <c r="H213">
        <f t="shared" si="170"/>
        <v>-300</v>
      </c>
      <c r="I213">
        <f t="shared" si="171"/>
        <v>-11.081636683947639</v>
      </c>
      <c r="J213">
        <f t="shared" si="172"/>
        <v>0</v>
      </c>
      <c r="K213">
        <f t="shared" si="173"/>
        <v>-300</v>
      </c>
      <c r="L213">
        <f t="shared" si="174"/>
        <v>1.1071050676267722E-3</v>
      </c>
      <c r="M213">
        <f t="shared" ref="M213:M276" si="178">IF(ABS(F213)&lt;$O$2,1,IF(ABS(F213)&lt;$O$3,POWER(COS(0.5*PI()/$F$2*(ABS(F213)-$O$2)),2*$C$1),0))</f>
        <v>0</v>
      </c>
      <c r="N213">
        <f t="shared" si="148"/>
        <v>0.2792017691207313</v>
      </c>
      <c r="O213" s="13">
        <v>1</v>
      </c>
      <c r="P213" s="13">
        <f t="shared" si="175"/>
        <v>0.6013204688511713</v>
      </c>
      <c r="Q213">
        <f t="shared" si="176"/>
        <v>0</v>
      </c>
      <c r="R213">
        <f t="shared" si="149"/>
        <v>1.2026409377023426</v>
      </c>
      <c r="T213">
        <f t="shared" si="164"/>
        <v>0</v>
      </c>
      <c r="U213">
        <f t="shared" si="163"/>
        <v>0</v>
      </c>
      <c r="V213">
        <f t="shared" si="163"/>
        <v>0</v>
      </c>
      <c r="W213">
        <f t="shared" si="163"/>
        <v>0</v>
      </c>
      <c r="X213">
        <f t="shared" si="163"/>
        <v>0</v>
      </c>
      <c r="Y213">
        <f t="shared" si="163"/>
        <v>0</v>
      </c>
      <c r="Z213">
        <f t="shared" si="163"/>
        <v>0</v>
      </c>
      <c r="AA213">
        <f t="shared" si="163"/>
        <v>0</v>
      </c>
      <c r="AB213">
        <f t="shared" si="163"/>
        <v>0</v>
      </c>
      <c r="AC213">
        <f t="shared" si="163"/>
        <v>0</v>
      </c>
      <c r="AD213">
        <f t="shared" si="163"/>
        <v>0</v>
      </c>
      <c r="AE213">
        <f t="shared" si="163"/>
        <v>0</v>
      </c>
      <c r="AF213">
        <f t="shared" si="163"/>
        <v>0</v>
      </c>
      <c r="AG213">
        <f t="shared" si="163"/>
        <v>0</v>
      </c>
      <c r="AH213">
        <f t="shared" si="163"/>
        <v>0</v>
      </c>
      <c r="AI213">
        <f t="shared" si="163"/>
        <v>0</v>
      </c>
      <c r="AJ213">
        <f t="shared" si="163"/>
        <v>0</v>
      </c>
      <c r="AK213">
        <f t="shared" si="162"/>
        <v>0</v>
      </c>
      <c r="AL213">
        <f t="shared" si="162"/>
        <v>0</v>
      </c>
      <c r="AM213">
        <f t="shared" si="162"/>
        <v>0</v>
      </c>
      <c r="AN213">
        <f t="shared" si="162"/>
        <v>0</v>
      </c>
      <c r="AO213">
        <f t="shared" si="162"/>
        <v>0</v>
      </c>
      <c r="AP213">
        <f t="shared" si="162"/>
        <v>0</v>
      </c>
      <c r="AQ213">
        <f t="shared" si="162"/>
        <v>0</v>
      </c>
      <c r="AR213">
        <f t="shared" si="162"/>
        <v>0</v>
      </c>
      <c r="AS213">
        <f t="shared" si="162"/>
        <v>0</v>
      </c>
      <c r="AT213">
        <f t="shared" si="162"/>
        <v>0</v>
      </c>
      <c r="AU213">
        <f t="shared" si="162"/>
        <v>0</v>
      </c>
      <c r="AV213">
        <f t="shared" si="162"/>
        <v>0</v>
      </c>
      <c r="AW213">
        <f t="shared" si="162"/>
        <v>0</v>
      </c>
      <c r="AX213">
        <f t="shared" si="162"/>
        <v>0</v>
      </c>
      <c r="AY213">
        <f t="shared" si="162"/>
        <v>0</v>
      </c>
      <c r="AZ213">
        <f t="shared" si="158"/>
        <v>0</v>
      </c>
      <c r="BA213">
        <f t="shared" si="158"/>
        <v>0</v>
      </c>
      <c r="BB213">
        <f t="shared" si="158"/>
        <v>0</v>
      </c>
      <c r="BC213">
        <f t="shared" si="158"/>
        <v>0</v>
      </c>
      <c r="BD213">
        <f t="shared" si="158"/>
        <v>0</v>
      </c>
      <c r="BE213">
        <f t="shared" si="158"/>
        <v>0</v>
      </c>
      <c r="BF213">
        <f t="shared" si="158"/>
        <v>0</v>
      </c>
      <c r="BG213">
        <f t="shared" si="158"/>
        <v>0</v>
      </c>
      <c r="BH213">
        <f t="shared" si="158"/>
        <v>0</v>
      </c>
      <c r="BJ213">
        <f t="shared" si="177"/>
        <v>-3.3212506900154675E-3</v>
      </c>
      <c r="BK213">
        <f t="shared" si="165"/>
        <v>-2.1662198854367253E-3</v>
      </c>
      <c r="BM213">
        <f t="shared" si="166"/>
        <v>3.0944935307891284E-4</v>
      </c>
      <c r="BN213">
        <f t="shared" si="161"/>
        <v>8.8214043424332861E-5</v>
      </c>
      <c r="BO213">
        <f t="shared" si="161"/>
        <v>1.4258631592427894E-3</v>
      </c>
      <c r="BP213">
        <f t="shared" si="161"/>
        <v>4.099981222587091E-5</v>
      </c>
      <c r="BQ213">
        <f t="shared" si="161"/>
        <v>2.7971837661228583E-4</v>
      </c>
      <c r="BR213">
        <f t="shared" si="161"/>
        <v>1.9377165747604343E-3</v>
      </c>
      <c r="BS213">
        <f t="shared" si="161"/>
        <v>-1.2530995418087881E-3</v>
      </c>
      <c r="BT213">
        <f t="shared" si="161"/>
        <v>1.0807920161562397E-4</v>
      </c>
      <c r="BU213">
        <f t="shared" si="161"/>
        <v>8.2710695387302395E-4</v>
      </c>
      <c r="BV213">
        <f t="shared" si="161"/>
        <v>-2.5503556609075454E-4</v>
      </c>
      <c r="BW213">
        <f t="shared" si="161"/>
        <v>6.5685115082322497E-3</v>
      </c>
      <c r="BX213">
        <f t="shared" si="161"/>
        <v>-2.2053057824111505E-3</v>
      </c>
      <c r="BY213">
        <f t="shared" si="161"/>
        <v>-3.6946521964449008E-3</v>
      </c>
      <c r="BZ213">
        <f t="shared" si="161"/>
        <v>1.213507711988728E-2</v>
      </c>
      <c r="CA213">
        <f t="shared" si="161"/>
        <v>-3.0503752615606408E-2</v>
      </c>
      <c r="CB213">
        <f t="shared" si="161"/>
        <v>-5.0505968697329526E-2</v>
      </c>
      <c r="CC213">
        <f t="shared" ref="CC213:CL222" si="179">CC$15*COS(-$F$6*$F213/$O$7*CC$14)</f>
        <v>-1.6312791736194278E-4</v>
      </c>
      <c r="CD213">
        <f t="shared" si="179"/>
        <v>-8.8455229075719746E-2</v>
      </c>
      <c r="CE213">
        <f t="shared" si="179"/>
        <v>-0.15862831024024296</v>
      </c>
      <c r="CF213">
        <f t="shared" si="179"/>
        <v>0.10468458796048391</v>
      </c>
      <c r="CG213">
        <f t="shared" si="179"/>
        <v>0.29087533123093429</v>
      </c>
      <c r="CH213">
        <f t="shared" si="179"/>
        <v>7.7048997640764061E-2</v>
      </c>
      <c r="CI213">
        <f t="shared" si="179"/>
        <v>-7.3375748330473542E-2</v>
      </c>
      <c r="CJ213">
        <f t="shared" si="179"/>
        <v>1.4865748939541124E-3</v>
      </c>
      <c r="CK213">
        <f t="shared" si="179"/>
        <v>-5.1365154178224246E-3</v>
      </c>
      <c r="CL213">
        <f t="shared" si="179"/>
        <v>-4.9351722364214853E-2</v>
      </c>
      <c r="CM213">
        <f t="shared" ref="CM213:DA222" si="180">CM$15*COS(-$F$6*$F213/$O$7*CM$14)</f>
        <v>-1.3511942355564978E-2</v>
      </c>
      <c r="CN213">
        <f t="shared" si="180"/>
        <v>-2.0153546050324092E-3</v>
      </c>
      <c r="CO213">
        <f t="shared" si="180"/>
        <v>-1.2651541614690134E-2</v>
      </c>
      <c r="CP213">
        <f t="shared" si="180"/>
        <v>-1.3092312891262985E-3</v>
      </c>
      <c r="CQ213">
        <f t="shared" si="180"/>
        <v>-2.7748118585661997E-4</v>
      </c>
      <c r="CR213">
        <f t="shared" si="180"/>
        <v>-2.2462322796988148E-3</v>
      </c>
      <c r="CS213">
        <f t="shared" si="180"/>
        <v>3.145897561618621E-5</v>
      </c>
      <c r="CT213">
        <f t="shared" si="180"/>
        <v>-2.9229080263970999E-3</v>
      </c>
      <c r="CU213">
        <f t="shared" si="180"/>
        <v>-1.2014965580871249E-3</v>
      </c>
      <c r="CV213">
        <f t="shared" si="180"/>
        <v>2.0876873552760013E-4</v>
      </c>
      <c r="CW213">
        <f t="shared" si="180"/>
        <v>-1.5434796720518234E-3</v>
      </c>
      <c r="CX213">
        <f t="shared" si="180"/>
        <v>3.7164945250408496E-5</v>
      </c>
      <c r="CY213">
        <f t="shared" si="180"/>
        <v>1.2715992397414197E-4</v>
      </c>
      <c r="CZ213">
        <f t="shared" si="180"/>
        <v>-4.2877665013488534E-4</v>
      </c>
      <c r="DA213">
        <f t="shared" si="180"/>
        <v>9.4880882694213986E-5</v>
      </c>
    </row>
    <row r="214" spans="4:105">
      <c r="D214" s="3">
        <f t="shared" si="167"/>
        <v>147750</v>
      </c>
      <c r="E214" s="2">
        <v>197</v>
      </c>
      <c r="F214">
        <f t="shared" si="168"/>
        <v>0.76953125</v>
      </c>
      <c r="G214">
        <f t="shared" si="169"/>
        <v>-57.382632558991872</v>
      </c>
      <c r="H214">
        <f t="shared" si="170"/>
        <v>-300</v>
      </c>
      <c r="I214">
        <f t="shared" si="171"/>
        <v>-11.244909310113229</v>
      </c>
      <c r="J214">
        <f t="shared" si="172"/>
        <v>0</v>
      </c>
      <c r="K214">
        <f t="shared" si="173"/>
        <v>-300</v>
      </c>
      <c r="L214">
        <f t="shared" si="174"/>
        <v>1.35166283297832E-3</v>
      </c>
      <c r="M214">
        <f t="shared" si="178"/>
        <v>0</v>
      </c>
      <c r="N214">
        <f t="shared" si="148"/>
        <v>0.27400250577357954</v>
      </c>
      <c r="O214" s="13">
        <v>1</v>
      </c>
      <c r="P214" s="13">
        <f t="shared" si="175"/>
        <v>0.60438843042694257</v>
      </c>
      <c r="Q214">
        <f t="shared" si="176"/>
        <v>0</v>
      </c>
      <c r="R214">
        <f t="shared" si="149"/>
        <v>1.2087768608538851</v>
      </c>
      <c r="T214">
        <f t="shared" si="164"/>
        <v>0</v>
      </c>
      <c r="U214">
        <f t="shared" si="163"/>
        <v>0</v>
      </c>
      <c r="V214">
        <f t="shared" si="163"/>
        <v>0</v>
      </c>
      <c r="W214">
        <f t="shared" si="163"/>
        <v>0</v>
      </c>
      <c r="X214">
        <f t="shared" si="163"/>
        <v>0</v>
      </c>
      <c r="Y214">
        <f t="shared" si="163"/>
        <v>0</v>
      </c>
      <c r="Z214">
        <f t="shared" si="163"/>
        <v>0</v>
      </c>
      <c r="AA214">
        <f t="shared" si="163"/>
        <v>0</v>
      </c>
      <c r="AB214">
        <f t="shared" si="163"/>
        <v>0</v>
      </c>
      <c r="AC214">
        <f t="shared" si="163"/>
        <v>0</v>
      </c>
      <c r="AD214">
        <f t="shared" si="163"/>
        <v>0</v>
      </c>
      <c r="AE214">
        <f t="shared" si="163"/>
        <v>0</v>
      </c>
      <c r="AF214">
        <f t="shared" si="163"/>
        <v>0</v>
      </c>
      <c r="AG214">
        <f t="shared" si="163"/>
        <v>0</v>
      </c>
      <c r="AH214">
        <f t="shared" si="163"/>
        <v>0</v>
      </c>
      <c r="AI214">
        <f t="shared" si="163"/>
        <v>0</v>
      </c>
      <c r="AJ214">
        <f t="shared" si="163"/>
        <v>0</v>
      </c>
      <c r="AK214">
        <f t="shared" si="162"/>
        <v>0</v>
      </c>
      <c r="AL214">
        <f t="shared" si="162"/>
        <v>0</v>
      </c>
      <c r="AM214">
        <f t="shared" si="162"/>
        <v>0</v>
      </c>
      <c r="AN214">
        <f t="shared" si="162"/>
        <v>0</v>
      </c>
      <c r="AO214">
        <f t="shared" si="162"/>
        <v>0</v>
      </c>
      <c r="AP214">
        <f t="shared" si="162"/>
        <v>0</v>
      </c>
      <c r="AQ214">
        <f t="shared" si="162"/>
        <v>0</v>
      </c>
      <c r="AR214">
        <f t="shared" si="162"/>
        <v>0</v>
      </c>
      <c r="AS214">
        <f t="shared" si="162"/>
        <v>0</v>
      </c>
      <c r="AT214">
        <f t="shared" si="162"/>
        <v>0</v>
      </c>
      <c r="AU214">
        <f t="shared" si="162"/>
        <v>0</v>
      </c>
      <c r="AV214">
        <f t="shared" si="162"/>
        <v>0</v>
      </c>
      <c r="AW214">
        <f t="shared" si="162"/>
        <v>0</v>
      </c>
      <c r="AX214">
        <f t="shared" si="162"/>
        <v>0</v>
      </c>
      <c r="AY214">
        <f t="shared" si="162"/>
        <v>0</v>
      </c>
      <c r="AZ214">
        <f t="shared" si="158"/>
        <v>0</v>
      </c>
      <c r="BA214">
        <f t="shared" si="158"/>
        <v>0</v>
      </c>
      <c r="BB214">
        <f t="shared" si="158"/>
        <v>0</v>
      </c>
      <c r="BC214">
        <f t="shared" si="158"/>
        <v>0</v>
      </c>
      <c r="BD214">
        <f t="shared" si="158"/>
        <v>0</v>
      </c>
      <c r="BE214">
        <f t="shared" si="158"/>
        <v>0</v>
      </c>
      <c r="BF214">
        <f t="shared" si="158"/>
        <v>0</v>
      </c>
      <c r="BG214">
        <f t="shared" si="158"/>
        <v>0</v>
      </c>
      <c r="BH214">
        <f t="shared" si="158"/>
        <v>0</v>
      </c>
      <c r="BJ214">
        <f t="shared" si="177"/>
        <v>-4.098261925729027E-3</v>
      </c>
      <c r="BK214">
        <f t="shared" si="165"/>
        <v>-2.7457318223064959E-3</v>
      </c>
      <c r="BM214">
        <f t="shared" si="166"/>
        <v>3.7799046622921786E-4</v>
      </c>
      <c r="BN214">
        <f t="shared" ref="BN214:CB223" si="181">BN$15*COS(-$F$6*$F214/$O$7*BN$14)</f>
        <v>7.571996472689643E-5</v>
      </c>
      <c r="BO214">
        <f t="shared" si="181"/>
        <v>1.4734087179825021E-3</v>
      </c>
      <c r="BP214">
        <f t="shared" si="181"/>
        <v>2.1467541484349896E-4</v>
      </c>
      <c r="BQ214">
        <f t="shared" si="181"/>
        <v>2.6701488200829132E-4</v>
      </c>
      <c r="BR214">
        <f t="shared" si="181"/>
        <v>2.1165724851670326E-3</v>
      </c>
      <c r="BS214">
        <f t="shared" si="181"/>
        <v>-1.0211626414629086E-3</v>
      </c>
      <c r="BT214">
        <f t="shared" si="181"/>
        <v>1.0837080243917092E-4</v>
      </c>
      <c r="BU214">
        <f t="shared" si="181"/>
        <v>1.025447468319302E-3</v>
      </c>
      <c r="BV214">
        <f t="shared" si="181"/>
        <v>-2.4103138851336029E-4</v>
      </c>
      <c r="BW214">
        <f t="shared" si="181"/>
        <v>6.7975709260499079E-3</v>
      </c>
      <c r="BX214">
        <f t="shared" si="181"/>
        <v>-1.5004405438678156E-3</v>
      </c>
      <c r="BY214">
        <f t="shared" si="181"/>
        <v>-3.6541414026543722E-3</v>
      </c>
      <c r="BZ214">
        <f t="shared" si="181"/>
        <v>1.2946727447772319E-2</v>
      </c>
      <c r="CA214">
        <f t="shared" si="181"/>
        <v>-2.8969218316657622E-2</v>
      </c>
      <c r="CB214">
        <f t="shared" si="181"/>
        <v>-5.0910939635120396E-2</v>
      </c>
      <c r="CC214">
        <f t="shared" si="179"/>
        <v>-2.0372557739368278E-4</v>
      </c>
      <c r="CD214">
        <f t="shared" si="179"/>
        <v>-8.7620690483329752E-2</v>
      </c>
      <c r="CE214">
        <f t="shared" si="179"/>
        <v>-0.16038067334845574</v>
      </c>
      <c r="CF214">
        <f t="shared" si="179"/>
        <v>0.10301743276660059</v>
      </c>
      <c r="CG214">
        <f t="shared" si="179"/>
        <v>0.29087533123093429</v>
      </c>
      <c r="CH214">
        <f t="shared" si="179"/>
        <v>7.5821953248624965E-2</v>
      </c>
      <c r="CI214">
        <f t="shared" si="179"/>
        <v>-7.4186328448342095E-2</v>
      </c>
      <c r="CJ214">
        <f t="shared" si="179"/>
        <v>1.4725496731452807E-3</v>
      </c>
      <c r="CK214">
        <f t="shared" si="179"/>
        <v>-6.4148404896607735E-3</v>
      </c>
      <c r="CL214">
        <f t="shared" si="179"/>
        <v>-4.9747438233109523E-2</v>
      </c>
      <c r="CM214">
        <f t="shared" si="180"/>
        <v>-1.2832205037625118E-2</v>
      </c>
      <c r="CN214">
        <f t="shared" si="180"/>
        <v>-2.1501508827831656E-3</v>
      </c>
      <c r="CO214">
        <f t="shared" si="180"/>
        <v>-1.2512821116458076E-2</v>
      </c>
      <c r="CP214">
        <f t="shared" si="180"/>
        <v>-8.9077157606580991E-4</v>
      </c>
      <c r="CQ214">
        <f t="shared" si="180"/>
        <v>-2.8715760627668198E-4</v>
      </c>
      <c r="CR214">
        <f t="shared" si="180"/>
        <v>-2.1228901270447676E-3</v>
      </c>
      <c r="CS214">
        <f t="shared" si="180"/>
        <v>3.9002848120763395E-5</v>
      </c>
      <c r="CT214">
        <f t="shared" si="180"/>
        <v>-2.9307941171056577E-3</v>
      </c>
      <c r="CU214">
        <f t="shared" si="180"/>
        <v>-9.791108830778418E-4</v>
      </c>
      <c r="CV214">
        <f t="shared" si="180"/>
        <v>2.2803859302047917E-4</v>
      </c>
      <c r="CW214">
        <f t="shared" si="180"/>
        <v>-1.4733820763101486E-3</v>
      </c>
      <c r="CX214">
        <f t="shared" si="180"/>
        <v>1.9459601413084019E-4</v>
      </c>
      <c r="CY214">
        <f t="shared" si="180"/>
        <v>1.3140008516735258E-4</v>
      </c>
      <c r="CZ214">
        <f t="shared" si="180"/>
        <v>-3.6804743965488247E-4</v>
      </c>
      <c r="DA214">
        <f t="shared" si="180"/>
        <v>1.1589640995849799E-4</v>
      </c>
    </row>
    <row r="215" spans="4:105">
      <c r="D215" s="3">
        <f t="shared" si="167"/>
        <v>148500</v>
      </c>
      <c r="E215" s="2">
        <v>198</v>
      </c>
      <c r="F215">
        <f t="shared" si="168"/>
        <v>0.7734375</v>
      </c>
      <c r="G215">
        <f t="shared" si="169"/>
        <v>-56.382416145513268</v>
      </c>
      <c r="H215">
        <f t="shared" si="170"/>
        <v>-300</v>
      </c>
      <c r="I215">
        <f t="shared" si="171"/>
        <v>-11.410939558359559</v>
      </c>
      <c r="J215">
        <f t="shared" si="172"/>
        <v>0</v>
      </c>
      <c r="K215">
        <f t="shared" si="173"/>
        <v>-300</v>
      </c>
      <c r="L215">
        <f t="shared" si="174"/>
        <v>1.5166284297147483E-3</v>
      </c>
      <c r="M215">
        <f t="shared" si="178"/>
        <v>0</v>
      </c>
      <c r="N215">
        <f t="shared" si="148"/>
        <v>0.26881470487138215</v>
      </c>
      <c r="O215" s="13">
        <v>1</v>
      </c>
      <c r="P215" s="13">
        <f t="shared" si="175"/>
        <v>0.60745639200271395</v>
      </c>
      <c r="Q215">
        <f t="shared" si="176"/>
        <v>0</v>
      </c>
      <c r="R215">
        <f t="shared" si="149"/>
        <v>1.2149127840054279</v>
      </c>
      <c r="T215">
        <f t="shared" si="164"/>
        <v>0</v>
      </c>
      <c r="U215">
        <f t="shared" si="163"/>
        <v>0</v>
      </c>
      <c r="V215">
        <f t="shared" si="163"/>
        <v>0</v>
      </c>
      <c r="W215">
        <f t="shared" si="163"/>
        <v>0</v>
      </c>
      <c r="X215">
        <f t="shared" si="163"/>
        <v>0</v>
      </c>
      <c r="Y215">
        <f t="shared" si="163"/>
        <v>0</v>
      </c>
      <c r="Z215">
        <f t="shared" si="163"/>
        <v>0</v>
      </c>
      <c r="AA215">
        <f t="shared" si="163"/>
        <v>0</v>
      </c>
      <c r="AB215">
        <f t="shared" si="163"/>
        <v>0</v>
      </c>
      <c r="AC215">
        <f t="shared" si="163"/>
        <v>0</v>
      </c>
      <c r="AD215">
        <f t="shared" si="163"/>
        <v>0</v>
      </c>
      <c r="AE215">
        <f t="shared" si="163"/>
        <v>0</v>
      </c>
      <c r="AF215">
        <f t="shared" si="163"/>
        <v>0</v>
      </c>
      <c r="AG215">
        <f t="shared" si="163"/>
        <v>0</v>
      </c>
      <c r="AH215">
        <f t="shared" si="163"/>
        <v>0</v>
      </c>
      <c r="AI215">
        <f t="shared" si="163"/>
        <v>0</v>
      </c>
      <c r="AJ215">
        <f t="shared" si="163"/>
        <v>0</v>
      </c>
      <c r="AK215">
        <f t="shared" si="162"/>
        <v>0</v>
      </c>
      <c r="AL215">
        <f t="shared" si="162"/>
        <v>0</v>
      </c>
      <c r="AM215">
        <f t="shared" si="162"/>
        <v>0</v>
      </c>
      <c r="AN215">
        <f t="shared" si="162"/>
        <v>0</v>
      </c>
      <c r="AO215">
        <f t="shared" si="162"/>
        <v>0</v>
      </c>
      <c r="AP215">
        <f t="shared" si="162"/>
        <v>0</v>
      </c>
      <c r="AQ215">
        <f t="shared" si="162"/>
        <v>0</v>
      </c>
      <c r="AR215">
        <f t="shared" si="162"/>
        <v>0</v>
      </c>
      <c r="AS215">
        <f t="shared" si="162"/>
        <v>0</v>
      </c>
      <c r="AT215">
        <f t="shared" si="162"/>
        <v>0</v>
      </c>
      <c r="AU215">
        <f t="shared" si="162"/>
        <v>0</v>
      </c>
      <c r="AV215">
        <f t="shared" si="162"/>
        <v>0</v>
      </c>
      <c r="AW215">
        <f t="shared" si="162"/>
        <v>0</v>
      </c>
      <c r="AX215">
        <f t="shared" si="162"/>
        <v>0</v>
      </c>
      <c r="AY215">
        <f t="shared" si="162"/>
        <v>0</v>
      </c>
      <c r="AZ215">
        <f t="shared" si="158"/>
        <v>0</v>
      </c>
      <c r="BA215">
        <f t="shared" si="158"/>
        <v>0</v>
      </c>
      <c r="BB215">
        <f t="shared" si="158"/>
        <v>0</v>
      </c>
      <c r="BC215">
        <f t="shared" si="158"/>
        <v>0</v>
      </c>
      <c r="BD215">
        <f t="shared" si="158"/>
        <v>0</v>
      </c>
      <c r="BE215">
        <f t="shared" si="158"/>
        <v>0</v>
      </c>
      <c r="BF215">
        <f t="shared" si="158"/>
        <v>0</v>
      </c>
      <c r="BG215">
        <f t="shared" si="158"/>
        <v>0</v>
      </c>
      <c r="BH215">
        <f t="shared" si="158"/>
        <v>0</v>
      </c>
      <c r="BJ215">
        <f t="shared" si="177"/>
        <v>-4.6582959662676612E-3</v>
      </c>
      <c r="BK215">
        <f t="shared" si="165"/>
        <v>-3.1829906659982688E-3</v>
      </c>
      <c r="BM215">
        <f t="shared" si="166"/>
        <v>4.4084625093293611E-4</v>
      </c>
      <c r="BN215">
        <f t="shared" si="181"/>
        <v>6.2197904100448493E-5</v>
      </c>
      <c r="BO215">
        <f t="shared" si="181"/>
        <v>1.5029992296873018E-3</v>
      </c>
      <c r="BP215">
        <f t="shared" si="181"/>
        <v>3.8601731139618043E-4</v>
      </c>
      <c r="BQ215">
        <f t="shared" si="181"/>
        <v>2.517398881253742E-4</v>
      </c>
      <c r="BR215">
        <f t="shared" si="181"/>
        <v>2.2775112474159027E-3</v>
      </c>
      <c r="BS215">
        <f t="shared" si="181"/>
        <v>-7.8169489574996356E-4</v>
      </c>
      <c r="BT215">
        <f t="shared" si="181"/>
        <v>1.0797322982805229E-4</v>
      </c>
      <c r="BU215">
        <f t="shared" si="181"/>
        <v>1.2182309940873171E-3</v>
      </c>
      <c r="BV215">
        <f t="shared" si="181"/>
        <v>-2.2592958611935995E-4</v>
      </c>
      <c r="BW215">
        <f t="shared" si="181"/>
        <v>7.0010458217954642E-3</v>
      </c>
      <c r="BX215">
        <f t="shared" si="181"/>
        <v>-7.9100070389705841E-4</v>
      </c>
      <c r="BY215">
        <f t="shared" si="181"/>
        <v>-3.6048274621598613E-3</v>
      </c>
      <c r="BZ215">
        <f t="shared" si="181"/>
        <v>1.3734496960819069E-2</v>
      </c>
      <c r="CA215">
        <f t="shared" si="181"/>
        <v>-2.7395424040119052E-2</v>
      </c>
      <c r="CB215">
        <f t="shared" si="181"/>
        <v>-5.12679949785209E-2</v>
      </c>
      <c r="CC215">
        <f t="shared" si="179"/>
        <v>-2.4420052075539229E-4</v>
      </c>
      <c r="CD215">
        <f t="shared" si="179"/>
        <v>-8.6756462810878912E-2</v>
      </c>
      <c r="CE215">
        <f t="shared" si="179"/>
        <v>-0.16210888371718873</v>
      </c>
      <c r="CF215">
        <f t="shared" si="179"/>
        <v>0.10134639902459924</v>
      </c>
      <c r="CG215">
        <f t="shared" si="179"/>
        <v>0.29087533123093429</v>
      </c>
      <c r="CH215">
        <f t="shared" si="179"/>
        <v>7.4592054202800753E-2</v>
      </c>
      <c r="CI215">
        <f t="shared" si="179"/>
        <v>-7.4985736378025108E-2</v>
      </c>
      <c r="CJ215">
        <f t="shared" si="179"/>
        <v>1.4580254988940777E-3</v>
      </c>
      <c r="CK215">
        <f t="shared" si="179"/>
        <v>-7.6893015014545332E-3</v>
      </c>
      <c r="CL215">
        <f t="shared" si="179"/>
        <v>-5.0096333554408311E-2</v>
      </c>
      <c r="CM215">
        <f t="shared" si="180"/>
        <v>-1.2135077119887297E-2</v>
      </c>
      <c r="CN215">
        <f t="shared" si="180"/>
        <v>-2.2809811115602906E-3</v>
      </c>
      <c r="CO215">
        <f t="shared" si="180"/>
        <v>-1.2343956136162775E-2</v>
      </c>
      <c r="CP215">
        <f t="shared" si="180"/>
        <v>-4.6959604401467111E-4</v>
      </c>
      <c r="CQ215">
        <f t="shared" si="180"/>
        <v>-2.9575323030699201E-4</v>
      </c>
      <c r="CR215">
        <f t="shared" si="180"/>
        <v>-1.9898806157087477E-3</v>
      </c>
      <c r="CS215">
        <f t="shared" si="180"/>
        <v>4.6335360812065761E-5</v>
      </c>
      <c r="CT215">
        <f t="shared" si="180"/>
        <v>-2.9200421115509992E-3</v>
      </c>
      <c r="CU215">
        <f t="shared" si="180"/>
        <v>-7.4950448498461704E-4</v>
      </c>
      <c r="CV215">
        <f t="shared" si="180"/>
        <v>2.4537806481409147E-4</v>
      </c>
      <c r="CW215">
        <f t="shared" si="180"/>
        <v>-1.3890950057410317E-3</v>
      </c>
      <c r="CX215">
        <f t="shared" si="180"/>
        <v>3.4991165727086914E-4</v>
      </c>
      <c r="CY215">
        <f t="shared" si="180"/>
        <v>1.3403899703932809E-4</v>
      </c>
      <c r="CZ215">
        <f t="shared" si="180"/>
        <v>-3.0232157976611693E-4</v>
      </c>
      <c r="DA215">
        <f t="shared" si="180"/>
        <v>1.3516874734032934E-4</v>
      </c>
    </row>
    <row r="216" spans="4:105">
      <c r="D216" s="3">
        <f t="shared" si="167"/>
        <v>149250</v>
      </c>
      <c r="E216" s="2">
        <v>199</v>
      </c>
      <c r="F216">
        <f t="shared" si="168"/>
        <v>0.77734375</v>
      </c>
      <c r="G216">
        <f t="shared" si="169"/>
        <v>-55.851728270666342</v>
      </c>
      <c r="H216">
        <f t="shared" si="170"/>
        <v>-300</v>
      </c>
      <c r="I216">
        <f t="shared" si="171"/>
        <v>-11.579814675340538</v>
      </c>
      <c r="J216">
        <f t="shared" si="172"/>
        <v>0</v>
      </c>
      <c r="K216">
        <f t="shared" si="173"/>
        <v>-300</v>
      </c>
      <c r="L216">
        <f t="shared" si="174"/>
        <v>1.6121802126480989E-3</v>
      </c>
      <c r="M216">
        <f t="shared" si="178"/>
        <v>0</v>
      </c>
      <c r="N216">
        <f t="shared" si="148"/>
        <v>0.26363876359562144</v>
      </c>
      <c r="O216" s="13">
        <v>1</v>
      </c>
      <c r="P216" s="13">
        <f t="shared" si="175"/>
        <v>0.61052435357848522</v>
      </c>
      <c r="Q216">
        <f t="shared" si="176"/>
        <v>0</v>
      </c>
      <c r="R216">
        <f t="shared" si="149"/>
        <v>1.2210487071569704</v>
      </c>
      <c r="T216">
        <f t="shared" si="164"/>
        <v>0</v>
      </c>
      <c r="U216">
        <f t="shared" si="163"/>
        <v>0</v>
      </c>
      <c r="V216">
        <f t="shared" si="163"/>
        <v>0</v>
      </c>
      <c r="W216">
        <f t="shared" si="163"/>
        <v>0</v>
      </c>
      <c r="X216">
        <f t="shared" si="163"/>
        <v>0</v>
      </c>
      <c r="Y216">
        <f t="shared" si="163"/>
        <v>0</v>
      </c>
      <c r="Z216">
        <f t="shared" si="163"/>
        <v>0</v>
      </c>
      <c r="AA216">
        <f t="shared" si="163"/>
        <v>0</v>
      </c>
      <c r="AB216">
        <f t="shared" si="163"/>
        <v>0</v>
      </c>
      <c r="AC216">
        <f t="shared" si="163"/>
        <v>0</v>
      </c>
      <c r="AD216">
        <f t="shared" si="163"/>
        <v>0</v>
      </c>
      <c r="AE216">
        <f t="shared" si="163"/>
        <v>0</v>
      </c>
      <c r="AF216">
        <f t="shared" si="163"/>
        <v>0</v>
      </c>
      <c r="AG216">
        <f t="shared" si="163"/>
        <v>0</v>
      </c>
      <c r="AH216">
        <f t="shared" si="163"/>
        <v>0</v>
      </c>
      <c r="AI216">
        <f t="shared" si="163"/>
        <v>0</v>
      </c>
      <c r="AJ216">
        <f t="shared" si="163"/>
        <v>0</v>
      </c>
      <c r="AK216">
        <f t="shared" si="162"/>
        <v>0</v>
      </c>
      <c r="AL216">
        <f t="shared" si="162"/>
        <v>0</v>
      </c>
      <c r="AM216">
        <f t="shared" si="162"/>
        <v>0</v>
      </c>
      <c r="AN216">
        <f t="shared" si="162"/>
        <v>0</v>
      </c>
      <c r="AO216">
        <f t="shared" si="162"/>
        <v>0</v>
      </c>
      <c r="AP216">
        <f t="shared" si="162"/>
        <v>0</v>
      </c>
      <c r="AQ216">
        <f t="shared" si="162"/>
        <v>0</v>
      </c>
      <c r="AR216">
        <f t="shared" si="162"/>
        <v>0</v>
      </c>
      <c r="AS216">
        <f t="shared" si="162"/>
        <v>0</v>
      </c>
      <c r="AT216">
        <f t="shared" si="162"/>
        <v>0</v>
      </c>
      <c r="AU216">
        <f t="shared" si="162"/>
        <v>0</v>
      </c>
      <c r="AV216">
        <f t="shared" si="162"/>
        <v>0</v>
      </c>
      <c r="AW216">
        <f t="shared" si="162"/>
        <v>0</v>
      </c>
      <c r="AX216">
        <f t="shared" si="162"/>
        <v>0</v>
      </c>
      <c r="AY216">
        <f t="shared" si="162"/>
        <v>0</v>
      </c>
      <c r="AZ216">
        <f t="shared" si="158"/>
        <v>0</v>
      </c>
      <c r="BA216">
        <f t="shared" si="158"/>
        <v>0</v>
      </c>
      <c r="BB216">
        <f t="shared" si="158"/>
        <v>0</v>
      </c>
      <c r="BC216">
        <f t="shared" si="158"/>
        <v>0</v>
      </c>
      <c r="BD216">
        <f t="shared" si="158"/>
        <v>0</v>
      </c>
      <c r="BE216">
        <f t="shared" si="158"/>
        <v>0</v>
      </c>
      <c r="BF216">
        <f t="shared" si="158"/>
        <v>0</v>
      </c>
      <c r="BG216">
        <f t="shared" si="158"/>
        <v>0</v>
      </c>
      <c r="BH216">
        <f t="shared" si="158"/>
        <v>0</v>
      </c>
      <c r="BJ216">
        <f t="shared" si="177"/>
        <v>-5.0220355793219474E-3</v>
      </c>
      <c r="BK216">
        <f t="shared" si="165"/>
        <v>-3.489088273096819E-3</v>
      </c>
      <c r="BM216">
        <f t="shared" si="166"/>
        <v>4.9707129768179509E-4</v>
      </c>
      <c r="BN216">
        <f t="shared" si="181"/>
        <v>4.7831438412954069E-5</v>
      </c>
      <c r="BO216">
        <f t="shared" si="181"/>
        <v>1.5142741026062587E-3</v>
      </c>
      <c r="BP216">
        <f t="shared" si="181"/>
        <v>5.5316286836596231E-4</v>
      </c>
      <c r="BQ216">
        <f t="shared" si="181"/>
        <v>2.3404050150478906E-4</v>
      </c>
      <c r="BR216">
        <f t="shared" si="181"/>
        <v>2.4191704873536574E-3</v>
      </c>
      <c r="BS216">
        <f t="shared" si="181"/>
        <v>-5.3646232556628251E-4</v>
      </c>
      <c r="BT216">
        <f t="shared" si="181"/>
        <v>1.0688901210609491E-4</v>
      </c>
      <c r="BU216">
        <f t="shared" si="181"/>
        <v>1.4044128205476342E-3</v>
      </c>
      <c r="BV216">
        <f t="shared" si="181"/>
        <v>-2.0979893050396167E-4</v>
      </c>
      <c r="BW216">
        <f t="shared" si="181"/>
        <v>7.1781703619060166E-3</v>
      </c>
      <c r="BX216">
        <f t="shared" si="181"/>
        <v>-7.9149230247207582E-5</v>
      </c>
      <c r="BY216">
        <f t="shared" si="181"/>
        <v>-3.5468291765634145E-3</v>
      </c>
      <c r="BZ216">
        <f t="shared" si="181"/>
        <v>1.4496932583109103E-2</v>
      </c>
      <c r="CA216">
        <f t="shared" si="181"/>
        <v>-2.5784502640504026E-2</v>
      </c>
      <c r="CB216">
        <f t="shared" si="181"/>
        <v>-5.1576798679539529E-2</v>
      </c>
      <c r="CC216">
        <f t="shared" si="179"/>
        <v>-2.8452836685464289E-4</v>
      </c>
      <c r="CD216">
        <f t="shared" si="179"/>
        <v>-8.5862838890167881E-2</v>
      </c>
      <c r="CE216">
        <f t="shared" si="179"/>
        <v>-0.16381268108431721</v>
      </c>
      <c r="CF216">
        <f t="shared" si="179"/>
        <v>9.9671549647955909E-2</v>
      </c>
      <c r="CG216">
        <f t="shared" si="179"/>
        <v>0.29087533123093429</v>
      </c>
      <c r="CH216">
        <f t="shared" si="179"/>
        <v>7.3359346808295464E-2</v>
      </c>
      <c r="CI216">
        <f t="shared" si="179"/>
        <v>-7.5773851731628775E-2</v>
      </c>
      <c r="CJ216">
        <f t="shared" si="179"/>
        <v>1.4430072925195434E-3</v>
      </c>
      <c r="CK216">
        <f t="shared" si="179"/>
        <v>-8.9591307655452722E-3</v>
      </c>
      <c r="CL216">
        <f t="shared" si="179"/>
        <v>-5.0398079960046881E-2</v>
      </c>
      <c r="CM216">
        <f t="shared" si="180"/>
        <v>-1.1421503371593525E-2</v>
      </c>
      <c r="CN216">
        <f t="shared" si="180"/>
        <v>-2.4076039691855451E-3</v>
      </c>
      <c r="CO216">
        <f t="shared" si="180"/>
        <v>-1.2145353484332605E-2</v>
      </c>
      <c r="CP216">
        <f t="shared" si="180"/>
        <v>-4.6988789299145972E-5</v>
      </c>
      <c r="CQ216">
        <f t="shared" si="180"/>
        <v>-3.0323570595959412E-4</v>
      </c>
      <c r="CR216">
        <f t="shared" si="180"/>
        <v>-1.8478094532767637E-3</v>
      </c>
      <c r="CS216">
        <f t="shared" si="180"/>
        <v>5.3416778168509968E-5</v>
      </c>
      <c r="CT216">
        <f t="shared" si="180"/>
        <v>-2.890720386052491E-3</v>
      </c>
      <c r="CU216">
        <f t="shared" si="180"/>
        <v>-5.143706594776307E-4</v>
      </c>
      <c r="CV216">
        <f t="shared" si="180"/>
        <v>2.6064036931353166E-4</v>
      </c>
      <c r="CW216">
        <f t="shared" si="180"/>
        <v>-1.2914301909100589E-3</v>
      </c>
      <c r="CX216">
        <f t="shared" si="180"/>
        <v>5.0142346028618219E-4</v>
      </c>
      <c r="CY216">
        <f t="shared" si="180"/>
        <v>1.3504450165167397E-4</v>
      </c>
      <c r="CZ216">
        <f t="shared" si="180"/>
        <v>-2.3249137141561228E-4</v>
      </c>
      <c r="DA216">
        <f t="shared" si="180"/>
        <v>1.5240802094674334E-4</v>
      </c>
    </row>
    <row r="217" spans="4:105">
      <c r="D217" s="3">
        <f t="shared" si="167"/>
        <v>150000</v>
      </c>
      <c r="E217" s="2">
        <v>200</v>
      </c>
      <c r="F217">
        <f t="shared" si="168"/>
        <v>0.78125</v>
      </c>
      <c r="G217">
        <f t="shared" si="169"/>
        <v>-55.66073787548877</v>
      </c>
      <c r="H217">
        <f t="shared" si="170"/>
        <v>-300</v>
      </c>
      <c r="I217">
        <f t="shared" si="171"/>
        <v>-11.751626525116084</v>
      </c>
      <c r="J217">
        <f t="shared" si="172"/>
        <v>0</v>
      </c>
      <c r="K217">
        <f t="shared" si="173"/>
        <v>-300</v>
      </c>
      <c r="L217">
        <f t="shared" si="174"/>
        <v>1.6480223843384227E-3</v>
      </c>
      <c r="M217">
        <f t="shared" si="178"/>
        <v>0</v>
      </c>
      <c r="N217">
        <f>SIN(PI()*F217)/(PI()*F217)</f>
        <v>0.2584750772197007</v>
      </c>
      <c r="O217" s="13">
        <v>1</v>
      </c>
      <c r="P217" s="13">
        <f t="shared" si="175"/>
        <v>0.6135923151542565</v>
      </c>
      <c r="Q217">
        <f t="shared" si="176"/>
        <v>0</v>
      </c>
      <c r="R217">
        <f>$F$6*F217/$O$7</f>
        <v>1.227184630308513</v>
      </c>
      <c r="T217">
        <f t="shared" si="164"/>
        <v>0</v>
      </c>
      <c r="U217">
        <f t="shared" ref="U217:AJ217" si="182">$Q217*COS(U$14*$R217+$P217)*IF(OR($E217=0,$E217=$F$4),1,IF(MOD($E217,2)=0,2,4))</f>
        <v>0</v>
      </c>
      <c r="V217">
        <f t="shared" si="182"/>
        <v>0</v>
      </c>
      <c r="W217">
        <f t="shared" si="182"/>
        <v>0</v>
      </c>
      <c r="X217">
        <f t="shared" si="182"/>
        <v>0</v>
      </c>
      <c r="Y217">
        <f t="shared" si="182"/>
        <v>0</v>
      </c>
      <c r="Z217">
        <f t="shared" si="182"/>
        <v>0</v>
      </c>
      <c r="AA217">
        <f t="shared" si="182"/>
        <v>0</v>
      </c>
      <c r="AB217">
        <f t="shared" si="182"/>
        <v>0</v>
      </c>
      <c r="AC217">
        <f t="shared" si="182"/>
        <v>0</v>
      </c>
      <c r="AD217">
        <f t="shared" si="182"/>
        <v>0</v>
      </c>
      <c r="AE217">
        <f t="shared" si="182"/>
        <v>0</v>
      </c>
      <c r="AF217">
        <f t="shared" si="182"/>
        <v>0</v>
      </c>
      <c r="AG217">
        <f t="shared" si="182"/>
        <v>0</v>
      </c>
      <c r="AH217">
        <f t="shared" si="182"/>
        <v>0</v>
      </c>
      <c r="AI217">
        <f t="shared" si="182"/>
        <v>0</v>
      </c>
      <c r="AJ217">
        <f t="shared" si="182"/>
        <v>0</v>
      </c>
      <c r="AK217">
        <f t="shared" si="162"/>
        <v>0</v>
      </c>
      <c r="AL217">
        <f t="shared" si="162"/>
        <v>0</v>
      </c>
      <c r="AM217">
        <f t="shared" si="162"/>
        <v>0</v>
      </c>
      <c r="AN217">
        <f t="shared" si="162"/>
        <v>0</v>
      </c>
      <c r="AO217">
        <f t="shared" si="162"/>
        <v>0</v>
      </c>
      <c r="AP217">
        <f t="shared" si="162"/>
        <v>0</v>
      </c>
      <c r="AQ217">
        <f t="shared" si="162"/>
        <v>0</v>
      </c>
      <c r="AR217">
        <f t="shared" si="162"/>
        <v>0</v>
      </c>
      <c r="AS217">
        <f t="shared" si="162"/>
        <v>0</v>
      </c>
      <c r="AT217">
        <f t="shared" si="162"/>
        <v>0</v>
      </c>
      <c r="AU217">
        <f t="shared" si="162"/>
        <v>0</v>
      </c>
      <c r="AV217">
        <f t="shared" si="162"/>
        <v>0</v>
      </c>
      <c r="AW217">
        <f t="shared" si="162"/>
        <v>0</v>
      </c>
      <c r="AX217">
        <f t="shared" si="162"/>
        <v>0</v>
      </c>
      <c r="AY217">
        <f t="shared" ref="AY217:BH217" si="183">$Q217*COS(AY$14*$R217+$P217)*IF(OR($E217=0,$E217=$F$4),1,IF(MOD($E217,2)=0,2,4))</f>
        <v>0</v>
      </c>
      <c r="AZ217">
        <f t="shared" si="183"/>
        <v>0</v>
      </c>
      <c r="BA217">
        <f t="shared" si="183"/>
        <v>0</v>
      </c>
      <c r="BB217">
        <f t="shared" si="183"/>
        <v>0</v>
      </c>
      <c r="BC217">
        <f t="shared" si="183"/>
        <v>0</v>
      </c>
      <c r="BD217">
        <f t="shared" si="183"/>
        <v>0</v>
      </c>
      <c r="BE217">
        <f t="shared" si="183"/>
        <v>0</v>
      </c>
      <c r="BF217">
        <f t="shared" si="183"/>
        <v>0</v>
      </c>
      <c r="BG217">
        <f t="shared" si="183"/>
        <v>0</v>
      </c>
      <c r="BH217">
        <f t="shared" si="183"/>
        <v>0</v>
      </c>
      <c r="BJ217">
        <f t="shared" si="177"/>
        <v>-5.2100284409666749E-3</v>
      </c>
      <c r="BK217">
        <f t="shared" si="165"/>
        <v>-3.6753576724111513E-3</v>
      </c>
      <c r="BM217">
        <f t="shared" si="166"/>
        <v>5.4581992943827191E-4</v>
      </c>
      <c r="BN217">
        <f t="shared" si="181"/>
        <v>3.2815608261220238E-5</v>
      </c>
      <c r="BO217">
        <f t="shared" si="181"/>
        <v>1.5070959404615456E-3</v>
      </c>
      <c r="BP217">
        <f t="shared" si="181"/>
        <v>7.1429507004886503E-4</v>
      </c>
      <c r="BQ217">
        <f t="shared" si="181"/>
        <v>2.1408717691516059E-4</v>
      </c>
      <c r="BR217">
        <f t="shared" si="181"/>
        <v>2.540351035281337E-3</v>
      </c>
      <c r="BS217">
        <f t="shared" si="181"/>
        <v>-2.8727346609520789E-4</v>
      </c>
      <c r="BT217">
        <f t="shared" si="181"/>
        <v>1.0512504424901683E-4</v>
      </c>
      <c r="BU217">
        <f t="shared" si="181"/>
        <v>1.5829840122513982E-3</v>
      </c>
      <c r="BV217">
        <f t="shared" si="181"/>
        <v>-1.9271287852280859E-4</v>
      </c>
      <c r="BW217">
        <f t="shared" si="181"/>
        <v>7.3282778896073611E-3</v>
      </c>
      <c r="BX217">
        <f t="shared" si="181"/>
        <v>6.3294355665101561E-4</v>
      </c>
      <c r="BY217">
        <f t="shared" si="181"/>
        <v>-3.4802862688150821E-3</v>
      </c>
      <c r="BZ217">
        <f t="shared" si="181"/>
        <v>1.5232627968212826E-2</v>
      </c>
      <c r="CA217">
        <f t="shared" si="181"/>
        <v>-2.4138637288147101E-2</v>
      </c>
      <c r="CB217">
        <f t="shared" si="181"/>
        <v>-5.1837060102941687E-2</v>
      </c>
      <c r="CC217">
        <f t="shared" si="179"/>
        <v>-3.2468482370490121E-4</v>
      </c>
      <c r="CD217">
        <f t="shared" si="179"/>
        <v>-8.4940121513516278E-2</v>
      </c>
      <c r="CE217">
        <f t="shared" si="179"/>
        <v>-0.16549180886422479</v>
      </c>
      <c r="CF217">
        <f t="shared" si="179"/>
        <v>9.7992947693802901E-2</v>
      </c>
      <c r="CG217">
        <f t="shared" si="179"/>
        <v>0.29087533123093429</v>
      </c>
      <c r="CH217">
        <f t="shared" si="179"/>
        <v>7.2123877475845713E-2</v>
      </c>
      <c r="CI217">
        <f t="shared" si="179"/>
        <v>-7.6550555821879807E-2</v>
      </c>
      <c r="CJ217">
        <f t="shared" si="179"/>
        <v>1.4275001427367841E-3</v>
      </c>
      <c r="CK217">
        <f t="shared" si="179"/>
        <v>-1.0223563384266325E-2</v>
      </c>
      <c r="CL217">
        <f t="shared" si="179"/>
        <v>-5.0652393456870032E-2</v>
      </c>
      <c r="CM217">
        <f t="shared" si="180"/>
        <v>-1.0692450849882129E-2</v>
      </c>
      <c r="CN217">
        <f t="shared" si="180"/>
        <v>-2.5297858941640042E-3</v>
      </c>
      <c r="CO217">
        <f t="shared" si="180"/>
        <v>-1.1917491612151351E-2</v>
      </c>
      <c r="CP217">
        <f t="shared" si="180"/>
        <v>3.7576172666285555E-4</v>
      </c>
      <c r="CQ217">
        <f t="shared" si="180"/>
        <v>-3.0957687088567704E-4</v>
      </c>
      <c r="CR217">
        <f t="shared" si="180"/>
        <v>-1.6973236128860919E-3</v>
      </c>
      <c r="CS217">
        <f t="shared" si="180"/>
        <v>6.0208725375889437E-5</v>
      </c>
      <c r="CT217">
        <f t="shared" si="180"/>
        <v>-2.8430154092328377E-3</v>
      </c>
      <c r="CU217">
        <f t="shared" si="180"/>
        <v>-2.7544346576404604E-4</v>
      </c>
      <c r="CV217">
        <f t="shared" si="180"/>
        <v>2.7369630850037133E-4</v>
      </c>
      <c r="CW217">
        <f t="shared" si="180"/>
        <v>-1.1813281973730688E-3</v>
      </c>
      <c r="CX217">
        <f t="shared" si="180"/>
        <v>6.4748435980035437E-4</v>
      </c>
      <c r="CY217">
        <f t="shared" si="180"/>
        <v>1.3440434586485883E-4</v>
      </c>
      <c r="CZ217">
        <f t="shared" si="180"/>
        <v>-1.5950483660182697E-4</v>
      </c>
      <c r="DA217">
        <f t="shared" si="180"/>
        <v>1.6735493605633868E-4</v>
      </c>
    </row>
    <row r="218" spans="4:105">
      <c r="D218" s="3">
        <f t="shared" si="167"/>
        <v>150749.99999999997</v>
      </c>
      <c r="E218" s="2">
        <v>201</v>
      </c>
      <c r="F218">
        <f t="shared" si="168"/>
        <v>0.78515624999999989</v>
      </c>
      <c r="G218">
        <f t="shared" si="169"/>
        <v>-55.738524679124623</v>
      </c>
      <c r="H218">
        <f t="shared" si="170"/>
        <v>-300</v>
      </c>
      <c r="I218">
        <f t="shared" si="171"/>
        <v>-11.926471921495708</v>
      </c>
      <c r="J218">
        <f t="shared" si="172"/>
        <v>0</v>
      </c>
      <c r="K218">
        <f t="shared" si="173"/>
        <v>-300</v>
      </c>
      <c r="L218">
        <f t="shared" si="174"/>
        <v>1.6333293495598106E-3</v>
      </c>
      <c r="M218">
        <f t="shared" si="178"/>
        <v>0</v>
      </c>
      <c r="N218">
        <f t="shared" si="148"/>
        <v>0.25332403907052242</v>
      </c>
      <c r="O218" s="13">
        <v>1</v>
      </c>
      <c r="P218" s="13">
        <f t="shared" si="175"/>
        <v>0.61666027673002766</v>
      </c>
      <c r="Q218">
        <f t="shared" ref="Q218:Q232" si="184">M218/(N218*O218)</f>
        <v>0</v>
      </c>
      <c r="R218">
        <f t="shared" ref="R218:R232" si="185">$F$6*F218/$O$7</f>
        <v>1.2333205534600553</v>
      </c>
      <c r="BJ218">
        <f t="shared" si="177"/>
        <v>-5.2425460324497519E-3</v>
      </c>
      <c r="BK218">
        <f t="shared" si="165"/>
        <v>-3.7532809856304999E-3</v>
      </c>
      <c r="BM218">
        <f t="shared" si="166"/>
        <v>5.8635892140539766E-4</v>
      </c>
      <c r="BN218">
        <f t="shared" si="181"/>
        <v>1.7354270079950382E-5</v>
      </c>
      <c r="BO218">
        <f t="shared" si="181"/>
        <v>1.4815522167677139E-3</v>
      </c>
      <c r="BP218">
        <f t="shared" si="181"/>
        <v>8.6766227107551636E-4</v>
      </c>
      <c r="BQ218">
        <f t="shared" si="181"/>
        <v>1.9207207577988448E-4</v>
      </c>
      <c r="BR218">
        <f t="shared" si="181"/>
        <v>2.640027077131023E-3</v>
      </c>
      <c r="BS218">
        <f t="shared" si="181"/>
        <v>-3.5966029265972743E-5</v>
      </c>
      <c r="BT218">
        <f t="shared" si="181"/>
        <v>1.0269254403650916E-4</v>
      </c>
      <c r="BU218">
        <f t="shared" si="181"/>
        <v>1.752976876438887E-3</v>
      </c>
      <c r="BV218">
        <f t="shared" si="181"/>
        <v>-1.7474923777925113E-4</v>
      </c>
      <c r="BW218">
        <f t="shared" si="181"/>
        <v>7.4508034340595546E-3</v>
      </c>
      <c r="BX218">
        <f t="shared" si="181"/>
        <v>1.3431066006417054E-3</v>
      </c>
      <c r="BY218">
        <f t="shared" si="181"/>
        <v>-3.4053590466081025E-3</v>
      </c>
      <c r="BZ218">
        <f t="shared" si="181"/>
        <v>1.5940226093257771E-2</v>
      </c>
      <c r="CA218">
        <f t="shared" si="181"/>
        <v>-2.2460058510504841E-2</v>
      </c>
      <c r="CB218">
        <f t="shared" si="181"/>
        <v>-5.2048534299785384E-2</v>
      </c>
      <c r="CC218">
        <f t="shared" si="179"/>
        <v>-3.646457025581058E-4</v>
      </c>
      <c r="CD218">
        <f t="shared" si="179"/>
        <v>-8.3988623331165996E-2</v>
      </c>
      <c r="CE218">
        <f t="shared" si="179"/>
        <v>-0.16714601418644404</v>
      </c>
      <c r="CF218">
        <f t="shared" si="179"/>
        <v>9.6310656360555122E-2</v>
      </c>
      <c r="CG218">
        <f t="shared" si="179"/>
        <v>0.29087533123093429</v>
      </c>
      <c r="CH218">
        <f t="shared" si="179"/>
        <v>7.0885692720173615E-2</v>
      </c>
      <c r="CI218">
        <f t="shared" si="179"/>
        <v>-7.7315731679999097E-2</v>
      </c>
      <c r="CJ218">
        <f t="shared" si="179"/>
        <v>1.4115093039327371E-3</v>
      </c>
      <c r="CK218">
        <f t="shared" si="179"/>
        <v>-1.1481837710688307E-2</v>
      </c>
      <c r="CL218">
        <f t="shared" si="179"/>
        <v>-5.0859034693916089E-2</v>
      </c>
      <c r="CM218">
        <f t="shared" si="180"/>
        <v>-9.9489075892023639E-3</v>
      </c>
      <c r="CN218">
        <f t="shared" si="180"/>
        <v>-2.6473015164985799E-3</v>
      </c>
      <c r="CO218">
        <f t="shared" si="180"/>
        <v>-1.1660919458827452E-2</v>
      </c>
      <c r="CP218">
        <f t="shared" si="180"/>
        <v>7.9736660567298289E-4</v>
      </c>
      <c r="CQ218">
        <f t="shared" si="180"/>
        <v>-3.14752858372296E-4</v>
      </c>
      <c r="CR218">
        <f t="shared" si="180"/>
        <v>-1.5391083869958611E-3</v>
      </c>
      <c r="CS218">
        <f t="shared" si="180"/>
        <v>6.6674396283815149E-5</v>
      </c>
      <c r="CT218">
        <f t="shared" si="180"/>
        <v>-2.7772305561892573E-3</v>
      </c>
      <c r="CU218">
        <f t="shared" si="180"/>
        <v>-3.4484938290497752E-5</v>
      </c>
      <c r="CV218">
        <f t="shared" si="180"/>
        <v>2.8443536161598383E-4</v>
      </c>
      <c r="CW218">
        <f t="shared" si="180"/>
        <v>-1.0598493675156983E-3</v>
      </c>
      <c r="CX218">
        <f t="shared" si="180"/>
        <v>7.8650654843777596E-4</v>
      </c>
      <c r="CY218">
        <f t="shared" si="180"/>
        <v>1.3212633065570715E-4</v>
      </c>
      <c r="CZ218">
        <f t="shared" si="180"/>
        <v>-8.4352847931746052E-5</v>
      </c>
      <c r="DA218">
        <f t="shared" si="180"/>
        <v>1.7978467715324019E-4</v>
      </c>
    </row>
    <row r="219" spans="4:105">
      <c r="D219" s="3">
        <f t="shared" si="167"/>
        <v>151500</v>
      </c>
      <c r="E219" s="2">
        <v>202</v>
      </c>
      <c r="F219">
        <f t="shared" si="168"/>
        <v>0.7890625</v>
      </c>
      <c r="G219">
        <f t="shared" si="169"/>
        <v>-56.044978570041266</v>
      </c>
      <c r="H219">
        <f t="shared" si="170"/>
        <v>-300</v>
      </c>
      <c r="I219">
        <f t="shared" si="171"/>
        <v>-12.104452990873</v>
      </c>
      <c r="J219">
        <f t="shared" si="172"/>
        <v>0</v>
      </c>
      <c r="K219">
        <f t="shared" si="173"/>
        <v>-300</v>
      </c>
      <c r="L219">
        <f t="shared" si="174"/>
        <v>1.5767072750579253E-3</v>
      </c>
      <c r="M219">
        <f t="shared" si="178"/>
        <v>0</v>
      </c>
      <c r="N219">
        <f t="shared" si="148"/>
        <v>0.24818604049031839</v>
      </c>
      <c r="O219" s="13">
        <v>1</v>
      </c>
      <c r="P219" s="13">
        <f t="shared" si="175"/>
        <v>0.61972823830579904</v>
      </c>
      <c r="Q219">
        <f t="shared" si="184"/>
        <v>0</v>
      </c>
      <c r="R219">
        <f t="shared" si="185"/>
        <v>1.2394564766115981</v>
      </c>
      <c r="BJ219">
        <f t="shared" si="177"/>
        <v>-5.1394482414299511E-3</v>
      </c>
      <c r="BK219">
        <f t="shared" si="165"/>
        <v>-3.7343977408347889E-3</v>
      </c>
      <c r="BM219">
        <f t="shared" si="166"/>
        <v>6.1807852941019167E-4</v>
      </c>
      <c r="BN219">
        <f t="shared" si="181"/>
        <v>1.6573285660875257E-6</v>
      </c>
      <c r="BO219">
        <f t="shared" si="181"/>
        <v>1.4379542088741966E-3</v>
      </c>
      <c r="BP219">
        <f t="shared" si="181"/>
        <v>1.0115972383002104E-3</v>
      </c>
      <c r="BQ219">
        <f t="shared" si="181"/>
        <v>1.6820721555756946E-4</v>
      </c>
      <c r="BR219">
        <f t="shared" si="181"/>
        <v>2.7173548381574097E-3</v>
      </c>
      <c r="BS219">
        <f t="shared" si="181"/>
        <v>2.1560664895958149E-4</v>
      </c>
      <c r="BT219">
        <f t="shared" si="181"/>
        <v>9.9606980713871611E-5</v>
      </c>
      <c r="BU219">
        <f t="shared" si="181"/>
        <v>1.9134702070504603E-3</v>
      </c>
      <c r="BV219">
        <f t="shared" si="181"/>
        <v>-1.5598981229888935E-4</v>
      </c>
      <c r="BW219">
        <f t="shared" si="181"/>
        <v>7.5452858367795932E-3</v>
      </c>
      <c r="BX219">
        <f t="shared" si="181"/>
        <v>2.0491747290441323E-3</v>
      </c>
      <c r="BY219">
        <f t="shared" si="181"/>
        <v>-3.3222280161836139E-3</v>
      </c>
      <c r="BZ219">
        <f t="shared" si="181"/>
        <v>1.6618421762018033E-2</v>
      </c>
      <c r="CA219">
        <f t="shared" si="181"/>
        <v>-2.0751041169275838E-2</v>
      </c>
      <c r="CB219">
        <f t="shared" si="181"/>
        <v>-5.2211022237958635E-2</v>
      </c>
      <c r="CC219">
        <f t="shared" si="179"/>
        <v>-4.043869324750733E-4</v>
      </c>
      <c r="CD219">
        <f t="shared" si="179"/>
        <v>-8.3008666745343546E-2</v>
      </c>
      <c r="CE219">
        <f t="shared" si="179"/>
        <v>-0.16877504793373832</v>
      </c>
      <c r="CF219">
        <f t="shared" si="179"/>
        <v>9.4624738985530255E-2</v>
      </c>
      <c r="CG219">
        <f t="shared" si="179"/>
        <v>0.29087533123093429</v>
      </c>
      <c r="CH219">
        <f t="shared" si="179"/>
        <v>6.9644839158235272E-2</v>
      </c>
      <c r="CI219">
        <f t="shared" si="179"/>
        <v>-7.8069264073317046E-2</v>
      </c>
      <c r="CJ219">
        <f t="shared" si="179"/>
        <v>1.3950401943857865E-3</v>
      </c>
      <c r="CK219">
        <f t="shared" si="179"/>
        <v>-1.2733195807407028E-2</v>
      </c>
      <c r="CL219">
        <f t="shared" si="179"/>
        <v>-5.1017809187685656E-2</v>
      </c>
      <c r="CM219">
        <f t="shared" si="180"/>
        <v>-9.1918812622994624E-3</v>
      </c>
      <c r="CN219">
        <f t="shared" si="180"/>
        <v>-2.7599340733950729E-3</v>
      </c>
      <c r="CO219">
        <f t="shared" si="180"/>
        <v>-1.1376255129151306E-2</v>
      </c>
      <c r="CP219">
        <f t="shared" si="180"/>
        <v>1.2165404423953492E-3</v>
      </c>
      <c r="CQ219">
        <f t="shared" si="180"/>
        <v>-3.187441871712912E-4</v>
      </c>
      <c r="CR219">
        <f t="shared" si="180"/>
        <v>-1.3738842666565112E-3</v>
      </c>
      <c r="CS219">
        <f t="shared" si="180"/>
        <v>7.27787528614351E-5</v>
      </c>
      <c r="CT219">
        <f t="shared" si="180"/>
        <v>-2.6937841792094514E-3</v>
      </c>
      <c r="CU219">
        <f t="shared" si="180"/>
        <v>2.0672790786573043E-4</v>
      </c>
      <c r="CV219">
        <f t="shared" si="180"/>
        <v>2.9276662073867316E-4</v>
      </c>
      <c r="CW219">
        <f t="shared" si="180"/>
        <v>-9.2816360887654453E-4</v>
      </c>
      <c r="CX219">
        <f t="shared" si="180"/>
        <v>9.1697873565305457E-4</v>
      </c>
      <c r="CY219">
        <f t="shared" si="180"/>
        <v>1.2823821605422757E-4</v>
      </c>
      <c r="CZ219">
        <f t="shared" si="180"/>
        <v>-8.0556764337575348E-6</v>
      </c>
      <c r="DA219">
        <f t="shared" si="180"/>
        <v>1.8951028936171633E-4</v>
      </c>
    </row>
    <row r="220" spans="4:105">
      <c r="D220" s="3">
        <f t="shared" si="167"/>
        <v>152249.99999999997</v>
      </c>
      <c r="E220" s="2">
        <v>203</v>
      </c>
      <c r="F220">
        <f t="shared" si="168"/>
        <v>0.79296874999999989</v>
      </c>
      <c r="G220">
        <f t="shared" si="169"/>
        <v>-56.55865760137128</v>
      </c>
      <c r="H220">
        <f t="shared" si="170"/>
        <v>-300</v>
      </c>
      <c r="I220">
        <f t="shared" si="171"/>
        <v>-12.285677568970934</v>
      </c>
      <c r="J220">
        <f t="shared" si="172"/>
        <v>0</v>
      </c>
      <c r="K220">
        <f t="shared" si="173"/>
        <v>-300</v>
      </c>
      <c r="L220">
        <f t="shared" si="174"/>
        <v>1.4861653104270376E-3</v>
      </c>
      <c r="M220">
        <f t="shared" si="178"/>
        <v>0</v>
      </c>
      <c r="N220">
        <f t="shared" si="148"/>
        <v>0.24306147079874157</v>
      </c>
      <c r="O220" s="13">
        <v>1</v>
      </c>
      <c r="P220" s="13">
        <f t="shared" si="175"/>
        <v>0.6227961998815702</v>
      </c>
      <c r="Q220">
        <f t="shared" si="184"/>
        <v>0</v>
      </c>
      <c r="R220">
        <f t="shared" si="185"/>
        <v>1.2455923997631404</v>
      </c>
      <c r="BJ220">
        <f t="shared" si="177"/>
        <v>-4.9200548778370705E-3</v>
      </c>
      <c r="BK220">
        <f t="shared" si="165"/>
        <v>-3.6302144554905915E-3</v>
      </c>
      <c r="BM220">
        <f t="shared" si="166"/>
        <v>6.4050166102356523E-4</v>
      </c>
      <c r="BN220">
        <f t="shared" si="181"/>
        <v>-1.4062113008656356E-5</v>
      </c>
      <c r="BO220">
        <f t="shared" si="181"/>
        <v>1.3768332047208666E-3</v>
      </c>
      <c r="BP220">
        <f t="shared" si="181"/>
        <v>1.1445352750564886E-3</v>
      </c>
      <c r="BQ220">
        <f t="shared" si="181"/>
        <v>1.4272242789801939E-4</v>
      </c>
      <c r="BR220">
        <f t="shared" si="181"/>
        <v>2.7716797256353521E-3</v>
      </c>
      <c r="BS220">
        <f t="shared" si="181"/>
        <v>4.6558927652375412E-4</v>
      </c>
      <c r="BT220">
        <f t="shared" si="181"/>
        <v>9.5887976616872725E-5</v>
      </c>
      <c r="BU220">
        <f t="shared" si="181"/>
        <v>2.0635942768219406E-3</v>
      </c>
      <c r="BV220">
        <f t="shared" si="181"/>
        <v>-1.3652003000494986E-4</v>
      </c>
      <c r="BW220">
        <f t="shared" si="181"/>
        <v>7.6113694873377827E-3</v>
      </c>
      <c r="BX220">
        <f t="shared" si="181"/>
        <v>2.7489952539151547E-3</v>
      </c>
      <c r="BY220">
        <f t="shared" si="181"/>
        <v>-3.2310934474753385E-3</v>
      </c>
      <c r="BZ220">
        <f t="shared" si="181"/>
        <v>1.7265964012406383E-2</v>
      </c>
      <c r="CA220">
        <f t="shared" si="181"/>
        <v>-1.9013901377438806E-2</v>
      </c>
      <c r="CB220">
        <f t="shared" si="181"/>
        <v>-5.2324370989501441E-2</v>
      </c>
      <c r="CC220">
        <f t="shared" si="179"/>
        <v>-4.4388457482491626E-4</v>
      </c>
      <c r="CD220">
        <f t="shared" si="179"/>
        <v>-8.2000583801019031E-2</v>
      </c>
      <c r="CE220">
        <f t="shared" si="179"/>
        <v>-0.17037866477961708</v>
      </c>
      <c r="CF220">
        <f t="shared" si="179"/>
        <v>9.2935259042564805E-2</v>
      </c>
      <c r="CG220">
        <f t="shared" si="179"/>
        <v>0.29087533123093429</v>
      </c>
      <c r="CH220">
        <f t="shared" si="179"/>
        <v>6.8401363507466131E-2</v>
      </c>
      <c r="CI220">
        <f t="shared" si="179"/>
        <v>-7.881103952262683E-2</v>
      </c>
      <c r="CJ220">
        <f t="shared" si="179"/>
        <v>1.3780983944298637E-3</v>
      </c>
      <c r="CK220">
        <f t="shared" si="179"/>
        <v>-1.3976883903096133E-2</v>
      </c>
      <c r="CL220">
        <f t="shared" si="179"/>
        <v>-5.1128567505182625E-2</v>
      </c>
      <c r="CM220">
        <f t="shared" si="180"/>
        <v>-8.4223978145858466E-3</v>
      </c>
      <c r="CN220">
        <f t="shared" si="180"/>
        <v>-2.8674758090907193E-3</v>
      </c>
      <c r="CO220">
        <f t="shared" si="180"/>
        <v>-1.1064184404426792E-2</v>
      </c>
      <c r="CP220">
        <f t="shared" si="180"/>
        <v>1.6320052433501553E-3</v>
      </c>
      <c r="CQ220">
        <f t="shared" si="180"/>
        <v>-3.2153583482230614E-4</v>
      </c>
      <c r="CR220">
        <f t="shared" si="180"/>
        <v>-1.2024036604896338E-3</v>
      </c>
      <c r="CS220">
        <f t="shared" si="180"/>
        <v>7.8488715071556558E-5</v>
      </c>
      <c r="CT220">
        <f t="shared" si="180"/>
        <v>-2.5932069473014918E-3</v>
      </c>
      <c r="CU220">
        <f t="shared" si="180"/>
        <v>4.4641618208406093E-4</v>
      </c>
      <c r="CV220">
        <f t="shared" si="180"/>
        <v>2.9861956033478071E-4</v>
      </c>
      <c r="CW220">
        <f t="shared" si="180"/>
        <v>-7.8753912729807906E-4</v>
      </c>
      <c r="CX220">
        <f t="shared" si="180"/>
        <v>1.0374825767566565E-3</v>
      </c>
      <c r="CY220">
        <f t="shared" si="180"/>
        <v>1.2278738285822292E-4</v>
      </c>
      <c r="CZ220">
        <f t="shared" si="180"/>
        <v>6.8350859745384864E-5</v>
      </c>
      <c r="DA220">
        <f t="shared" si="180"/>
        <v>1.9638549042152553E-4</v>
      </c>
    </row>
    <row r="221" spans="4:105">
      <c r="D221" s="3">
        <f t="shared" si="167"/>
        <v>153000</v>
      </c>
      <c r="E221" s="2">
        <v>204</v>
      </c>
      <c r="F221">
        <f t="shared" si="168"/>
        <v>0.796875</v>
      </c>
      <c r="G221">
        <f t="shared" si="169"/>
        <v>-57.271330469894863</v>
      </c>
      <c r="H221">
        <f t="shared" si="170"/>
        <v>-300</v>
      </c>
      <c r="I221">
        <f t="shared" si="171"/>
        <v>-12.470259635374429</v>
      </c>
      <c r="J221">
        <f t="shared" si="172"/>
        <v>0</v>
      </c>
      <c r="K221">
        <f t="shared" si="173"/>
        <v>-300</v>
      </c>
      <c r="L221">
        <f t="shared" si="174"/>
        <v>1.369094659875272E-3</v>
      </c>
      <c r="M221">
        <f t="shared" si="178"/>
        <v>0</v>
      </c>
      <c r="N221">
        <f t="shared" si="148"/>
        <v>0.23795071725521541</v>
      </c>
      <c r="O221" s="13">
        <v>1</v>
      </c>
      <c r="P221" s="13">
        <f t="shared" si="175"/>
        <v>0.62586416145734158</v>
      </c>
      <c r="Q221">
        <f t="shared" si="184"/>
        <v>0</v>
      </c>
      <c r="R221">
        <f t="shared" si="185"/>
        <v>1.2517283229146832</v>
      </c>
      <c r="BJ221">
        <f t="shared" si="177"/>
        <v>-4.6030252255991246E-3</v>
      </c>
      <c r="BK221">
        <f t="shared" si="165"/>
        <v>-3.4521163462772541E-3</v>
      </c>
      <c r="BM221">
        <f t="shared" si="166"/>
        <v>6.5329105147454735E-4</v>
      </c>
      <c r="BN221">
        <f t="shared" si="181"/>
        <v>-2.9590645909464026E-5</v>
      </c>
      <c r="BO221">
        <f t="shared" si="181"/>
        <v>1.2989340285312974E-3</v>
      </c>
      <c r="BP221">
        <f t="shared" si="181"/>
        <v>1.265031230753337E-3</v>
      </c>
      <c r="BQ221">
        <f t="shared" si="181"/>
        <v>1.158631452377942E-4</v>
      </c>
      <c r="BR221">
        <f t="shared" si="181"/>
        <v>2.802541870099289E-3</v>
      </c>
      <c r="BS221">
        <f t="shared" si="181"/>
        <v>7.1213828763577128E-4</v>
      </c>
      <c r="BT221">
        <f t="shared" si="181"/>
        <v>9.1559182385438982E-5</v>
      </c>
      <c r="BU221">
        <f t="shared" si="181"/>
        <v>2.2025355504121163E-3</v>
      </c>
      <c r="BV221">
        <f t="shared" si="181"/>
        <v>-1.1642855369089981E-4</v>
      </c>
      <c r="BW221">
        <f t="shared" si="181"/>
        <v>7.6488056617951394E-3</v>
      </c>
      <c r="BX221">
        <f t="shared" si="181"/>
        <v>3.4404345352482663E-3</v>
      </c>
      <c r="BY221">
        <f t="shared" si="181"/>
        <v>-3.1321748916417272E-3</v>
      </c>
      <c r="BZ221">
        <f t="shared" si="181"/>
        <v>1.7881658423929823E-2</v>
      </c>
      <c r="CA221">
        <f t="shared" si="181"/>
        <v>-1.7250993360383785E-2</v>
      </c>
      <c r="CB221">
        <f t="shared" si="181"/>
        <v>-5.2388473874536316E-2</v>
      </c>
      <c r="CC221">
        <f t="shared" si="179"/>
        <v>-4.8311483770480085E-4</v>
      </c>
      <c r="CD221">
        <f t="shared" si="179"/>
        <v>-8.0964716073396462E-2</v>
      </c>
      <c r="CE221">
        <f t="shared" si="179"/>
        <v>-0.17195662322528213</v>
      </c>
      <c r="CF221">
        <f t="shared" si="179"/>
        <v>9.124228013962353E-2</v>
      </c>
      <c r="CG221">
        <f t="shared" si="179"/>
        <v>0.29087533123093429</v>
      </c>
      <c r="CH221">
        <f t="shared" si="179"/>
        <v>6.7155312584021451E-2</v>
      </c>
      <c r="CI221">
        <f t="shared" si="179"/>
        <v>-7.9540946319274344E-2</v>
      </c>
      <c r="CJ221">
        <f t="shared" si="179"/>
        <v>1.3606896445636141E-3</v>
      </c>
      <c r="CK221">
        <f t="shared" si="179"/>
        <v>-1.5212152846551454E-2</v>
      </c>
      <c r="CL221">
        <f t="shared" si="179"/>
        <v>-5.1191205404555372E-2</v>
      </c>
      <c r="CM221">
        <f t="shared" si="180"/>
        <v>-7.6415000737477621E-3</v>
      </c>
      <c r="CN221">
        <f t="shared" si="180"/>
        <v>-2.9697283580690003E-3</v>
      </c>
      <c r="CO221">
        <f t="shared" si="180"/>
        <v>-1.0725459090363891E-2</v>
      </c>
      <c r="CP221">
        <f t="shared" si="180"/>
        <v>2.0424943233101054E-3</v>
      </c>
      <c r="CQ221">
        <f t="shared" si="180"/>
        <v>-3.2311729419393754E-4</v>
      </c>
      <c r="CR221">
        <f t="shared" si="180"/>
        <v>-1.0254474683193079E-3</v>
      </c>
      <c r="CS221">
        <f t="shared" si="180"/>
        <v>8.3773340134237655E-5</v>
      </c>
      <c r="CT221">
        <f t="shared" si="180"/>
        <v>-2.476138471456551E-3</v>
      </c>
      <c r="CU221">
        <f t="shared" si="180"/>
        <v>6.8281223711994627E-4</v>
      </c>
      <c r="CV221">
        <f t="shared" si="180"/>
        <v>3.019446342693951E-4</v>
      </c>
      <c r="CW221">
        <f t="shared" si="180"/>
        <v>-6.3933021341104352E-4</v>
      </c>
      <c r="CX221">
        <f t="shared" si="180"/>
        <v>1.1467080915394598E-3</v>
      </c>
      <c r="CY221">
        <f t="shared" si="180"/>
        <v>1.1584025524804303E-4</v>
      </c>
      <c r="CZ221">
        <f t="shared" si="180"/>
        <v>1.4382945771293995E-4</v>
      </c>
      <c r="DA221">
        <f t="shared" si="180"/>
        <v>2.0030687090927431E-4</v>
      </c>
    </row>
    <row r="222" spans="4:105">
      <c r="D222" s="3">
        <f t="shared" si="167"/>
        <v>153749.99999999997</v>
      </c>
      <c r="E222" s="2">
        <v>205</v>
      </c>
      <c r="F222">
        <f t="shared" si="168"/>
        <v>0.80078124999999989</v>
      </c>
      <c r="G222">
        <f t="shared" si="169"/>
        <v>-58.185988377219331</v>
      </c>
      <c r="H222">
        <f t="shared" si="170"/>
        <v>-300</v>
      </c>
      <c r="I222">
        <f t="shared" si="171"/>
        <v>-12.658319790252968</v>
      </c>
      <c r="J222">
        <f t="shared" si="172"/>
        <v>0</v>
      </c>
      <c r="K222">
        <f t="shared" si="173"/>
        <v>-300</v>
      </c>
      <c r="L222">
        <f t="shared" si="174"/>
        <v>1.2322549776263626E-3</v>
      </c>
      <c r="M222">
        <f t="shared" si="178"/>
        <v>0</v>
      </c>
      <c r="N222">
        <f t="shared" si="148"/>
        <v>0.23285416502155579</v>
      </c>
      <c r="O222" s="13">
        <v>1</v>
      </c>
      <c r="P222" s="13">
        <f t="shared" si="175"/>
        <v>0.62893212303311274</v>
      </c>
      <c r="Q222">
        <f t="shared" si="184"/>
        <v>0</v>
      </c>
      <c r="R222">
        <f t="shared" si="185"/>
        <v>1.2578642460662255</v>
      </c>
      <c r="BJ222">
        <f t="shared" si="177"/>
        <v>-4.2062466509877293E-3</v>
      </c>
      <c r="BK222">
        <f t="shared" si="165"/>
        <v>-3.211281994465845E-3</v>
      </c>
      <c r="BM222">
        <f t="shared" si="166"/>
        <v>6.5625433642635519E-4</v>
      </c>
      <c r="BN222">
        <f t="shared" si="181"/>
        <v>-4.4717453197052977E-5</v>
      </c>
      <c r="BO222">
        <f t="shared" si="181"/>
        <v>1.2052059643401331E-3</v>
      </c>
      <c r="BP222">
        <f t="shared" si="181"/>
        <v>1.3717752109027427E-3</v>
      </c>
      <c r="BQ222">
        <f t="shared" si="181"/>
        <v>8.7888037151693136E-5</v>
      </c>
      <c r="BR222">
        <f t="shared" si="181"/>
        <v>2.8096800182169047E-3</v>
      </c>
      <c r="BS222">
        <f t="shared" si="181"/>
        <v>9.534354386557674E-4</v>
      </c>
      <c r="BT222">
        <f t="shared" si="181"/>
        <v>8.6648126559742884E-5</v>
      </c>
      <c r="BU222">
        <f t="shared" si="181"/>
        <v>2.3295410930211534E-3</v>
      </c>
      <c r="BV222">
        <f t="shared" si="181"/>
        <v>-9.5806877261917227E-5</v>
      </c>
      <c r="BW222">
        <f t="shared" si="181"/>
        <v>7.657453458844098E-3</v>
      </c>
      <c r="BX222">
        <f t="shared" si="181"/>
        <v>4.1213844860976323E-3</v>
      </c>
      <c r="BY222">
        <f t="shared" si="181"/>
        <v>-3.0257106521480396E-3</v>
      </c>
      <c r="BZ222">
        <f t="shared" si="181"/>
        <v>1.8464369320851111E-2</v>
      </c>
      <c r="CA222">
        <f t="shared" si="181"/>
        <v>-1.5464706265394293E-2</v>
      </c>
      <c r="CB222">
        <f t="shared" si="181"/>
        <v>-5.2403270561671593E-2</v>
      </c>
      <c r="CC222">
        <f t="shared" si="179"/>
        <v>-5.2205409027127666E-4</v>
      </c>
      <c r="CD222">
        <f t="shared" si="179"/>
        <v>-7.9901414552176309E-2</v>
      </c>
      <c r="CE222">
        <f t="shared" si="179"/>
        <v>-0.1735086856359955</v>
      </c>
      <c r="CF222">
        <f t="shared" si="179"/>
        <v>8.9545866016405448E-2</v>
      </c>
      <c r="CG222">
        <f t="shared" si="179"/>
        <v>0.29087533123093429</v>
      </c>
      <c r="CH222">
        <f t="shared" si="179"/>
        <v>6.5906733301014403E-2</v>
      </c>
      <c r="CI222">
        <f t="shared" si="179"/>
        <v>-8.0258874541980704E-2</v>
      </c>
      <c r="CJ222">
        <f t="shared" si="179"/>
        <v>1.3428198435053182E-3</v>
      </c>
      <c r="CK222">
        <f t="shared" si="179"/>
        <v>-1.6438258557950957E-2</v>
      </c>
      <c r="CL222">
        <f t="shared" si="179"/>
        <v>-5.1205663933205449E-2</v>
      </c>
      <c r="CM222">
        <f t="shared" si="180"/>
        <v>-6.8502463364735165E-3</v>
      </c>
      <c r="CN222">
        <f t="shared" si="180"/>
        <v>-3.0665031109536186E-3</v>
      </c>
      <c r="CO222">
        <f t="shared" si="180"/>
        <v>-1.0360895205913066E-2</v>
      </c>
      <c r="CP222">
        <f t="shared" si="180"/>
        <v>2.4467561672192385E-3</v>
      </c>
      <c r="CQ222">
        <f t="shared" si="180"/>
        <v>-3.2348261303020434E-4</v>
      </c>
      <c r="CR222">
        <f t="shared" si="180"/>
        <v>-8.4382152505850993E-4</v>
      </c>
      <c r="CS222">
        <f t="shared" si="180"/>
        <v>8.8603990208389451E-5</v>
      </c>
      <c r="CT222">
        <f t="shared" si="180"/>
        <v>-2.3433232371058909E-3</v>
      </c>
      <c r="CU222">
        <f t="shared" si="180"/>
        <v>9.1417270510660959E-4</v>
      </c>
      <c r="CV222">
        <f t="shared" si="180"/>
        <v>3.0271369522285658E-4</v>
      </c>
      <c r="CW222">
        <f t="shared" si="180"/>
        <v>-4.8496420007542541E-4</v>
      </c>
      <c r="CX222">
        <f t="shared" si="180"/>
        <v>1.2434679048822167E-3</v>
      </c>
      <c r="CY222">
        <f t="shared" si="180"/>
        <v>1.0748149133754176E-4</v>
      </c>
      <c r="CZ222">
        <f t="shared" si="180"/>
        <v>2.1735541235951342E-4</v>
      </c>
      <c r="DA222">
        <f t="shared" si="180"/>
        <v>2.0121544961239512E-4</v>
      </c>
    </row>
    <row r="223" spans="4:105">
      <c r="D223" s="3">
        <f t="shared" si="167"/>
        <v>154500</v>
      </c>
      <c r="E223" s="2">
        <v>206</v>
      </c>
      <c r="F223">
        <f t="shared" si="168"/>
        <v>0.8046875</v>
      </c>
      <c r="G223">
        <f t="shared" si="169"/>
        <v>-59.317317607265238</v>
      </c>
      <c r="H223">
        <f t="shared" si="170"/>
        <v>-300</v>
      </c>
      <c r="I223">
        <f t="shared" si="171"/>
        <v>-12.849985778287357</v>
      </c>
      <c r="J223">
        <f t="shared" si="172"/>
        <v>0</v>
      </c>
      <c r="K223">
        <f t="shared" si="173"/>
        <v>-300</v>
      </c>
      <c r="L223">
        <f t="shared" si="174"/>
        <v>1.0817679733337987E-3</v>
      </c>
      <c r="M223">
        <f t="shared" si="178"/>
        <v>0</v>
      </c>
      <c r="N223">
        <f t="shared" si="148"/>
        <v>0.2277721971248575</v>
      </c>
      <c r="O223" s="13">
        <v>1</v>
      </c>
      <c r="P223" s="13">
        <f t="shared" si="175"/>
        <v>0.63200008460888413</v>
      </c>
      <c r="Q223">
        <f t="shared" si="184"/>
        <v>0</v>
      </c>
      <c r="R223">
        <f t="shared" si="185"/>
        <v>1.2640001692177683</v>
      </c>
      <c r="BJ223">
        <f t="shared" si="177"/>
        <v>-3.7467331775520294E-3</v>
      </c>
      <c r="BK223">
        <f t="shared" si="165"/>
        <v>-2.9186017579807995E-3</v>
      </c>
      <c r="BM223">
        <f t="shared" si="166"/>
        <v>6.4934694531508129E-4</v>
      </c>
      <c r="BN223">
        <f t="shared" si="181"/>
        <v>-5.9237171799858697E-5</v>
      </c>
      <c r="BO223">
        <f t="shared" si="181"/>
        <v>1.0967911879608317E-3</v>
      </c>
      <c r="BP223">
        <f t="shared" si="181"/>
        <v>1.4636068167974278E-3</v>
      </c>
      <c r="BQ223">
        <f t="shared" si="181"/>
        <v>5.9066519223330983E-5</v>
      </c>
      <c r="BR223">
        <f t="shared" si="181"/>
        <v>2.7930337443433004E-3</v>
      </c>
      <c r="BS223">
        <f t="shared" si="181"/>
        <v>1.1877012172337592E-3</v>
      </c>
      <c r="BT223">
        <f t="shared" si="181"/>
        <v>8.1186040515164227E-5</v>
      </c>
      <c r="BU223">
        <f t="shared" si="181"/>
        <v>2.4439226506095773E-3</v>
      </c>
      <c r="BV223">
        <f t="shared" si="181"/>
        <v>-7.4748909083826009E-5</v>
      </c>
      <c r="BW223">
        <f t="shared" si="181"/>
        <v>7.6372803301292431E-3</v>
      </c>
      <c r="BX223">
        <f t="shared" si="181"/>
        <v>4.7897689997960053E-3</v>
      </c>
      <c r="BY223">
        <f t="shared" si="181"/>
        <v>-2.9119572106723669E-3</v>
      </c>
      <c r="BZ223">
        <f t="shared" si="181"/>
        <v>1.9013021866993371E-2</v>
      </c>
      <c r="CA223">
        <f t="shared" si="181"/>
        <v>-1.3657460923800473E-2</v>
      </c>
      <c r="CB223">
        <f t="shared" si="181"/>
        <v>-5.2368747124783274E-2</v>
      </c>
      <c r="CC223">
        <f t="shared" ref="CC223:CL232" si="186">CC$15*COS(-$F$6*$F223/$O$7*CC$14)</f>
        <v>-5.606788769746356E-4</v>
      </c>
      <c r="CD223">
        <f t="shared" si="186"/>
        <v>-7.8811039522626844E-2</v>
      </c>
      <c r="CE223">
        <f t="shared" si="186"/>
        <v>-0.17503461827686731</v>
      </c>
      <c r="CF223">
        <f t="shared" si="186"/>
        <v>8.7846080541943261E-2</v>
      </c>
      <c r="CG223">
        <f t="shared" si="186"/>
        <v>0.29087533123093429</v>
      </c>
      <c r="CH223">
        <f t="shared" si="186"/>
        <v>6.4655672666749139E-2</v>
      </c>
      <c r="CI223">
        <f t="shared" si="186"/>
        <v>-8.0964716073396448E-2</v>
      </c>
      <c r="CJ223">
        <f t="shared" si="186"/>
        <v>1.3244950461941819E-3</v>
      </c>
      <c r="CK223">
        <f t="shared" si="186"/>
        <v>-1.765446247706132E-2</v>
      </c>
      <c r="CL223">
        <f t="shared" si="186"/>
        <v>-5.1171929483271796E-2</v>
      </c>
      <c r="CM223">
        <f t="shared" ref="CM223:DA232" si="187">CM$15*COS(-$F$6*$F223/$O$7*CM$14)</f>
        <v>-6.0497089342168011E-3</v>
      </c>
      <c r="CN223">
        <f t="shared" si="187"/>
        <v>-3.1576215624069233E-3</v>
      </c>
      <c r="CO223">
        <f t="shared" si="187"/>
        <v>-9.9713710174039304E-3</v>
      </c>
      <c r="CP223">
        <f t="shared" si="187"/>
        <v>2.8435582458609704E-3</v>
      </c>
      <c r="CQ223">
        <f t="shared" si="187"/>
        <v>-3.2263041635349597E-4</v>
      </c>
      <c r="CR223">
        <f t="shared" si="187"/>
        <v>-6.58352931044188E-4</v>
      </c>
      <c r="CS223">
        <f t="shared" si="187"/>
        <v>9.2954487582720609E-5</v>
      </c>
      <c r="CT223">
        <f t="shared" si="187"/>
        <v>-2.1956058696391179E-3</v>
      </c>
      <c r="CU223">
        <f t="shared" si="187"/>
        <v>1.1387913545019882E-3</v>
      </c>
      <c r="CV223">
        <f t="shared" si="187"/>
        <v>3.0092023296263506E-4</v>
      </c>
      <c r="CW223">
        <f t="shared" si="187"/>
        <v>-3.2592771638467077E-4</v>
      </c>
      <c r="CX223">
        <f t="shared" si="187"/>
        <v>1.326710154542558E-3</v>
      </c>
      <c r="CY223">
        <f t="shared" si="187"/>
        <v>9.7812951525217361E-5</v>
      </c>
      <c r="CZ223">
        <f t="shared" si="187"/>
        <v>2.8793052785971643E-4</v>
      </c>
      <c r="DA223">
        <f t="shared" si="187"/>
        <v>1.990975606614859E-4</v>
      </c>
    </row>
    <row r="224" spans="4:105">
      <c r="D224" s="3">
        <f t="shared" si="167"/>
        <v>155249.99999999997</v>
      </c>
      <c r="E224" s="2">
        <v>207</v>
      </c>
      <c r="F224">
        <f t="shared" si="168"/>
        <v>0.80859374999999989</v>
      </c>
      <c r="G224">
        <f t="shared" si="169"/>
        <v>-60.694851419588815</v>
      </c>
      <c r="H224">
        <f t="shared" si="170"/>
        <v>-300</v>
      </c>
      <c r="I224">
        <f t="shared" si="171"/>
        <v>-13.04539306552299</v>
      </c>
      <c r="J224">
        <f t="shared" si="172"/>
        <v>0</v>
      </c>
      <c r="K224">
        <f t="shared" si="173"/>
        <v>-300</v>
      </c>
      <c r="L224">
        <f t="shared" si="174"/>
        <v>9.2311844552831705E-4</v>
      </c>
      <c r="M224">
        <f t="shared" si="178"/>
        <v>0</v>
      </c>
      <c r="N224">
        <f t="shared" si="148"/>
        <v>0.22270519442066158</v>
      </c>
      <c r="O224" s="13">
        <v>1</v>
      </c>
      <c r="P224" s="13">
        <f t="shared" si="175"/>
        <v>0.6350680461846554</v>
      </c>
      <c r="Q224">
        <f t="shared" si="184"/>
        <v>0</v>
      </c>
      <c r="R224">
        <f t="shared" si="185"/>
        <v>1.2701360923693108</v>
      </c>
      <c r="BJ224">
        <f t="shared" si="177"/>
        <v>-3.2405348179381892E-3</v>
      </c>
      <c r="BK224">
        <f t="shared" si="165"/>
        <v>-2.5846006751446379E-3</v>
      </c>
      <c r="BM224">
        <f t="shared" si="166"/>
        <v>6.3267277173245618E-4</v>
      </c>
      <c r="BN224">
        <f t="shared" ref="BN224:CB233" si="188">BN$15*COS(-$F$6*$F224/$O$7*BN$14)</f>
        <v>-7.2952680543934264E-5</v>
      </c>
      <c r="BO224">
        <f t="shared" si="188"/>
        <v>9.7501084836273976E-4</v>
      </c>
      <c r="BP224">
        <f t="shared" si="188"/>
        <v>1.5395277600409789E-3</v>
      </c>
      <c r="BQ224">
        <f t="shared" si="188"/>
        <v>2.967615842580532E-5</v>
      </c>
      <c r="BR224">
        <f t="shared" si="188"/>
        <v>2.7527439620344037E-3</v>
      </c>
      <c r="BS224">
        <f t="shared" si="188"/>
        <v>1.4132079658138866E-3</v>
      </c>
      <c r="BT224">
        <f t="shared" si="188"/>
        <v>7.520765984943853E-5</v>
      </c>
      <c r="BU224">
        <f t="shared" si="188"/>
        <v>2.5450603796064791E-3</v>
      </c>
      <c r="BV224">
        <f t="shared" si="188"/>
        <v>-5.3350544336928839E-5</v>
      </c>
      <c r="BW224">
        <f t="shared" si="188"/>
        <v>7.5883622027519589E-3</v>
      </c>
      <c r="BX224">
        <f t="shared" si="188"/>
        <v>5.4435502796689175E-3</v>
      </c>
      <c r="BY224">
        <f t="shared" si="188"/>
        <v>-2.7911886092188607E-3</v>
      </c>
      <c r="BZ224">
        <f t="shared" si="188"/>
        <v>1.9526604048323053E-2</v>
      </c>
      <c r="CA224">
        <f t="shared" si="188"/>
        <v>-1.1831706570194819E-2</v>
      </c>
      <c r="CB224">
        <f t="shared" si="188"/>
        <v>-5.228493605612175E-2</v>
      </c>
      <c r="CC224">
        <f t="shared" si="186"/>
        <v>-5.9896593168763711E-4</v>
      </c>
      <c r="CD224">
        <f t="shared" si="186"/>
        <v>-7.7693960443507043E-2</v>
      </c>
      <c r="CE224">
        <f t="shared" si="186"/>
        <v>-0.17653419134805448</v>
      </c>
      <c r="CF224">
        <f t="shared" si="186"/>
        <v>8.6142987712199526E-2</v>
      </c>
      <c r="CG224">
        <f t="shared" si="186"/>
        <v>0.29087533123093429</v>
      </c>
      <c r="CH224">
        <f t="shared" si="186"/>
        <v>6.3402177782951527E-2</v>
      </c>
      <c r="CI224">
        <f t="shared" si="186"/>
        <v>-8.1658364616383136E-2</v>
      </c>
      <c r="CJ224">
        <f t="shared" si="186"/>
        <v>1.3057214617387127E-3</v>
      </c>
      <c r="CK224">
        <f t="shared" si="186"/>
        <v>-1.8860032008118324E-2</v>
      </c>
      <c r="CL224">
        <f t="shared" si="186"/>
        <v>-5.1090033804437891E-2</v>
      </c>
      <c r="CM224">
        <f t="shared" si="187"/>
        <v>-5.2409727799404933E-3</v>
      </c>
      <c r="CN224">
        <f t="shared" si="187"/>
        <v>-3.2429156403909107E-3</v>
      </c>
      <c r="CO224">
        <f t="shared" si="187"/>
        <v>-9.5578249227249359E-3</v>
      </c>
      <c r="CP224">
        <f t="shared" si="187"/>
        <v>3.2316907736407727E-3</v>
      </c>
      <c r="CQ224">
        <f t="shared" si="187"/>
        <v>-3.2056391163967732E-4</v>
      </c>
      <c r="CR224">
        <f t="shared" si="187"/>
        <v>-4.6988628553269339E-4</v>
      </c>
      <c r="CS224">
        <f t="shared" si="187"/>
        <v>9.6801256535020369E-5</v>
      </c>
      <c r="CT224">
        <f t="shared" si="187"/>
        <v>-2.0339257630923205E-3</v>
      </c>
      <c r="CU224">
        <f t="shared" si="187"/>
        <v>1.3550116731634611E-3</v>
      </c>
      <c r="CV224">
        <f t="shared" si="187"/>
        <v>2.9657942945356125E-4</v>
      </c>
      <c r="CW224">
        <f t="shared" si="187"/>
        <v>-1.6375237061492411E-4</v>
      </c>
      <c r="CX224">
        <f t="shared" si="187"/>
        <v>1.3955299258005718E-3</v>
      </c>
      <c r="CY224">
        <f t="shared" si="187"/>
        <v>8.6952457217290738E-5</v>
      </c>
      <c r="CZ224">
        <f t="shared" si="187"/>
        <v>3.5459666927998684E-4</v>
      </c>
      <c r="DA224">
        <f t="shared" si="187"/>
        <v>1.9398505907770468E-4</v>
      </c>
    </row>
    <row r="225" spans="4:105">
      <c r="D225" s="3">
        <f t="shared" si="167"/>
        <v>156000</v>
      </c>
      <c r="E225" s="2">
        <v>208</v>
      </c>
      <c r="F225">
        <f t="shared" si="168"/>
        <v>0.8125</v>
      </c>
      <c r="G225">
        <f t="shared" si="169"/>
        <v>-62.370438691251103</v>
      </c>
      <c r="H225">
        <f t="shared" si="170"/>
        <v>-300</v>
      </c>
      <c r="I225">
        <f t="shared" si="171"/>
        <v>-13.244685475699125</v>
      </c>
      <c r="J225">
        <f t="shared" si="172"/>
        <v>0</v>
      </c>
      <c r="K225">
        <f t="shared" si="173"/>
        <v>-300</v>
      </c>
      <c r="L225">
        <f t="shared" si="174"/>
        <v>7.6116369455155996E-4</v>
      </c>
      <c r="M225">
        <f t="shared" si="178"/>
        <v>0</v>
      </c>
      <c r="N225">
        <f t="shared" si="148"/>
        <v>0.21765353555639586</v>
      </c>
      <c r="O225" s="13">
        <v>1</v>
      </c>
      <c r="P225" s="13">
        <f t="shared" si="175"/>
        <v>0.63813600776042678</v>
      </c>
      <c r="Q225">
        <f t="shared" si="184"/>
        <v>0</v>
      </c>
      <c r="R225">
        <f t="shared" si="185"/>
        <v>1.2762720155208536</v>
      </c>
      <c r="BJ225">
        <f t="shared" si="177"/>
        <v>-2.7026583258177137E-3</v>
      </c>
      <c r="BK225">
        <f t="shared" si="165"/>
        <v>-2.2193665510139384E-3</v>
      </c>
      <c r="BM225">
        <f t="shared" si="166"/>
        <v>6.0648261076952641E-4</v>
      </c>
      <c r="BN225">
        <f t="shared" si="188"/>
        <v>-8.5677776290030508E-5</v>
      </c>
      <c r="BO225">
        <f t="shared" si="188"/>
        <v>8.4134896807044239E-4</v>
      </c>
      <c r="BP225">
        <f t="shared" si="188"/>
        <v>1.5987127147998291E-3</v>
      </c>
      <c r="BQ225">
        <f t="shared" si="188"/>
        <v>-2.9671282105425549E-19</v>
      </c>
      <c r="BR225">
        <f t="shared" si="188"/>
        <v>2.6891517311896183E-3</v>
      </c>
      <c r="BS225">
        <f t="shared" si="188"/>
        <v>1.6282926227213453E-3</v>
      </c>
      <c r="BT225">
        <f t="shared" si="188"/>
        <v>6.8751003485046744E-5</v>
      </c>
      <c r="BU225">
        <f t="shared" si="188"/>
        <v>2.6324062058955995E-3</v>
      </c>
      <c r="BV225">
        <f t="shared" si="188"/>
        <v>-3.1709228322127952E-5</v>
      </c>
      <c r="BW225">
        <f t="shared" si="188"/>
        <v>7.5108831934979645E-3</v>
      </c>
      <c r="BX225">
        <f t="shared" si="188"/>
        <v>6.0807350519486818E-3</v>
      </c>
      <c r="BY225">
        <f t="shared" si="188"/>
        <v>-2.6636957899264929E-3</v>
      </c>
      <c r="BZ225">
        <f t="shared" si="188"/>
        <v>2.0004168539655077E-2</v>
      </c>
      <c r="CA225">
        <f t="shared" si="188"/>
        <v>-9.9899175231528935E-3</v>
      </c>
      <c r="CB225">
        <f t="shared" si="188"/>
        <v>-5.2151916235731274E-2</v>
      </c>
      <c r="CC225">
        <f t="shared" si="186"/>
        <v>-6.3689219172017024E-4</v>
      </c>
      <c r="CD225">
        <f t="shared" si="186"/>
        <v>-7.6550555821879779E-2</v>
      </c>
      <c r="CE225">
        <f t="shared" si="186"/>
        <v>-0.17800717901936849</v>
      </c>
      <c r="CF225">
        <f t="shared" si="186"/>
        <v>8.4436651647656583E-2</v>
      </c>
      <c r="CG225">
        <f t="shared" si="186"/>
        <v>0.29087533123093429</v>
      </c>
      <c r="CH225">
        <f t="shared" si="186"/>
        <v>6.2146295842995414E-2</v>
      </c>
      <c r="CI225">
        <f t="shared" si="186"/>
        <v>-8.2339715710021702E-2</v>
      </c>
      <c r="CJ225">
        <f t="shared" si="186"/>
        <v>1.2865054513128379E-3</v>
      </c>
      <c r="CK225">
        <f t="shared" si="186"/>
        <v>-2.0054240961115702E-2</v>
      </c>
      <c r="CL225">
        <f t="shared" si="186"/>
        <v>-5.096005397405013E-2</v>
      </c>
      <c r="CM225">
        <f t="shared" si="187"/>
        <v>-4.4251338978086889E-3</v>
      </c>
      <c r="CN225">
        <f t="shared" si="187"/>
        <v>-3.3222280161836156E-3</v>
      </c>
      <c r="CO225">
        <f t="shared" si="187"/>
        <v>-9.1212531906404871E-3</v>
      </c>
      <c r="CP225">
        <f t="shared" si="187"/>
        <v>3.6099703970276903E-3</v>
      </c>
      <c r="CQ225">
        <f t="shared" si="187"/>
        <v>-3.1729087674587373E-4</v>
      </c>
      <c r="CR225">
        <f t="shared" si="187"/>
        <v>-2.7927984050725614E-4</v>
      </c>
      <c r="CS225">
        <f t="shared" si="187"/>
        <v>1.0012345109104259E-4</v>
      </c>
      <c r="CT225">
        <f t="shared" si="187"/>
        <v>-1.8593111061642805E-3</v>
      </c>
      <c r="CU225">
        <f t="shared" si="187"/>
        <v>1.5612390847533177E-3</v>
      </c>
      <c r="CV225">
        <f t="shared" si="187"/>
        <v>2.8972803033989753E-4</v>
      </c>
      <c r="CW225">
        <f t="shared" si="187"/>
        <v>1.6372546318942084E-18</v>
      </c>
      <c r="CX225">
        <f t="shared" si="187"/>
        <v>1.4491790886587523E-3</v>
      </c>
      <c r="CY225">
        <f t="shared" si="187"/>
        <v>7.5032355048976475E-5</v>
      </c>
      <c r="CZ225">
        <f t="shared" si="187"/>
        <v>4.1644877031577024E-4</v>
      </c>
      <c r="DA225">
        <f t="shared" si="187"/>
        <v>1.8595484164360122E-4</v>
      </c>
    </row>
    <row r="226" spans="4:105">
      <c r="D226" s="3">
        <f t="shared" si="167"/>
        <v>156750</v>
      </c>
      <c r="E226" s="2">
        <v>209</v>
      </c>
      <c r="F226">
        <f t="shared" si="168"/>
        <v>0.81640625</v>
      </c>
      <c r="G226">
        <f t="shared" si="169"/>
        <v>-64.434737587374244</v>
      </c>
      <c r="H226">
        <f t="shared" si="170"/>
        <v>-300</v>
      </c>
      <c r="I226">
        <f t="shared" si="171"/>
        <v>-13.448015893568108</v>
      </c>
      <c r="J226">
        <f t="shared" si="172"/>
        <v>0</v>
      </c>
      <c r="K226">
        <f t="shared" si="173"/>
        <v>-300</v>
      </c>
      <c r="L226">
        <f t="shared" si="174"/>
        <v>6.0015457436635438E-4</v>
      </c>
      <c r="M226">
        <f t="shared" si="178"/>
        <v>0</v>
      </c>
      <c r="N226">
        <f t="shared" si="148"/>
        <v>0.21261759693510252</v>
      </c>
      <c r="O226" s="13">
        <v>1</v>
      </c>
      <c r="P226" s="13">
        <f t="shared" si="175"/>
        <v>0.64120396933619805</v>
      </c>
      <c r="Q226">
        <f t="shared" si="184"/>
        <v>0</v>
      </c>
      <c r="R226">
        <f t="shared" si="185"/>
        <v>1.2824079386723961</v>
      </c>
      <c r="BJ226">
        <f t="shared" si="177"/>
        <v>-2.1469998982399856E-3</v>
      </c>
      <c r="BK226">
        <f t="shared" si="165"/>
        <v>-1.8324838557903379E-3</v>
      </c>
      <c r="BM226">
        <f t="shared" si="166"/>
        <v>5.7117038682504484E-4</v>
      </c>
      <c r="BN226">
        <f t="shared" si="188"/>
        <v>-9.7239701846312698E-5</v>
      </c>
      <c r="BO226">
        <f t="shared" si="188"/>
        <v>6.9743435877626502E-4</v>
      </c>
      <c r="BP226">
        <f t="shared" si="188"/>
        <v>1.6405182898035946E-3</v>
      </c>
      <c r="BQ226">
        <f t="shared" si="188"/>
        <v>-2.9676158425804842E-5</v>
      </c>
      <c r="BR226">
        <f t="shared" si="188"/>
        <v>2.602795370921434E-3</v>
      </c>
      <c r="BS226">
        <f t="shared" si="188"/>
        <v>1.8313689868689959E-3</v>
      </c>
      <c r="BT226">
        <f t="shared" si="188"/>
        <v>6.1857131891625999E-5</v>
      </c>
      <c r="BU226">
        <f t="shared" si="188"/>
        <v>2.7054867948763995E-3</v>
      </c>
      <c r="BV226">
        <f t="shared" si="188"/>
        <v>-9.9235127080215814E-6</v>
      </c>
      <c r="BW226">
        <f t="shared" si="188"/>
        <v>7.4051349158633121E-3</v>
      </c>
      <c r="BX226">
        <f t="shared" si="188"/>
        <v>6.699380642944769E-3</v>
      </c>
      <c r="BY226">
        <f t="shared" si="188"/>
        <v>-2.5297858941640012E-3</v>
      </c>
      <c r="BZ226">
        <f t="shared" si="188"/>
        <v>2.0444834452036004E-2</v>
      </c>
      <c r="CA226">
        <f t="shared" si="188"/>
        <v>-8.1345898319614019E-3</v>
      </c>
      <c r="CB226">
        <f t="shared" si="188"/>
        <v>-5.196981285721082E-2</v>
      </c>
      <c r="CC226">
        <f t="shared" si="186"/>
        <v>-6.7443481171134269E-4</v>
      </c>
      <c r="CD226">
        <f t="shared" si="186"/>
        <v>-7.5381213084860399E-2</v>
      </c>
      <c r="CE226">
        <f t="shared" si="186"/>
        <v>-0.17945335946428398</v>
      </c>
      <c r="CF226">
        <f t="shared" si="186"/>
        <v>8.2727136590902958E-2</v>
      </c>
      <c r="CG226">
        <f t="shared" si="186"/>
        <v>0.29087533123093429</v>
      </c>
      <c r="CH226">
        <f t="shared" si="186"/>
        <v>6.0888074130126077E-2</v>
      </c>
      <c r="CI226">
        <f t="shared" si="186"/>
        <v>-8.3008666745343587E-2</v>
      </c>
      <c r="CJ226">
        <f t="shared" si="186"/>
        <v>1.2668535260005134E-3</v>
      </c>
      <c r="CK226">
        <f t="shared" si="186"/>
        <v>-2.1236369989234432E-2</v>
      </c>
      <c r="CL226">
        <f t="shared" si="186"/>
        <v>-5.0782112324575301E-2</v>
      </c>
      <c r="CM226">
        <f t="shared" si="187"/>
        <v>-3.6032979378213593E-3</v>
      </c>
      <c r="CN226">
        <f t="shared" si="187"/>
        <v>-3.3954123945788934E-3</v>
      </c>
      <c r="CO226">
        <f t="shared" si="187"/>
        <v>-8.6627075606923801E-3</v>
      </c>
      <c r="CP226">
        <f t="shared" si="187"/>
        <v>3.9772438024084887E-3</v>
      </c>
      <c r="CQ226">
        <f t="shared" si="187"/>
        <v>-3.1282363063637347E-4</v>
      </c>
      <c r="CR226">
        <f t="shared" si="187"/>
        <v>-8.7401592312922301E-5</v>
      </c>
      <c r="CS226">
        <f t="shared" si="187"/>
        <v>1.0290306799064426E-4</v>
      </c>
      <c r="CT226">
        <f t="shared" si="187"/>
        <v>-1.6728723435518119E-3</v>
      </c>
      <c r="CU226">
        <f t="shared" si="187"/>
        <v>1.7559527083813771E-3</v>
      </c>
      <c r="CV226">
        <f t="shared" si="187"/>
        <v>2.8042403388717397E-4</v>
      </c>
      <c r="CW226">
        <f t="shared" si="187"/>
        <v>1.6375237061492146E-4</v>
      </c>
      <c r="CX226">
        <f t="shared" si="187"/>
        <v>1.4870744306573287E-3</v>
      </c>
      <c r="CY226">
        <f t="shared" si="187"/>
        <v>6.2197904100447639E-5</v>
      </c>
      <c r="CZ226">
        <f t="shared" si="187"/>
        <v>4.7264712056352832E-4</v>
      </c>
      <c r="DA226">
        <f t="shared" si="187"/>
        <v>1.7512769030393187E-4</v>
      </c>
    </row>
    <row r="227" spans="4:105">
      <c r="D227" s="3">
        <f t="shared" si="167"/>
        <v>157500</v>
      </c>
      <c r="E227" s="2">
        <v>210</v>
      </c>
      <c r="F227">
        <f t="shared" si="168"/>
        <v>0.8203125</v>
      </c>
      <c r="G227">
        <f t="shared" si="169"/>
        <v>-67.056640550154739</v>
      </c>
      <c r="H227">
        <f t="shared" si="170"/>
        <v>-300</v>
      </c>
      <c r="I227">
        <f t="shared" si="171"/>
        <v>-13.655547043850877</v>
      </c>
      <c r="J227">
        <f t="shared" si="172"/>
        <v>0</v>
      </c>
      <c r="K227">
        <f t="shared" si="173"/>
        <v>-300</v>
      </c>
      <c r="L227">
        <f t="shared" si="174"/>
        <v>4.4378025205543377E-4</v>
      </c>
      <c r="M227">
        <f t="shared" si="178"/>
        <v>0</v>
      </c>
      <c r="N227">
        <f t="shared" si="148"/>
        <v>0.20759775267944935</v>
      </c>
      <c r="O227" s="13">
        <v>1</v>
      </c>
      <c r="P227" s="13">
        <f t="shared" si="175"/>
        <v>0.64427193091196933</v>
      </c>
      <c r="Q227">
        <f t="shared" si="184"/>
        <v>0</v>
      </c>
      <c r="R227">
        <f t="shared" si="185"/>
        <v>1.2885438618239387</v>
      </c>
      <c r="BJ227">
        <f t="shared" si="177"/>
        <v>-1.5862902216061657E-3</v>
      </c>
      <c r="BK227">
        <f t="shared" si="165"/>
        <v>-1.4329739967921845E-3</v>
      </c>
      <c r="BM227">
        <f t="shared" si="166"/>
        <v>5.272672286158438E-4</v>
      </c>
      <c r="BN227">
        <f t="shared" si="188"/>
        <v>-1.0748149133754279E-4</v>
      </c>
      <c r="BO227">
        <f t="shared" si="188"/>
        <v>5.4502077254326472E-4</v>
      </c>
      <c r="BP227">
        <f t="shared" si="188"/>
        <v>1.6644900225605852E-3</v>
      </c>
      <c r="BQ227">
        <f t="shared" si="188"/>
        <v>-5.9066519223330516E-5</v>
      </c>
      <c r="BR227">
        <f t="shared" si="188"/>
        <v>2.4944059025920418E-3</v>
      </c>
      <c r="BS227">
        <f t="shared" si="188"/>
        <v>2.0209394156346094E-3</v>
      </c>
      <c r="BT227">
        <f t="shared" si="188"/>
        <v>5.4569885965961069E-5</v>
      </c>
      <c r="BU227">
        <f t="shared" si="188"/>
        <v>2.7639061165052998E-3</v>
      </c>
      <c r="BV227">
        <f t="shared" si="188"/>
        <v>1.190739326026873E-5</v>
      </c>
      <c r="BW227">
        <f t="shared" si="188"/>
        <v>7.2715153824870222E-3</v>
      </c>
      <c r="BX227">
        <f t="shared" si="188"/>
        <v>7.2976009019428585E-3</v>
      </c>
      <c r="BY227">
        <f t="shared" si="188"/>
        <v>-2.3897815225993944E-3</v>
      </c>
      <c r="BZ227">
        <f t="shared" si="188"/>
        <v>2.0847788957583189E-2</v>
      </c>
      <c r="CA227">
        <f t="shared" si="188"/>
        <v>-6.2682378938947701E-3</v>
      </c>
      <c r="CB227">
        <f t="shared" si="188"/>
        <v>-5.1738797309886231E-2</v>
      </c>
      <c r="CC227">
        <f t="shared" si="186"/>
        <v>-7.1157117739068215E-4</v>
      </c>
      <c r="CD227">
        <f t="shared" si="186"/>
        <v>-7.4186328448342082E-2</v>
      </c>
      <c r="CE227">
        <f t="shared" si="186"/>
        <v>-0.18087251489334549</v>
      </c>
      <c r="CF227">
        <f t="shared" si="186"/>
        <v>8.1014506904214245E-2</v>
      </c>
      <c r="CG227">
        <f t="shared" si="186"/>
        <v>0.29087533123093429</v>
      </c>
      <c r="CH227">
        <f t="shared" si="186"/>
        <v>5.9627560015679808E-2</v>
      </c>
      <c r="CI227">
        <f t="shared" si="186"/>
        <v>-8.3665116980783494E-2</v>
      </c>
      <c r="CJ227">
        <f t="shared" si="186"/>
        <v>1.24677234458953E-3</v>
      </c>
      <c r="CK227">
        <f t="shared" si="186"/>
        <v>-2.2405707022150664E-2</v>
      </c>
      <c r="CL227">
        <f t="shared" si="186"/>
        <v>-5.0556376328465533E-2</v>
      </c>
      <c r="CM227">
        <f t="shared" si="187"/>
        <v>-2.7765786774031779E-3</v>
      </c>
      <c r="CN227">
        <f t="shared" si="187"/>
        <v>-3.4623337837344837E-3</v>
      </c>
      <c r="CO227">
        <f t="shared" si="187"/>
        <v>-8.183292709466999E-3</v>
      </c>
      <c r="CP227">
        <f t="shared" si="187"/>
        <v>4.3323912323550168E-3</v>
      </c>
      <c r="CQ227">
        <f t="shared" si="187"/>
        <v>-3.071789870168269E-4</v>
      </c>
      <c r="CR227">
        <f t="shared" si="187"/>
        <v>1.048746710831927E-4</v>
      </c>
      <c r="CS227">
        <f t="shared" si="187"/>
        <v>1.0512504424901319E-4</v>
      </c>
      <c r="CT227">
        <f t="shared" si="187"/>
        <v>-1.4757951141861902E-3</v>
      </c>
      <c r="CU227">
        <f t="shared" si="187"/>
        <v>1.9377165747604301E-3</v>
      </c>
      <c r="CV227">
        <f t="shared" si="187"/>
        <v>2.6874620001694777E-4</v>
      </c>
      <c r="CW227">
        <f t="shared" si="187"/>
        <v>3.2592771638466822E-4</v>
      </c>
      <c r="CX227">
        <f t="shared" si="187"/>
        <v>1.5088039968944348E-3</v>
      </c>
      <c r="CY227">
        <f t="shared" si="187"/>
        <v>4.8605505760969569E-5</v>
      </c>
      <c r="CZ227">
        <f t="shared" si="187"/>
        <v>5.2242876551446119E-4</v>
      </c>
      <c r="DA227">
        <f t="shared" si="187"/>
        <v>1.6166645549278504E-4</v>
      </c>
    </row>
    <row r="228" spans="4:105">
      <c r="D228" s="3">
        <f t="shared" si="167"/>
        <v>158250</v>
      </c>
      <c r="E228" s="2">
        <v>211</v>
      </c>
      <c r="F228">
        <f t="shared" si="168"/>
        <v>0.82421875</v>
      </c>
      <c r="G228">
        <f t="shared" si="169"/>
        <v>-70.594943074122668</v>
      </c>
      <c r="H228">
        <f t="shared" si="170"/>
        <v>-300</v>
      </c>
      <c r="I228">
        <f t="shared" si="171"/>
        <v>-13.867452355804916</v>
      </c>
      <c r="J228">
        <f t="shared" si="172"/>
        <v>0</v>
      </c>
      <c r="K228">
        <f t="shared" si="173"/>
        <v>-300</v>
      </c>
      <c r="L228">
        <f t="shared" si="174"/>
        <v>2.9529279212576923E-4</v>
      </c>
      <c r="M228">
        <f t="shared" si="178"/>
        <v>0</v>
      </c>
      <c r="N228">
        <f t="shared" si="148"/>
        <v>0.2025943745960333</v>
      </c>
      <c r="O228" s="13">
        <v>1</v>
      </c>
      <c r="P228" s="13">
        <f t="shared" si="175"/>
        <v>0.6473398924877406</v>
      </c>
      <c r="Q228">
        <f t="shared" si="184"/>
        <v>0</v>
      </c>
      <c r="R228">
        <f t="shared" si="185"/>
        <v>1.2946797849754812</v>
      </c>
      <c r="BJ228">
        <f t="shared" si="177"/>
        <v>-1.032052114794089E-3</v>
      </c>
      <c r="BK228">
        <f t="shared" si="165"/>
        <v>-1.02924245168648E-3</v>
      </c>
      <c r="BM228">
        <f t="shared" si="166"/>
        <v>4.7543348050656502E-4</v>
      </c>
      <c r="BN228">
        <f t="shared" si="188"/>
        <v>-1.1626410118973416E-4</v>
      </c>
      <c r="BO228">
        <f t="shared" si="188"/>
        <v>3.8596553047737909E-4</v>
      </c>
      <c r="BP228">
        <f t="shared" si="188"/>
        <v>1.6703673197552441E-3</v>
      </c>
      <c r="BQ228">
        <f t="shared" si="188"/>
        <v>-8.7888037151691645E-5</v>
      </c>
      <c r="BR228">
        <f t="shared" si="188"/>
        <v>2.3649008615924598E-3</v>
      </c>
      <c r="BS228">
        <f t="shared" si="188"/>
        <v>2.1956058696391205E-3</v>
      </c>
      <c r="BT228">
        <f t="shared" si="188"/>
        <v>4.6935608230121864E-5</v>
      </c>
      <c r="BU228">
        <f t="shared" si="188"/>
        <v>2.8073475914167922E-3</v>
      </c>
      <c r="BV228">
        <f t="shared" si="188"/>
        <v>3.3684074546768977E-5</v>
      </c>
      <c r="BW228">
        <f t="shared" si="188"/>
        <v>7.1105275071213971E-3</v>
      </c>
      <c r="BX228">
        <f t="shared" si="188"/>
        <v>7.8735719517744052E-3</v>
      </c>
      <c r="BY228">
        <f t="shared" si="188"/>
        <v>-2.244019958026706E-3</v>
      </c>
      <c r="BZ228">
        <f t="shared" si="188"/>
        <v>2.121228878878182E-2</v>
      </c>
      <c r="CA228">
        <f t="shared" si="188"/>
        <v>-4.3933910466265489E-3</v>
      </c>
      <c r="CB228">
        <f t="shared" si="188"/>
        <v>-5.1459087017504603E-2</v>
      </c>
      <c r="CC228">
        <f t="shared" si="186"/>
        <v>-7.4827891920012162E-4</v>
      </c>
      <c r="CD228">
        <f t="shared" si="186"/>
        <v>-7.296630678274342E-2</v>
      </c>
      <c r="CE228">
        <f t="shared" si="186"/>
        <v>-0.18226443158696545</v>
      </c>
      <c r="CF228">
        <f t="shared" si="186"/>
        <v>7.9298827067130179E-2</v>
      </c>
      <c r="CG228">
        <f t="shared" si="186"/>
        <v>0.29087533123093429</v>
      </c>
      <c r="CH228">
        <f t="shared" si="186"/>
        <v>5.8364800957300601E-2</v>
      </c>
      <c r="CI228">
        <f t="shared" si="186"/>
        <v>-8.4308967557350595E-2</v>
      </c>
      <c r="CJ228">
        <f t="shared" si="186"/>
        <v>1.2262687113152721E-3</v>
      </c>
      <c r="CK228">
        <f t="shared" si="186"/>
        <v>-2.3561547694960102E-2</v>
      </c>
      <c r="CL228">
        <f t="shared" si="186"/>
        <v>-5.0283058440539125E-2</v>
      </c>
      <c r="CM228">
        <f t="shared" si="187"/>
        <v>-1.9460965119780587E-3</v>
      </c>
      <c r="CN228">
        <f t="shared" si="187"/>
        <v>-3.5228687441704433E-3</v>
      </c>
      <c r="CO228">
        <f t="shared" si="187"/>
        <v>-7.684163589332724E-3</v>
      </c>
      <c r="CP228">
        <f t="shared" si="187"/>
        <v>4.6743298995841551E-3</v>
      </c>
      <c r="CQ228">
        <f t="shared" si="187"/>
        <v>-3.003781910512561E-4</v>
      </c>
      <c r="CR228">
        <f t="shared" si="187"/>
        <v>2.9667334920577021E-4</v>
      </c>
      <c r="CS228">
        <f t="shared" si="187"/>
        <v>1.0677733878428754E-4</v>
      </c>
      <c r="CT228">
        <f t="shared" si="187"/>
        <v>-1.2693327112792156E-3</v>
      </c>
      <c r="CU228">
        <f t="shared" si="187"/>
        <v>2.1051902161574884E-3</v>
      </c>
      <c r="CV228">
        <f t="shared" si="187"/>
        <v>2.5479338359059533E-4</v>
      </c>
      <c r="CW228">
        <f t="shared" si="187"/>
        <v>4.8496420007541717E-4</v>
      </c>
      <c r="CX228">
        <f t="shared" si="187"/>
        <v>1.5141315683295561E-3</v>
      </c>
      <c r="CY228">
        <f t="shared" si="187"/>
        <v>3.4420797812187461E-5</v>
      </c>
      <c r="CZ228">
        <f t="shared" si="187"/>
        <v>5.6511786450236115E-4</v>
      </c>
      <c r="DA228">
        <f t="shared" si="187"/>
        <v>1.4577360671147327E-4</v>
      </c>
    </row>
    <row r="229" spans="4:105">
      <c r="D229" s="3">
        <f t="shared" si="167"/>
        <v>159000</v>
      </c>
      <c r="E229" s="2">
        <v>212</v>
      </c>
      <c r="F229">
        <f t="shared" si="168"/>
        <v>0.828125</v>
      </c>
      <c r="G229">
        <f t="shared" si="169"/>
        <v>-76.020196608388886</v>
      </c>
      <c r="H229">
        <f t="shared" si="170"/>
        <v>-300</v>
      </c>
      <c r="I229">
        <f t="shared" si="171"/>
        <v>-14.08391692495112</v>
      </c>
      <c r="J229">
        <f t="shared" si="172"/>
        <v>0</v>
      </c>
      <c r="K229">
        <f t="shared" si="173"/>
        <v>-300</v>
      </c>
      <c r="L229">
        <f t="shared" si="174"/>
        <v>1.581212247529539E-4</v>
      </c>
      <c r="M229">
        <f t="shared" si="178"/>
        <v>0</v>
      </c>
      <c r="N229">
        <f t="shared" si="148"/>
        <v>0.19760783213997751</v>
      </c>
      <c r="O229" s="13">
        <v>1</v>
      </c>
      <c r="P229" s="13">
        <f t="shared" si="175"/>
        <v>0.65040785406351187</v>
      </c>
      <c r="Q229">
        <f t="shared" si="184"/>
        <v>0</v>
      </c>
      <c r="R229">
        <f t="shared" si="185"/>
        <v>1.3008157081270237</v>
      </c>
      <c r="BJ229">
        <f t="shared" si="177"/>
        <v>-4.9457088243431134E-4</v>
      </c>
      <c r="BK229">
        <f t="shared" si="165"/>
        <v>-6.2903317200606432E-4</v>
      </c>
      <c r="BM229">
        <f t="shared" si="166"/>
        <v>4.1644877031575734E-4</v>
      </c>
      <c r="BN229">
        <f t="shared" si="188"/>
        <v>-1.2346829779983176E-4</v>
      </c>
      <c r="BO229">
        <f t="shared" si="188"/>
        <v>2.222068893009779E-4</v>
      </c>
      <c r="BP229">
        <f t="shared" si="188"/>
        <v>1.6580862901212213E-3</v>
      </c>
      <c r="BQ229">
        <f t="shared" si="188"/>
        <v>-1.1586314523779375E-4</v>
      </c>
      <c r="BR229">
        <f t="shared" si="188"/>
        <v>2.2153765302484877E-3</v>
      </c>
      <c r="BS229">
        <f t="shared" si="188"/>
        <v>2.3540802229733682E-3</v>
      </c>
      <c r="BT229">
        <f t="shared" si="188"/>
        <v>3.9002848120764879E-5</v>
      </c>
      <c r="BU229">
        <f t="shared" si="188"/>
        <v>2.8355758064944484E-3</v>
      </c>
      <c r="BV229">
        <f t="shared" si="188"/>
        <v>5.5307363047479067E-5</v>
      </c>
      <c r="BW229">
        <f t="shared" si="188"/>
        <v>6.9227772117782015E-3</v>
      </c>
      <c r="BX229">
        <f t="shared" si="188"/>
        <v>8.4255377495242763E-3</v>
      </c>
      <c r="BY229">
        <f t="shared" si="188"/>
        <v>-2.0928523528221969E-3</v>
      </c>
      <c r="BZ229">
        <f t="shared" si="188"/>
        <v>2.1537661609474904E-2</v>
      </c>
      <c r="CA229">
        <f t="shared" si="188"/>
        <v>-2.5125901403930798E-3</v>
      </c>
      <c r="CB229">
        <f t="shared" si="188"/>
        <v>-5.1130945233602655E-2</v>
      </c>
      <c r="CC229">
        <f t="shared" si="186"/>
        <v>-7.8453592576858586E-4</v>
      </c>
      <c r="CD229">
        <f t="shared" si="186"/>
        <v>-7.1721561475823675E-2</v>
      </c>
      <c r="CE229">
        <f t="shared" si="186"/>
        <v>-0.18362889992760967</v>
      </c>
      <c r="CF229">
        <f t="shared" si="186"/>
        <v>7.7580161674026926E-2</v>
      </c>
      <c r="CG229">
        <f t="shared" si="186"/>
        <v>0.29087533123093429</v>
      </c>
      <c r="CH229">
        <f t="shared" si="186"/>
        <v>5.7099844497153267E-2</v>
      </c>
      <c r="CI229">
        <f t="shared" si="186"/>
        <v>-8.4940121513516292E-2</v>
      </c>
      <c r="CJ229">
        <f t="shared" si="186"/>
        <v>1.2053495735551956E-3</v>
      </c>
      <c r="CK229">
        <f t="shared" si="186"/>
        <v>-2.4703195772461113E-2</v>
      </c>
      <c r="CL229">
        <f t="shared" si="186"/>
        <v>-4.9962415898025463E-2</v>
      </c>
      <c r="CM229">
        <f t="shared" si="187"/>
        <v>-1.1129769365747688E-3</v>
      </c>
      <c r="CN229">
        <f t="shared" si="187"/>
        <v>-3.5769056164587573E-3</v>
      </c>
      <c r="CO229">
        <f t="shared" si="187"/>
        <v>-7.1665226460585069E-3</v>
      </c>
      <c r="CP229">
        <f t="shared" si="187"/>
        <v>5.002017288201795E-3</v>
      </c>
      <c r="CQ229">
        <f t="shared" si="187"/>
        <v>-2.9244683940005361E-4</v>
      </c>
      <c r="CR229">
        <f t="shared" si="187"/>
        <v>4.8712101643917568E-4</v>
      </c>
      <c r="CS229">
        <f t="shared" si="187"/>
        <v>1.0785099766922151E-4</v>
      </c>
      <c r="CT229">
        <f t="shared" si="187"/>
        <v>-1.0547981121286386E-3</v>
      </c>
      <c r="CU229">
        <f t="shared" si="187"/>
        <v>2.2571385520425524E-3</v>
      </c>
      <c r="CV229">
        <f t="shared" si="187"/>
        <v>2.3868369758599985E-4</v>
      </c>
      <c r="CW229">
        <f t="shared" si="187"/>
        <v>6.3933021341104114E-4</v>
      </c>
      <c r="CX229">
        <f t="shared" si="187"/>
        <v>1.5029992296873049E-3</v>
      </c>
      <c r="CY229">
        <f t="shared" si="187"/>
        <v>1.9816635956179904E-5</v>
      </c>
      <c r="CZ229">
        <f t="shared" si="187"/>
        <v>6.0013486598512833E-4</v>
      </c>
      <c r="DA229">
        <f t="shared" si="187"/>
        <v>1.2768818719877177E-4</v>
      </c>
    </row>
    <row r="230" spans="4:105">
      <c r="D230" s="3">
        <f t="shared" si="167"/>
        <v>159750</v>
      </c>
      <c r="E230" s="2">
        <v>213</v>
      </c>
      <c r="F230">
        <f t="shared" si="168"/>
        <v>0.83203125</v>
      </c>
      <c r="G230">
        <f t="shared" si="169"/>
        <v>-86.700835603048617</v>
      </c>
      <c r="H230">
        <f t="shared" si="170"/>
        <v>-300</v>
      </c>
      <c r="I230">
        <f t="shared" si="171"/>
        <v>-14.3051385853644</v>
      </c>
      <c r="J230">
        <f t="shared" si="172"/>
        <v>0</v>
      </c>
      <c r="K230">
        <f t="shared" si="173"/>
        <v>-300</v>
      </c>
      <c r="L230">
        <f t="shared" si="174"/>
        <v>4.6233654139512755E-5</v>
      </c>
      <c r="M230">
        <f t="shared" si="178"/>
        <v>0</v>
      </c>
      <c r="N230">
        <f t="shared" si="148"/>
        <v>0.19263849237982722</v>
      </c>
      <c r="O230" s="13">
        <v>1</v>
      </c>
      <c r="P230" s="13">
        <f t="shared" si="175"/>
        <v>0.65347581563928314</v>
      </c>
      <c r="Q230">
        <f t="shared" si="184"/>
        <v>0</v>
      </c>
      <c r="R230">
        <f t="shared" si="185"/>
        <v>1.3069516312785663</v>
      </c>
      <c r="BJ230">
        <f t="shared" si="177"/>
        <v>1.7122648404719771E-5</v>
      </c>
      <c r="BK230">
        <f t="shared" si="165"/>
        <v>-2.3939058333690043E-4</v>
      </c>
      <c r="BM230">
        <f t="shared" si="166"/>
        <v>3.5120028298781105E-4</v>
      </c>
      <c r="BN230">
        <f t="shared" si="188"/>
        <v>-1.2899627626321202E-4</v>
      </c>
      <c r="BO230">
        <f t="shared" si="188"/>
        <v>5.5740421640188643E-5</v>
      </c>
      <c r="BP230">
        <f t="shared" si="188"/>
        <v>1.6277804389942903E-3</v>
      </c>
      <c r="BQ230">
        <f t="shared" si="188"/>
        <v>-1.4272242789801804E-4</v>
      </c>
      <c r="BR230">
        <f t="shared" si="188"/>
        <v>2.0470986576032781E-3</v>
      </c>
      <c r="BS230">
        <f t="shared" si="188"/>
        <v>2.4951937628377059E-3</v>
      </c>
      <c r="BT230">
        <f t="shared" si="188"/>
        <v>3.0822053243775942E-5</v>
      </c>
      <c r="BU230">
        <f t="shared" si="188"/>
        <v>2.8484377905949954E-3</v>
      </c>
      <c r="BV230">
        <f t="shared" si="188"/>
        <v>7.6678789188699945E-5</v>
      </c>
      <c r="BW230">
        <f t="shared" si="188"/>
        <v>6.7089711461750332E-3</v>
      </c>
      <c r="BX230">
        <f t="shared" si="188"/>
        <v>8.9518154404225198E-3</v>
      </c>
      <c r="BY230">
        <f t="shared" si="188"/>
        <v>-1.9366428829875229E-3</v>
      </c>
      <c r="BZ230">
        <f t="shared" si="188"/>
        <v>2.1823307255017323E-2</v>
      </c>
      <c r="CA230">
        <f t="shared" si="188"/>
        <v>-6.2838409455502771E-4</v>
      </c>
      <c r="CB230">
        <f t="shared" si="188"/>
        <v>-5.0754680793741708E-2</v>
      </c>
      <c r="CC230">
        <f t="shared" si="186"/>
        <v>-8.2032035723105488E-4</v>
      </c>
      <c r="CD230">
        <f t="shared" si="186"/>
        <v>-7.0452514292611984E-2</v>
      </c>
      <c r="CE230">
        <f t="shared" si="186"/>
        <v>-0.184965714431365</v>
      </c>
      <c r="CF230">
        <f t="shared" si="186"/>
        <v>7.5858575431685116E-2</v>
      </c>
      <c r="CG230">
        <f t="shared" si="186"/>
        <v>0.29087533123093429</v>
      </c>
      <c r="CH230">
        <f t="shared" si="186"/>
        <v>5.5832738260133574E-2</v>
      </c>
      <c r="CI230">
        <f t="shared" si="186"/>
        <v>-8.5558483799816384E-2</v>
      </c>
      <c r="CJ230">
        <f t="shared" si="186"/>
        <v>1.1840220194748057E-3</v>
      </c>
      <c r="CK230">
        <f t="shared" si="186"/>
        <v>-2.5829963568540778E-2</v>
      </c>
      <c r="CL230">
        <f t="shared" si="186"/>
        <v>-4.9594750478462367E-2</v>
      </c>
      <c r="CM230">
        <f t="shared" si="187"/>
        <v>-2.783490205214095E-4</v>
      </c>
      <c r="CN230">
        <f t="shared" si="187"/>
        <v>-3.6243447271841387E-3</v>
      </c>
      <c r="CO230">
        <f t="shared" si="187"/>
        <v>-6.6316169220166869E-3</v>
      </c>
      <c r="CP230">
        <f t="shared" si="187"/>
        <v>5.314454332165733E-3</v>
      </c>
      <c r="CQ230">
        <f t="shared" si="187"/>
        <v>-2.8341478387993287E-4</v>
      </c>
      <c r="CR230">
        <f t="shared" si="187"/>
        <v>6.7535039949128989E-4</v>
      </c>
      <c r="CS230">
        <f t="shared" si="187"/>
        <v>1.0834020265329301E-4</v>
      </c>
      <c r="CT230">
        <f t="shared" si="187"/>
        <v>-8.3355562836844651E-4</v>
      </c>
      <c r="CU230">
        <f t="shared" si="187"/>
        <v>2.3924409975304493E-3</v>
      </c>
      <c r="CV230">
        <f t="shared" si="187"/>
        <v>2.2055351325098773E-4</v>
      </c>
      <c r="CW230">
        <f t="shared" si="187"/>
        <v>7.8753912729807147E-4</v>
      </c>
      <c r="CX230">
        <f t="shared" si="187"/>
        <v>1.4755279990461871E-3</v>
      </c>
      <c r="CY230">
        <f t="shared" si="187"/>
        <v>4.9709873855055556E-6</v>
      </c>
      <c r="CZ230">
        <f t="shared" si="187"/>
        <v>6.2700437559534271E-4</v>
      </c>
      <c r="DA230">
        <f t="shared" si="187"/>
        <v>1.076822184981067E-4</v>
      </c>
    </row>
    <row r="231" spans="4:105">
      <c r="D231" s="3">
        <f t="shared" si="167"/>
        <v>160500</v>
      </c>
      <c r="E231" s="2">
        <v>214</v>
      </c>
      <c r="F231">
        <f t="shared" si="168"/>
        <v>0.8359375</v>
      </c>
      <c r="G231">
        <f t="shared" si="169"/>
        <v>-80.330668967629208</v>
      </c>
      <c r="H231">
        <f t="shared" si="170"/>
        <v>-300</v>
      </c>
      <c r="I231">
        <f t="shared" si="171"/>
        <v>-14.531329108141591</v>
      </c>
      <c r="J231">
        <f t="shared" si="172"/>
        <v>0</v>
      </c>
      <c r="K231">
        <f t="shared" si="173"/>
        <v>-300</v>
      </c>
      <c r="L231">
        <f t="shared" si="174"/>
        <v>9.6264586930452562E-5</v>
      </c>
      <c r="M231">
        <f t="shared" si="178"/>
        <v>0</v>
      </c>
      <c r="N231">
        <f t="shared" si="148"/>
        <v>0.18768671996274694</v>
      </c>
      <c r="O231" s="13">
        <v>1</v>
      </c>
      <c r="P231" s="13">
        <f t="shared" si="175"/>
        <v>0.65654377721505441</v>
      </c>
      <c r="Q231">
        <f t="shared" si="184"/>
        <v>0</v>
      </c>
      <c r="R231">
        <f t="shared" si="185"/>
        <v>1.3130875544301088</v>
      </c>
      <c r="BJ231">
        <f t="shared" si="177"/>
        <v>4.9525657215064632E-4</v>
      </c>
      <c r="BK231">
        <f t="shared" si="165"/>
        <v>1.3337057705744261E-4</v>
      </c>
      <c r="BM231">
        <f t="shared" si="166"/>
        <v>2.8066941650559861E-4</v>
      </c>
      <c r="BN231">
        <f t="shared" si="188"/>
        <v>-1.3277298818299785E-4</v>
      </c>
      <c r="BO231">
        <f t="shared" si="188"/>
        <v>-1.1140530214286523E-4</v>
      </c>
      <c r="BP231">
        <f t="shared" si="188"/>
        <v>1.5797792169947261E-3</v>
      </c>
      <c r="BQ231">
        <f t="shared" si="188"/>
        <v>-1.6820721555756905E-4</v>
      </c>
      <c r="BR231">
        <f t="shared" si="188"/>
        <v>1.8614917446351854E-3</v>
      </c>
      <c r="BS231">
        <f t="shared" si="188"/>
        <v>2.6179058085366571E-3</v>
      </c>
      <c r="BT231">
        <f t="shared" si="188"/>
        <v>2.2445248557692718E-5</v>
      </c>
      <c r="BU231">
        <f t="shared" si="188"/>
        <v>2.845863843512196E-3</v>
      </c>
      <c r="BV231">
        <f t="shared" si="188"/>
        <v>9.770103034434732E-5</v>
      </c>
      <c r="BW231">
        <f t="shared" si="188"/>
        <v>6.4699140280653489E-3</v>
      </c>
      <c r="BX231">
        <f t="shared" si="188"/>
        <v>9.4508004885974269E-3</v>
      </c>
      <c r="BY231">
        <f t="shared" si="188"/>
        <v>-1.7757678708178498E-3</v>
      </c>
      <c r="BZ231">
        <f t="shared" si="188"/>
        <v>2.2068698839306164E-2</v>
      </c>
      <c r="CA231">
        <f t="shared" si="188"/>
        <v>1.256673556776792E-3</v>
      </c>
      <c r="CB231">
        <f t="shared" si="188"/>
        <v>-5.0330647824842492E-2</v>
      </c>
      <c r="CC231">
        <f t="shared" si="186"/>
        <v>-8.5561065838408187E-4</v>
      </c>
      <c r="CD231">
        <f t="shared" si="186"/>
        <v>-6.9159595232497956E-2</v>
      </c>
      <c r="CE231">
        <f t="shared" si="186"/>
        <v>-0.18627467377888432</v>
      </c>
      <c r="CF231">
        <f t="shared" si="186"/>
        <v>7.4134133156853743E-2</v>
      </c>
      <c r="CG231">
        <f t="shared" si="186"/>
        <v>0.29087533123093429</v>
      </c>
      <c r="CH231">
        <f t="shared" si="186"/>
        <v>5.4563529952075175E-2</v>
      </c>
      <c r="CI231">
        <f t="shared" si="186"/>
        <v>-8.6163961293165059E-2</v>
      </c>
      <c r="CJ231">
        <f t="shared" si="186"/>
        <v>1.1622932756259264E-3</v>
      </c>
      <c r="CK231">
        <f t="shared" si="186"/>
        <v>-2.6941172360411304E-2</v>
      </c>
      <c r="CL231">
        <f t="shared" si="186"/>
        <v>-4.9180408215673647E-2</v>
      </c>
      <c r="CM231">
        <f t="shared" si="187"/>
        <v>5.5665612270417591E-4</v>
      </c>
      <c r="CN231">
        <f t="shared" si="187"/>
        <v>-3.6650985727960657E-3</v>
      </c>
      <c r="CO231">
        <f t="shared" si="187"/>
        <v>-6.0807350519486896E-3</v>
      </c>
      <c r="CP231">
        <f t="shared" si="187"/>
        <v>5.610688461277079E-3</v>
      </c>
      <c r="CQ231">
        <f t="shared" si="187"/>
        <v>-2.7331601910843094E-4</v>
      </c>
      <c r="CR231">
        <f t="shared" si="187"/>
        <v>8.6050432684048361E-4</v>
      </c>
      <c r="CS231">
        <f t="shared" si="187"/>
        <v>1.0824230269230735E-4</v>
      </c>
      <c r="CT231">
        <f t="shared" si="187"/>
        <v>-6.070122297634925E-4</v>
      </c>
      <c r="CU231">
        <f t="shared" si="187"/>
        <v>2.5100997274429193E-3</v>
      </c>
      <c r="CV231">
        <f t="shared" si="187"/>
        <v>2.0055630569739042E-4</v>
      </c>
      <c r="CW231">
        <f t="shared" si="187"/>
        <v>9.2816360887654236E-4</v>
      </c>
      <c r="CX231">
        <f t="shared" si="187"/>
        <v>1.4320165122681859E-3</v>
      </c>
      <c r="CY231">
        <f t="shared" si="187"/>
        <v>-9.935237935683904E-6</v>
      </c>
      <c r="CZ231">
        <f t="shared" si="187"/>
        <v>6.4536161014246216E-4</v>
      </c>
      <c r="DA231">
        <f t="shared" si="187"/>
        <v>8.6056609000343323E-5</v>
      </c>
    </row>
    <row r="232" spans="4:105">
      <c r="D232" s="3">
        <f t="shared" si="167"/>
        <v>161250</v>
      </c>
      <c r="E232" s="2">
        <v>215</v>
      </c>
      <c r="F232">
        <f t="shared" si="168"/>
        <v>0.83984375</v>
      </c>
      <c r="G232">
        <f t="shared" si="169"/>
        <v>-74.32900895510015</v>
      </c>
      <c r="H232">
        <f t="shared" si="170"/>
        <v>-300</v>
      </c>
      <c r="I232">
        <f t="shared" si="171"/>
        <v>-14.762715544294737</v>
      </c>
      <c r="J232">
        <f t="shared" si="172"/>
        <v>0</v>
      </c>
      <c r="K232">
        <f t="shared" si="173"/>
        <v>-300</v>
      </c>
      <c r="L232">
        <f t="shared" si="174"/>
        <v>1.9210981432043312E-4</v>
      </c>
      <c r="M232">
        <f t="shared" si="178"/>
        <v>0</v>
      </c>
      <c r="N232">
        <f t="shared" si="148"/>
        <v>0.18275287708002408</v>
      </c>
      <c r="O232" s="13">
        <v>1</v>
      </c>
      <c r="P232" s="13">
        <f t="shared" si="175"/>
        <v>0.65961173879082569</v>
      </c>
      <c r="Q232">
        <f t="shared" si="184"/>
        <v>0</v>
      </c>
      <c r="R232">
        <f t="shared" si="185"/>
        <v>1.3192234775816514</v>
      </c>
      <c r="BJ232">
        <f t="shared" si="177"/>
        <v>9.3331012655281848E-4</v>
      </c>
      <c r="BK232">
        <f t="shared" si="165"/>
        <v>4.8368743199827483E-4</v>
      </c>
      <c r="BM232">
        <f t="shared" si="166"/>
        <v>2.0591702075132287E-4</v>
      </c>
      <c r="BN232">
        <f t="shared" si="188"/>
        <v>-1.3474716053471535E-4</v>
      </c>
      <c r="BO232">
        <f t="shared" si="188"/>
        <v>-2.7719343423021831E-4</v>
      </c>
      <c r="BP232">
        <f t="shared" si="188"/>
        <v>1.5146044386162257E-3</v>
      </c>
      <c r="BQ232">
        <f t="shared" si="188"/>
        <v>-1.9207207577988326E-4</v>
      </c>
      <c r="BR232">
        <f t="shared" si="188"/>
        <v>1.660126985613266E-3</v>
      </c>
      <c r="BS232">
        <f t="shared" si="188"/>
        <v>2.7213113862655379E-3</v>
      </c>
      <c r="BT232">
        <f t="shared" si="188"/>
        <v>1.3925705526112157E-5</v>
      </c>
      <c r="BU232">
        <f t="shared" si="188"/>
        <v>2.8278679136883064E-3</v>
      </c>
      <c r="BV232">
        <f t="shared" si="188"/>
        <v>1.1827835403021891E-4</v>
      </c>
      <c r="BW232">
        <f t="shared" si="188"/>
        <v>6.2065056144625375E-3</v>
      </c>
      <c r="BX232">
        <f t="shared" si="188"/>
        <v>9.9209715690468832E-3</v>
      </c>
      <c r="BY232">
        <f t="shared" si="188"/>
        <v>-1.6106148783084811E-3</v>
      </c>
      <c r="BZ232">
        <f t="shared" si="188"/>
        <v>2.2273383726645557E-2</v>
      </c>
      <c r="CA232">
        <f t="shared" si="188"/>
        <v>3.1400281253696409E-3</v>
      </c>
      <c r="CB232">
        <f t="shared" si="188"/>
        <v>-4.9859245411893238E-2</v>
      </c>
      <c r="CC232">
        <f t="shared" si="186"/>
        <v>-8.9038557166984129E-4</v>
      </c>
      <c r="CD232">
        <f t="shared" si="186"/>
        <v>-6.784324238353219E-2</v>
      </c>
      <c r="CE232">
        <f t="shared" si="186"/>
        <v>-0.18755558084570464</v>
      </c>
      <c r="CF232">
        <f t="shared" si="186"/>
        <v>7.2406899773809805E-2</v>
      </c>
      <c r="CG232">
        <f t="shared" si="186"/>
        <v>0.29087533123093429</v>
      </c>
      <c r="CH232">
        <f t="shared" si="186"/>
        <v>5.3292267357953518E-2</v>
      </c>
      <c r="CI232">
        <f t="shared" si="186"/>
        <v>-8.675646281087894E-2</v>
      </c>
      <c r="CJ232">
        <f t="shared" si="186"/>
        <v>1.1401707044980808E-3</v>
      </c>
      <c r="CK232">
        <f t="shared" si="186"/>
        <v>-2.8036152797447235E-2</v>
      </c>
      <c r="CL232">
        <f t="shared" si="186"/>
        <v>-4.8719779074094138E-2</v>
      </c>
      <c r="CM232">
        <f t="shared" si="187"/>
        <v>1.3909068683942935E-3</v>
      </c>
      <c r="CN232">
        <f t="shared" si="187"/>
        <v>-3.6990919810129734E-3</v>
      </c>
      <c r="CO232">
        <f t="shared" si="187"/>
        <v>-5.5152041585310608E-3</v>
      </c>
      <c r="CP232">
        <f t="shared" si="187"/>
        <v>5.8898165054133101E-3</v>
      </c>
      <c r="CQ232">
        <f t="shared" si="187"/>
        <v>-2.6218855455584315E-4</v>
      </c>
      <c r="CR232">
        <f t="shared" si="187"/>
        <v>1.0417396321804762E-3</v>
      </c>
      <c r="CS232">
        <f t="shared" si="187"/>
        <v>1.0755782831463544E-4</v>
      </c>
      <c r="CT232">
        <f t="shared" si="187"/>
        <v>-3.766085967240486E-4</v>
      </c>
      <c r="CU232">
        <f t="shared" si="187"/>
        <v>2.6092470350454139E-3</v>
      </c>
      <c r="CV232">
        <f t="shared" si="187"/>
        <v>1.7886135470796444E-4</v>
      </c>
      <c r="CW232">
        <f t="shared" si="187"/>
        <v>1.0598493675156918E-3</v>
      </c>
      <c r="CX232">
        <f t="shared" si="187"/>
        <v>1.3729377765705612E-3</v>
      </c>
      <c r="CY232">
        <f t="shared" si="187"/>
        <v>-2.4720391851322136E-5</v>
      </c>
      <c r="CZ232">
        <f t="shared" si="187"/>
        <v>6.5495734994645849E-4</v>
      </c>
      <c r="DA232">
        <f t="shared" si="187"/>
        <v>6.3136628001500466E-5</v>
      </c>
    </row>
    <row r="233" spans="4:105">
      <c r="D233" s="3">
        <f t="shared" si="167"/>
        <v>162000</v>
      </c>
      <c r="E233" s="2">
        <v>216</v>
      </c>
      <c r="F233">
        <f t="shared" si="168"/>
        <v>0.84375</v>
      </c>
      <c r="G233">
        <f t="shared" si="169"/>
        <v>-71.180944661503602</v>
      </c>
      <c r="H233">
        <f t="shared" si="170"/>
        <v>-300</v>
      </c>
      <c r="I233">
        <f t="shared" si="171"/>
        <v>-14.99954173347299</v>
      </c>
      <c r="J233">
        <f t="shared" si="172"/>
        <v>0</v>
      </c>
      <c r="K233">
        <f t="shared" si="173"/>
        <v>-300</v>
      </c>
      <c r="L233">
        <f t="shared" si="174"/>
        <v>2.7602776371372272E-4</v>
      </c>
      <c r="M233">
        <f t="shared" si="178"/>
        <v>0</v>
      </c>
      <c r="N233">
        <f t="shared" si="148"/>
        <v>0.17783732343288144</v>
      </c>
      <c r="O233" s="13">
        <v>1</v>
      </c>
      <c r="P233" s="13">
        <f t="shared" si="175"/>
        <v>0.66267970036659696</v>
      </c>
      <c r="Q233">
        <f t="shared" ref="Q233:Q296" si="189">M233/(N233*O233)</f>
        <v>0</v>
      </c>
      <c r="R233">
        <f t="shared" ref="R233:R296" si="190">$F$6*F233/$O$7</f>
        <v>1.3253594007331939</v>
      </c>
      <c r="BJ233">
        <f t="shared" si="177"/>
        <v>1.3259941173445775E-3</v>
      </c>
      <c r="BK233">
        <f t="shared" si="165"/>
        <v>8.0676308089071313E-4</v>
      </c>
      <c r="BM233">
        <f t="shared" si="166"/>
        <v>1.2806744133685518E-4</v>
      </c>
      <c r="BN233">
        <f t="shared" si="188"/>
        <v>-1.3489199175407892E-4</v>
      </c>
      <c r="BO233">
        <f t="shared" si="188"/>
        <v>-4.3960367049774202E-4</v>
      </c>
      <c r="BP233">
        <f t="shared" si="188"/>
        <v>1.4329646096543627E-3</v>
      </c>
      <c r="BQ233">
        <f t="shared" si="188"/>
        <v>-2.1408717691516027E-4</v>
      </c>
      <c r="BR233">
        <f t="shared" si="188"/>
        <v>1.4447089676690381E-3</v>
      </c>
      <c r="BS233">
        <f t="shared" si="188"/>
        <v>2.8046479030892539E-3</v>
      </c>
      <c r="BT233">
        <f t="shared" si="188"/>
        <v>5.317603343066424E-6</v>
      </c>
      <c r="BU233">
        <f t="shared" si="188"/>
        <v>2.7945475226262553E-3</v>
      </c>
      <c r="BV233">
        <f t="shared" si="188"/>
        <v>1.3831705385696695E-4</v>
      </c>
      <c r="BW233">
        <f t="shared" si="188"/>
        <v>5.9197373151577181E-3</v>
      </c>
      <c r="BX233">
        <f t="shared" si="188"/>
        <v>1.0360895205913049E-2</v>
      </c>
      <c r="BY233">
        <f t="shared" si="188"/>
        <v>-1.4415817734840651E-3</v>
      </c>
      <c r="BZ233">
        <f t="shared" si="188"/>
        <v>2.243698436665342E-2</v>
      </c>
      <c r="CA233">
        <f t="shared" si="188"/>
        <v>5.0191272310610019E-3</v>
      </c>
      <c r="CB233">
        <f t="shared" si="188"/>
        <v>-4.9340917222344911E-2</v>
      </c>
      <c r="CC233">
        <f t="shared" ref="CC233:CL242" si="191">CC$15*COS(-$F$6*$F233/$O$7*CC$14)</f>
        <v>-9.2462414998088782E-4</v>
      </c>
      <c r="CD233">
        <f t="shared" si="191"/>
        <v>-6.6503901773986129E-2</v>
      </c>
      <c r="CE233">
        <f t="shared" si="191"/>
        <v>-0.18880824273193325</v>
      </c>
      <c r="CF233">
        <f t="shared" si="191"/>
        <v>7.0676940311913919E-2</v>
      </c>
      <c r="CG233">
        <f t="shared" si="191"/>
        <v>0.29087533123093429</v>
      </c>
      <c r="CH233">
        <f t="shared" si="191"/>
        <v>5.201899834008674E-2</v>
      </c>
      <c r="CI233">
        <f t="shared" si="191"/>
        <v>-8.7335899124408867E-2</v>
      </c>
      <c r="CJ233">
        <f t="shared" si="191"/>
        <v>1.1176618020238133E-3</v>
      </c>
      <c r="CK233">
        <f t="shared" si="191"/>
        <v>-2.9114245304377263E-2</v>
      </c>
      <c r="CL233">
        <f t="shared" si="191"/>
        <v>-4.8213296581748881E-2</v>
      </c>
      <c r="CM233">
        <f t="shared" ref="CM233:DA242" si="192">CM$15*COS(-$F$6*$F233/$O$7*CM$14)</f>
        <v>2.2232726142240424E-3</v>
      </c>
      <c r="CN233">
        <f t="shared" si="192"/>
        <v>-3.7262622494808801E-3</v>
      </c>
      <c r="CO233">
        <f t="shared" si="192"/>
        <v>-4.9363866552207007E-3</v>
      </c>
      <c r="CP233">
        <f t="shared" si="192"/>
        <v>6.1509874481483796E-3</v>
      </c>
      <c r="CQ233">
        <f t="shared" si="192"/>
        <v>-2.5007427148616144E-4</v>
      </c>
      <c r="CR233">
        <f t="shared" si="192"/>
        <v>1.2182309940873058E-3</v>
      </c>
      <c r="CS233">
        <f t="shared" si="192"/>
        <v>1.062904887462345E-4</v>
      </c>
      <c r="CT233">
        <f t="shared" si="192"/>
        <v>-1.4380995844068132E-4</v>
      </c>
      <c r="CU233">
        <f t="shared" si="192"/>
        <v>2.6891517311896113E-3</v>
      </c>
      <c r="CV233">
        <f t="shared" si="192"/>
        <v>1.5565231175407505E-4</v>
      </c>
      <c r="CW233">
        <f t="shared" si="192"/>
        <v>1.1813281973730668E-3</v>
      </c>
      <c r="CX233">
        <f t="shared" si="192"/>
        <v>1.2989340285313004E-3</v>
      </c>
      <c r="CY233">
        <f t="shared" si="192"/>
        <v>-3.9204301588753123E-5</v>
      </c>
      <c r="CZ233">
        <f t="shared" si="192"/>
        <v>6.5566132226949276E-4</v>
      </c>
      <c r="DA233">
        <f t="shared" si="192"/>
        <v>3.9267013349779461E-5</v>
      </c>
    </row>
    <row r="234" spans="4:105">
      <c r="D234" s="3">
        <f t="shared" si="167"/>
        <v>162750</v>
      </c>
      <c r="E234" s="2">
        <v>217</v>
      </c>
      <c r="F234">
        <f t="shared" si="168"/>
        <v>0.84765625</v>
      </c>
      <c r="G234">
        <f t="shared" si="169"/>
        <v>-69.228905431210762</v>
      </c>
      <c r="H234">
        <f t="shared" si="170"/>
        <v>-300</v>
      </c>
      <c r="I234">
        <f t="shared" si="171"/>
        <v>-15.24207000371085</v>
      </c>
      <c r="J234">
        <f t="shared" si="172"/>
        <v>0</v>
      </c>
      <c r="K234">
        <f t="shared" si="173"/>
        <v>-300</v>
      </c>
      <c r="L234">
        <f t="shared" si="174"/>
        <v>3.4558487636493463E-4</v>
      </c>
      <c r="M234">
        <f t="shared" si="178"/>
        <v>0</v>
      </c>
      <c r="N234">
        <f t="shared" si="148"/>
        <v>0.17294041619860306</v>
      </c>
      <c r="O234" s="13">
        <v>1</v>
      </c>
      <c r="P234" s="13">
        <f t="shared" si="175"/>
        <v>0.66574766194236823</v>
      </c>
      <c r="Q234">
        <f t="shared" si="189"/>
        <v>0</v>
      </c>
      <c r="R234">
        <f t="shared" si="190"/>
        <v>1.3314953238847365</v>
      </c>
      <c r="BJ234">
        <f t="shared" si="177"/>
        <v>1.6692200913346693E-3</v>
      </c>
      <c r="BK234">
        <f t="shared" si="165"/>
        <v>1.0985726847315253E-3</v>
      </c>
      <c r="BM234">
        <f t="shared" si="166"/>
        <v>4.8291608399176459E-5</v>
      </c>
      <c r="BN234">
        <f t="shared" ref="BN234:CB243" si="193">BN$15*COS(-$F$6*$F234/$O$7*BN$14)</f>
        <v>-1.3320551559774978E-4</v>
      </c>
      <c r="BO234">
        <f t="shared" si="193"/>
        <v>-5.966568700624265E-4</v>
      </c>
      <c r="BP234">
        <f t="shared" si="193"/>
        <v>1.3357472251403165E-3</v>
      </c>
      <c r="BQ234">
        <f t="shared" si="193"/>
        <v>-2.3404050150478876E-4</v>
      </c>
      <c r="BR234">
        <f t="shared" si="193"/>
        <v>1.2170612411748145E-3</v>
      </c>
      <c r="BS234">
        <f t="shared" si="193"/>
        <v>2.8673007708940753E-3</v>
      </c>
      <c r="BT234">
        <f t="shared" si="193"/>
        <v>-3.3243156142174217E-6</v>
      </c>
      <c r="BU234">
        <f t="shared" si="193"/>
        <v>2.7460832364121744E-3</v>
      </c>
      <c r="BV234">
        <f t="shared" si="193"/>
        <v>1.5772587625650738E-4</v>
      </c>
      <c r="BW234">
        <f t="shared" si="193"/>
        <v>5.6106884612770972E-3</v>
      </c>
      <c r="BX234">
        <f t="shared" si="193"/>
        <v>1.0769230142919299E-2</v>
      </c>
      <c r="BY234">
        <f t="shared" si="193"/>
        <v>-1.2690757718996758E-3</v>
      </c>
      <c r="BZ234">
        <f t="shared" si="193"/>
        <v>2.2559198990669903E-2</v>
      </c>
      <c r="CA234">
        <f t="shared" si="193"/>
        <v>6.8914242608227594E-3</v>
      </c>
      <c r="CB234">
        <f t="shared" si="193"/>
        <v>-4.8776151088546903E-2</v>
      </c>
      <c r="CC234">
        <f t="shared" si="191"/>
        <v>-9.5830576927790994E-4</v>
      </c>
      <c r="CD234">
        <f t="shared" si="191"/>
        <v>-6.5142027221221491E-2</v>
      </c>
      <c r="CE234">
        <f t="shared" si="191"/>
        <v>-0.19003247079129773</v>
      </c>
      <c r="CF234">
        <f t="shared" si="191"/>
        <v>6.8944319903162063E-2</v>
      </c>
      <c r="CG234">
        <f t="shared" si="191"/>
        <v>0.29087533123093429</v>
      </c>
      <c r="CH234">
        <f t="shared" si="191"/>
        <v>5.0743770836333725E-2</v>
      </c>
      <c r="CI234">
        <f t="shared" si="191"/>
        <v>-8.7902182972777326E-2</v>
      </c>
      <c r="CJ234">
        <f t="shared" si="191"/>
        <v>1.0947741950387943E-3</v>
      </c>
      <c r="CK234">
        <f t="shared" si="191"/>
        <v>-3.0174800478587688E-2</v>
      </c>
      <c r="CL234">
        <f t="shared" si="191"/>
        <v>-4.7661437422231674E-2</v>
      </c>
      <c r="CM234">
        <f t="shared" si="192"/>
        <v>3.0526253124783932E-3</v>
      </c>
      <c r="CN234">
        <f t="shared" si="192"/>
        <v>-3.7465592614306662E-3</v>
      </c>
      <c r="CO234">
        <f t="shared" si="192"/>
        <v>-4.3456769640815088E-3</v>
      </c>
      <c r="CP234">
        <f t="shared" si="192"/>
        <v>6.3934050213646865E-3</v>
      </c>
      <c r="CQ234">
        <f t="shared" si="192"/>
        <v>-2.3701876532545091E-4</v>
      </c>
      <c r="CR234">
        <f t="shared" si="192"/>
        <v>1.389174694423106E-3</v>
      </c>
      <c r="CS234">
        <f t="shared" si="192"/>
        <v>1.0444715181003134E-4</v>
      </c>
      <c r="CT234">
        <f t="shared" si="192"/>
        <v>8.9903225096258117E-5</v>
      </c>
      <c r="CU234">
        <f t="shared" si="192"/>
        <v>2.7492245366693112E-3</v>
      </c>
      <c r="CV234">
        <f t="shared" si="192"/>
        <v>1.311256453545745E-4</v>
      </c>
      <c r="CW234">
        <f t="shared" si="192"/>
        <v>1.2914301909100574E-3</v>
      </c>
      <c r="CX234">
        <f t="shared" si="192"/>
        <v>1.2108097524261387E-3</v>
      </c>
      <c r="CY234">
        <f t="shared" si="192"/>
        <v>-5.3210465354949759E-5</v>
      </c>
      <c r="CZ234">
        <f t="shared" si="192"/>
        <v>6.4746396991183285E-4</v>
      </c>
      <c r="DA234">
        <f t="shared" si="192"/>
        <v>1.480678626744046E-5</v>
      </c>
    </row>
    <row r="235" spans="4:105">
      <c r="D235" s="3">
        <f t="shared" si="167"/>
        <v>163500.00000000003</v>
      </c>
      <c r="E235" s="2">
        <v>218</v>
      </c>
      <c r="F235">
        <f t="shared" si="168"/>
        <v>0.85156250000000011</v>
      </c>
      <c r="G235">
        <f t="shared" si="169"/>
        <v>-67.946953151510073</v>
      </c>
      <c r="H235">
        <f t="shared" si="170"/>
        <v>-300</v>
      </c>
      <c r="I235">
        <f t="shared" si="171"/>
        <v>-15.490583091983755</v>
      </c>
      <c r="J235">
        <f t="shared" si="172"/>
        <v>0</v>
      </c>
      <c r="K235">
        <f t="shared" si="173"/>
        <v>-300</v>
      </c>
      <c r="L235">
        <f t="shared" si="174"/>
        <v>4.0054594775690733E-4</v>
      </c>
      <c r="M235">
        <f t="shared" si="178"/>
        <v>0</v>
      </c>
      <c r="N235">
        <f t="shared" si="148"/>
        <v>0.16806250999697681</v>
      </c>
      <c r="O235" s="13">
        <v>1</v>
      </c>
      <c r="P235" s="13">
        <f t="shared" si="175"/>
        <v>0.66881562351813961</v>
      </c>
      <c r="Q235">
        <f t="shared" si="189"/>
        <v>0</v>
      </c>
      <c r="R235">
        <f t="shared" si="190"/>
        <v>1.3376312470362792</v>
      </c>
      <c r="BJ235">
        <f t="shared" si="177"/>
        <v>1.9600589158009362E-3</v>
      </c>
      <c r="BK235">
        <f t="shared" si="165"/>
        <v>1.3558616306850227E-3</v>
      </c>
      <c r="BM235">
        <f t="shared" si="166"/>
        <v>-3.2210575278784223E-5</v>
      </c>
      <c r="BN235">
        <f t="shared" si="193"/>
        <v>-1.2971062783725479E-4</v>
      </c>
      <c r="BO235">
        <f t="shared" si="193"/>
        <v>-7.4643917321193904E-4</v>
      </c>
      <c r="BP235">
        <f t="shared" si="193"/>
        <v>1.2240091215079407E-3</v>
      </c>
      <c r="BQ235">
        <f t="shared" si="193"/>
        <v>-2.5173988812537452E-4</v>
      </c>
      <c r="BR235">
        <f t="shared" si="193"/>
        <v>9.7911088307783486E-4</v>
      </c>
      <c r="BS235">
        <f t="shared" si="193"/>
        <v>2.9088079388370838E-3</v>
      </c>
      <c r="BT235">
        <f t="shared" si="193"/>
        <v>-1.1945093914072201E-5</v>
      </c>
      <c r="BU235">
        <f t="shared" si="193"/>
        <v>2.6827376872121307E-3</v>
      </c>
      <c r="BV235">
        <f t="shared" si="193"/>
        <v>1.7641643603860367E-4</v>
      </c>
      <c r="BW235">
        <f t="shared" si="193"/>
        <v>5.2805222429233379E-3</v>
      </c>
      <c r="BX235">
        <f t="shared" si="193"/>
        <v>1.1144731432644521E-2</v>
      </c>
      <c r="BY235">
        <f t="shared" si="193"/>
        <v>-1.0935124556228646E-3</v>
      </c>
      <c r="BZ235">
        <f t="shared" si="193"/>
        <v>2.2639802168383089E-2</v>
      </c>
      <c r="CA235">
        <f t="shared" si="193"/>
        <v>8.7543818200098052E-3</v>
      </c>
      <c r="CB235">
        <f t="shared" si="193"/>
        <v>-4.8165478548616247E-2</v>
      </c>
      <c r="CC235">
        <f t="shared" si="191"/>
        <v>-9.914101410128807E-4</v>
      </c>
      <c r="CD235">
        <f t="shared" si="191"/>
        <v>-6.3758080177920382E-2</v>
      </c>
      <c r="CE235">
        <f t="shared" si="191"/>
        <v>-0.19122808065955543</v>
      </c>
      <c r="CF235">
        <f t="shared" si="191"/>
        <v>6.720910377973327E-2</v>
      </c>
      <c r="CG235">
        <f t="shared" si="191"/>
        <v>0.29087533123093429</v>
      </c>
      <c r="CH235">
        <f t="shared" si="191"/>
        <v>4.9466632858289165E-2</v>
      </c>
      <c r="CI235">
        <f t="shared" si="191"/>
        <v>-8.845522907571976E-2</v>
      </c>
      <c r="CJ235">
        <f t="shared" si="191"/>
        <v>1.0715156386975711E-3</v>
      </c>
      <c r="CK235">
        <f t="shared" si="191"/>
        <v>-3.1217179481298308E-2</v>
      </c>
      <c r="CL235">
        <f t="shared" si="191"/>
        <v>-4.7064720986067142E-2</v>
      </c>
      <c r="CM235">
        <f t="shared" si="192"/>
        <v>3.877840998817285E-3</v>
      </c>
      <c r="CN235">
        <f t="shared" si="192"/>
        <v>-3.7599455781206774E-3</v>
      </c>
      <c r="CO235">
        <f t="shared" si="192"/>
        <v>-3.7444981564994759E-3</v>
      </c>
      <c r="CP235">
        <f t="shared" si="192"/>
        <v>6.61633013294628E-3</v>
      </c>
      <c r="CQ235">
        <f t="shared" si="192"/>
        <v>-2.2307117405096253E-4</v>
      </c>
      <c r="CR235">
        <f t="shared" si="192"/>
        <v>1.5537922783613609E-3</v>
      </c>
      <c r="CS235">
        <f t="shared" si="192"/>
        <v>1.0203780670859475E-4</v>
      </c>
      <c r="CT235">
        <f t="shared" si="192"/>
        <v>3.2304467793608816E-4</v>
      </c>
      <c r="CU235">
        <f t="shared" si="192"/>
        <v>2.7890224280223662E-3</v>
      </c>
      <c r="CV235">
        <f t="shared" si="192"/>
        <v>1.0548897793617886E-4</v>
      </c>
      <c r="CW235">
        <f t="shared" si="192"/>
        <v>1.3890950057410334E-3</v>
      </c>
      <c r="CX235">
        <f t="shared" si="192"/>
        <v>1.1095229347938048E-3</v>
      </c>
      <c r="CY235">
        <f t="shared" si="192"/>
        <v>-6.6568203197954641E-5</v>
      </c>
      <c r="CZ235">
        <f t="shared" si="192"/>
        <v>6.3047658096136662E-4</v>
      </c>
      <c r="DA235">
        <f t="shared" si="192"/>
        <v>-9.8761486625571316E-6</v>
      </c>
    </row>
    <row r="236" spans="4:105">
      <c r="D236" s="3">
        <f t="shared" si="167"/>
        <v>164250</v>
      </c>
      <c r="E236" s="2">
        <v>219</v>
      </c>
      <c r="F236">
        <f t="shared" si="168"/>
        <v>0.85546875</v>
      </c>
      <c r="G236">
        <f t="shared" si="169"/>
        <v>-67.106420808730306</v>
      </c>
      <c r="H236">
        <f t="shared" si="170"/>
        <v>-300</v>
      </c>
      <c r="I236">
        <f t="shared" si="171"/>
        <v>-15.745386320913497</v>
      </c>
      <c r="J236">
        <f t="shared" si="172"/>
        <v>0</v>
      </c>
      <c r="K236">
        <f t="shared" si="173"/>
        <v>-300</v>
      </c>
      <c r="L236">
        <f t="shared" si="174"/>
        <v>4.4124414897482562E-4</v>
      </c>
      <c r="M236">
        <f t="shared" si="178"/>
        <v>0</v>
      </c>
      <c r="N236">
        <f t="shared" si="148"/>
        <v>0.16320395685705769</v>
      </c>
      <c r="O236" s="13">
        <v>1</v>
      </c>
      <c r="P236" s="13">
        <f t="shared" si="175"/>
        <v>0.67188358509391088</v>
      </c>
      <c r="Q236">
        <f t="shared" si="189"/>
        <v>0</v>
      </c>
      <c r="R236">
        <f t="shared" si="190"/>
        <v>1.3437671701878218</v>
      </c>
      <c r="BJ236">
        <f t="shared" si="177"/>
        <v>2.1966895247515403E-3</v>
      </c>
      <c r="BK236">
        <f t="shared" si="165"/>
        <v>1.5761359724172966E-3</v>
      </c>
      <c r="BM236">
        <f t="shared" si="166"/>
        <v>-1.1222828192286077E-4</v>
      </c>
      <c r="BN236">
        <f t="shared" si="193"/>
        <v>-1.2445477542366782E-4</v>
      </c>
      <c r="BO236">
        <f t="shared" si="193"/>
        <v>-8.8712532381384857E-4</v>
      </c>
      <c r="BP236">
        <f t="shared" si="193"/>
        <v>1.0989649878743997E-3</v>
      </c>
      <c r="BQ236">
        <f t="shared" si="193"/>
        <v>-2.670148820082911E-4</v>
      </c>
      <c r="BR236">
        <f t="shared" si="193"/>
        <v>7.3287218386432955E-4</v>
      </c>
      <c r="BS236">
        <f t="shared" si="193"/>
        <v>2.9288633008674784E-3</v>
      </c>
      <c r="BT236">
        <f t="shared" si="193"/>
        <v>-2.0489908566754882E-5</v>
      </c>
      <c r="BU236">
        <f t="shared" si="193"/>
        <v>2.6048541500456632E-3</v>
      </c>
      <c r="BV236">
        <f t="shared" si="193"/>
        <v>1.9430361888524066E-4</v>
      </c>
      <c r="BW236">
        <f t="shared" si="193"/>
        <v>4.9304813311907333E-3</v>
      </c>
      <c r="BX236">
        <f t="shared" si="193"/>
        <v>1.1486254232167049E-2</v>
      </c>
      <c r="BY236">
        <f t="shared" si="193"/>
        <v>-9.15314772060085E-4</v>
      </c>
      <c r="BZ236">
        <f t="shared" si="193"/>
        <v>2.267864522364528E-2</v>
      </c>
      <c r="CA236">
        <f t="shared" si="193"/>
        <v>1.0605475171115429E-2</v>
      </c>
      <c r="CB236">
        <f t="shared" si="193"/>
        <v>-4.7509474346172711E-2</v>
      </c>
      <c r="CC236">
        <f t="shared" si="191"/>
        <v>-1.0239173243501174E-3</v>
      </c>
      <c r="CD236">
        <f t="shared" si="191"/>
        <v>-6.2352529575728288E-2</v>
      </c>
      <c r="CE236">
        <f t="shared" si="191"/>
        <v>-0.19239489228225795</v>
      </c>
      <c r="CF236">
        <f t="shared" si="191"/>
        <v>6.547135727153397E-2</v>
      </c>
      <c r="CG236">
        <f t="shared" si="191"/>
        <v>0.29087533123093429</v>
      </c>
      <c r="CH236">
        <f t="shared" si="191"/>
        <v>4.8187632489476183E-2</v>
      </c>
      <c r="CI236">
        <f t="shared" si="191"/>
        <v>-8.8994954146527264E-2</v>
      </c>
      <c r="CJ236">
        <f t="shared" si="191"/>
        <v>1.0478940138458368E-3</v>
      </c>
      <c r="CK236">
        <f t="shared" si="191"/>
        <v>-3.2240754422374888E-2</v>
      </c>
      <c r="CL236">
        <f t="shared" si="191"/>
        <v>-4.6423708881878689E-2</v>
      </c>
      <c r="CM236">
        <f t="shared" si="192"/>
        <v>4.6978013155067194E-3</v>
      </c>
      <c r="CN236">
        <f t="shared" si="192"/>
        <v>-3.7663965078941594E-3</v>
      </c>
      <c r="CO236">
        <f t="shared" si="192"/>
        <v>-3.1342985248791542E-3</v>
      </c>
      <c r="CP236">
        <f t="shared" si="192"/>
        <v>6.8190831201515433E-3</v>
      </c>
      <c r="CQ236">
        <f t="shared" si="192"/>
        <v>-2.0828399324688478E-4</v>
      </c>
      <c r="CR236">
        <f t="shared" si="192"/>
        <v>1.7113340993664098E-3</v>
      </c>
      <c r="CS236">
        <f t="shared" si="192"/>
        <v>9.9075509891781408E-5</v>
      </c>
      <c r="CT236">
        <f t="shared" si="192"/>
        <v>5.5413175999306048E-4</v>
      </c>
      <c r="CU236">
        <f t="shared" si="192"/>
        <v>2.808251904729323E-3</v>
      </c>
      <c r="CV236">
        <f t="shared" si="192"/>
        <v>7.8959328274117119E-5</v>
      </c>
      <c r="CW236">
        <f t="shared" si="192"/>
        <v>1.4733820763101473E-3</v>
      </c>
      <c r="CX236">
        <f t="shared" si="192"/>
        <v>9.9617465029988497E-4</v>
      </c>
      <c r="CY236">
        <f t="shared" si="192"/>
        <v>-7.9114736923009907E-5</v>
      </c>
      <c r="CZ236">
        <f t="shared" si="192"/>
        <v>6.0492977793522235E-4</v>
      </c>
      <c r="DA236">
        <f t="shared" si="192"/>
        <v>-3.4410537123923786E-5</v>
      </c>
    </row>
    <row r="237" spans="4:105">
      <c r="D237" s="3">
        <f t="shared" si="167"/>
        <v>165000.00000000003</v>
      </c>
      <c r="E237" s="2">
        <v>220</v>
      </c>
      <c r="F237">
        <f t="shared" si="168"/>
        <v>0.85937500000000011</v>
      </c>
      <c r="G237">
        <f t="shared" si="169"/>
        <v>-66.588808531473504</v>
      </c>
      <c r="H237">
        <f t="shared" si="170"/>
        <v>-300</v>
      </c>
      <c r="I237">
        <f t="shared" si="171"/>
        <v>-16.0068100737473</v>
      </c>
      <c r="J237">
        <f t="shared" si="172"/>
        <v>0</v>
      </c>
      <c r="K237">
        <f t="shared" si="173"/>
        <v>-300</v>
      </c>
      <c r="L237">
        <f t="shared" si="174"/>
        <v>4.6833819026754413E-4</v>
      </c>
      <c r="M237">
        <f t="shared" si="178"/>
        <v>0</v>
      </c>
      <c r="N237">
        <f t="shared" si="148"/>
        <v>0.15836510618425373</v>
      </c>
      <c r="O237" s="13">
        <v>1</v>
      </c>
      <c r="P237" s="13">
        <f t="shared" si="175"/>
        <v>0.67495154666968216</v>
      </c>
      <c r="Q237">
        <f t="shared" si="189"/>
        <v>0</v>
      </c>
      <c r="R237">
        <f t="shared" si="190"/>
        <v>1.3499030933393643</v>
      </c>
      <c r="BJ237">
        <f t="shared" si="177"/>
        <v>2.3783386846194104E-3</v>
      </c>
      <c r="BK237">
        <f t="shared" si="165"/>
        <v>1.7576454243736681E-3</v>
      </c>
      <c r="BM237">
        <f t="shared" si="166"/>
        <v>-1.9055797074444316E-4</v>
      </c>
      <c r="BN237">
        <f t="shared" si="193"/>
        <v>-1.1750931234298484E-4</v>
      </c>
      <c r="BO237">
        <f t="shared" si="193"/>
        <v>-1.0170009119964275E-3</v>
      </c>
      <c r="BP237">
        <f t="shared" si="193"/>
        <v>9.6197416132661655E-4</v>
      </c>
      <c r="BQ237">
        <f t="shared" si="193"/>
        <v>-2.7971837661228566E-4</v>
      </c>
      <c r="BR237">
        <f t="shared" si="193"/>
        <v>4.8042959624586691E-4</v>
      </c>
      <c r="BS237">
        <f t="shared" si="193"/>
        <v>2.9273189531900182E-3</v>
      </c>
      <c r="BT237">
        <f t="shared" si="193"/>
        <v>-2.890441966585062E-5</v>
      </c>
      <c r="BU237">
        <f t="shared" si="193"/>
        <v>2.5128546825487108E-3</v>
      </c>
      <c r="BV237">
        <f t="shared" si="193"/>
        <v>2.1130596894988908E-4</v>
      </c>
      <c r="BW237">
        <f t="shared" si="193"/>
        <v>4.5618832010316827E-3</v>
      </c>
      <c r="BX237">
        <f t="shared" si="193"/>
        <v>1.1792757293506406E-2</v>
      </c>
      <c r="BY237">
        <f t="shared" si="193"/>
        <v>-7.3491201503930747E-4</v>
      </c>
      <c r="BZ237">
        <f t="shared" si="193"/>
        <v>2.2675656508712734E-2</v>
      </c>
      <c r="CA237">
        <f t="shared" si="193"/>
        <v>1.2442195655373403E-2</v>
      </c>
      <c r="CB237">
        <f t="shared" si="193"/>
        <v>-4.6808755889410039E-2</v>
      </c>
      <c r="CC237">
        <f t="shared" si="191"/>
        <v>-1.0558077381778999E-3</v>
      </c>
      <c r="CD237">
        <f t="shared" si="191"/>
        <v>-6.0925851666363023E-2</v>
      </c>
      <c r="CE237">
        <f t="shared" si="191"/>
        <v>-0.19353272994186674</v>
      </c>
      <c r="CF237">
        <f t="shared" si="191"/>
        <v>6.3731145803737968E-2</v>
      </c>
      <c r="CG237">
        <f t="shared" si="191"/>
        <v>0.29087533123093429</v>
      </c>
      <c r="CH237">
        <f t="shared" si="191"/>
        <v>4.6906817883535741E-2</v>
      </c>
      <c r="CI237">
        <f t="shared" si="191"/>
        <v>-8.9521276904589456E-2</v>
      </c>
      <c r="CJ237">
        <f t="shared" si="191"/>
        <v>1.0239173243501165E-3</v>
      </c>
      <c r="CK237">
        <f t="shared" si="191"/>
        <v>-3.324490873854688E-2</v>
      </c>
      <c r="CL237">
        <f t="shared" si="191"/>
        <v>-4.5739004407821929E-2</v>
      </c>
      <c r="CM237">
        <f t="shared" si="192"/>
        <v>5.511395027051634E-3</v>
      </c>
      <c r="CN237">
        <f t="shared" si="192"/>
        <v>-3.7659001517241137E-3</v>
      </c>
      <c r="CO237">
        <f t="shared" si="192"/>
        <v>-2.5165480935802724E-3</v>
      </c>
      <c r="CP237">
        <f t="shared" si="192"/>
        <v>7.0010458217954598E-3</v>
      </c>
      <c r="CQ237">
        <f t="shared" si="192"/>
        <v>-1.9271287852281363E-4</v>
      </c>
      <c r="CR237">
        <f t="shared" si="192"/>
        <v>1.8610827329838956E-3</v>
      </c>
      <c r="CS237">
        <f t="shared" si="192"/>
        <v>9.5576314302702796E-5</v>
      </c>
      <c r="CT237">
        <f t="shared" si="192"/>
        <v>7.8169489574996789E-4</v>
      </c>
      <c r="CU237">
        <f t="shared" si="192"/>
        <v>2.806771153713901E-3</v>
      </c>
      <c r="CV237">
        <f t="shared" si="192"/>
        <v>5.1761274391062749E-5</v>
      </c>
      <c r="CW237">
        <f t="shared" si="192"/>
        <v>1.5434796720518223E-3</v>
      </c>
      <c r="CX237">
        <f t="shared" si="192"/>
        <v>8.7199709210989936E-4</v>
      </c>
      <c r="CY237">
        <f t="shared" si="192"/>
        <v>-9.0697173717410332E-5</v>
      </c>
      <c r="CZ237">
        <f t="shared" si="192"/>
        <v>5.7117038682506142E-4</v>
      </c>
      <c r="DA237">
        <f t="shared" si="192"/>
        <v>-5.8427359077529905E-5</v>
      </c>
    </row>
    <row r="238" spans="4:105">
      <c r="D238" s="3">
        <f t="shared" si="167"/>
        <v>165750</v>
      </c>
      <c r="E238" s="2">
        <v>221</v>
      </c>
      <c r="F238">
        <f t="shared" si="168"/>
        <v>0.86328125</v>
      </c>
      <c r="G238">
        <f t="shared" si="169"/>
        <v>-66.326036247715308</v>
      </c>
      <c r="H238">
        <f t="shared" si="170"/>
        <v>-300</v>
      </c>
      <c r="I238">
        <f t="shared" si="171"/>
        <v>-16.275212618044076</v>
      </c>
      <c r="J238">
        <f t="shared" si="172"/>
        <v>0</v>
      </c>
      <c r="K238">
        <f t="shared" si="173"/>
        <v>-300</v>
      </c>
      <c r="L238">
        <f t="shared" si="174"/>
        <v>4.8272321757360524E-4</v>
      </c>
      <c r="M238">
        <f t="shared" si="178"/>
        <v>0</v>
      </c>
      <c r="N238">
        <f t="shared" si="148"/>
        <v>0.1535463047277407</v>
      </c>
      <c r="O238" s="13">
        <v>1</v>
      </c>
      <c r="P238" s="13">
        <f t="shared" si="175"/>
        <v>0.67801950824545343</v>
      </c>
      <c r="Q238">
        <f t="shared" si="189"/>
        <v>0</v>
      </c>
      <c r="R238">
        <f t="shared" si="190"/>
        <v>1.3560390164909069</v>
      </c>
      <c r="BJ238">
        <f t="shared" si="177"/>
        <v>2.5052127123326141E-3</v>
      </c>
      <c r="BK238">
        <f t="shared" si="165"/>
        <v>1.8993592660927054E-3</v>
      </c>
      <c r="BM238">
        <f t="shared" si="166"/>
        <v>-2.6602149031418055E-4</v>
      </c>
      <c r="BN238">
        <f t="shared" si="193"/>
        <v>-1.0896853090716449E-4</v>
      </c>
      <c r="BO238">
        <f t="shared" si="193"/>
        <v>-1.1344832660501556E-3</v>
      </c>
      <c r="BP238">
        <f t="shared" si="193"/>
        <v>8.1452584976010394E-4</v>
      </c>
      <c r="BQ238">
        <f t="shared" si="193"/>
        <v>-2.8972803033988523E-4</v>
      </c>
      <c r="BR238">
        <f t="shared" si="193"/>
        <v>2.239200899106477E-4</v>
      </c>
      <c r="BS238">
        <f t="shared" si="193"/>
        <v>2.9041862850223265E-3</v>
      </c>
      <c r="BT238">
        <f t="shared" si="193"/>
        <v>-3.7135115957546092E-5</v>
      </c>
      <c r="BU238">
        <f t="shared" si="193"/>
        <v>2.4072378378067203E-3</v>
      </c>
      <c r="BV238">
        <f t="shared" si="193"/>
        <v>2.2734605979657111E-4</v>
      </c>
      <c r="BW238">
        <f t="shared" si="193"/>
        <v>4.1761151725785255E-3</v>
      </c>
      <c r="BX238">
        <f t="shared" si="193"/>
        <v>1.206330613822048E-2</v>
      </c>
      <c r="BY238">
        <f t="shared" si="193"/>
        <v>-5.5273879060361013E-4</v>
      </c>
      <c r="BZ238">
        <f t="shared" si="193"/>
        <v>2.2630841536403122E-2</v>
      </c>
      <c r="CA238">
        <f t="shared" si="193"/>
        <v>1.4262054092569584E-2</v>
      </c>
      <c r="CB238">
        <f t="shared" si="193"/>
        <v>-4.6063982670013028E-2</v>
      </c>
      <c r="CC238">
        <f t="shared" si="191"/>
        <v>-1.0870621729033984E-3</v>
      </c>
      <c r="CD238">
        <f t="shared" si="191"/>
        <v>-5.9478529860243344E-2</v>
      </c>
      <c r="CE238">
        <f t="shared" si="191"/>
        <v>-0.19464142228421566</v>
      </c>
      <c r="CF238">
        <f t="shared" si="191"/>
        <v>6.1988534894323447E-2</v>
      </c>
      <c r="CG238">
        <f t="shared" si="191"/>
        <v>0.29087533123093429</v>
      </c>
      <c r="CH238">
        <f t="shared" si="191"/>
        <v>4.5624237262413825E-2</v>
      </c>
      <c r="CI238">
        <f t="shared" si="191"/>
        <v>-9.0034118087634965E-2</v>
      </c>
      <c r="CJ238">
        <f t="shared" si="191"/>
        <v>9.9959369438576396E-4</v>
      </c>
      <c r="CK238">
        <f t="shared" si="191"/>
        <v>-3.422903756480198E-2</v>
      </c>
      <c r="CL238">
        <f t="shared" si="191"/>
        <v>-4.5011251983781649E-2</v>
      </c>
      <c r="CM238">
        <f t="shared" si="192"/>
        <v>6.3175195261764615E-3</v>
      </c>
      <c r="CN238">
        <f t="shared" si="192"/>
        <v>-3.7584574251615802E-3</v>
      </c>
      <c r="CO238">
        <f t="shared" si="192"/>
        <v>-1.8927350775003752E-3</v>
      </c>
      <c r="CP238">
        <f t="shared" si="192"/>
        <v>7.1616634629233771E-3</v>
      </c>
      <c r="CQ238">
        <f t="shared" si="192"/>
        <v>-1.7641643603860758E-4</v>
      </c>
      <c r="CR238">
        <f t="shared" si="192"/>
        <v>2.0023562438960855E-3</v>
      </c>
      <c r="CS238">
        <f t="shared" si="192"/>
        <v>9.1559182385435797E-5</v>
      </c>
      <c r="CT238">
        <f t="shared" si="192"/>
        <v>1.0042869198786488E-3</v>
      </c>
      <c r="CU238">
        <f t="shared" si="192"/>
        <v>2.7845910951826099E-3</v>
      </c>
      <c r="CV238">
        <f t="shared" si="192"/>
        <v>2.4125052465762173E-5</v>
      </c>
      <c r="CW238">
        <f t="shared" si="192"/>
        <v>1.5987127147998228E-3</v>
      </c>
      <c r="CX238">
        <f t="shared" si="192"/>
        <v>7.3834017689171718E-4</v>
      </c>
      <c r="CY238">
        <f t="shared" si="192"/>
        <v>-1.0117436931148735E-4</v>
      </c>
      <c r="CZ238">
        <f t="shared" si="192"/>
        <v>5.2965672855219837E-4</v>
      </c>
      <c r="DA238">
        <f t="shared" si="192"/>
        <v>-8.1565379166274071E-5</v>
      </c>
    </row>
    <row r="239" spans="4:105">
      <c r="D239" s="3">
        <f t="shared" si="167"/>
        <v>166500.00000000003</v>
      </c>
      <c r="E239" s="2">
        <v>222</v>
      </c>
      <c r="F239">
        <f t="shared" si="168"/>
        <v>0.86718750000000011</v>
      </c>
      <c r="G239">
        <f t="shared" si="169"/>
        <v>-66.276670136742766</v>
      </c>
      <c r="H239">
        <f t="shared" si="170"/>
        <v>-300</v>
      </c>
      <c r="I239">
        <f t="shared" si="171"/>
        <v>-16.550983338739961</v>
      </c>
      <c r="J239">
        <f t="shared" si="172"/>
        <v>0</v>
      </c>
      <c r="K239">
        <f t="shared" si="173"/>
        <v>-300</v>
      </c>
      <c r="L239">
        <f t="shared" si="174"/>
        <v>4.8547457829582627E-4</v>
      </c>
      <c r="M239">
        <f t="shared" si="178"/>
        <v>0</v>
      </c>
      <c r="N239">
        <f t="shared" si="148"/>
        <v>0.14874789654820667</v>
      </c>
      <c r="O239" s="13">
        <v>1</v>
      </c>
      <c r="P239" s="13">
        <f t="shared" si="175"/>
        <v>0.68108746982122481</v>
      </c>
      <c r="Q239">
        <f t="shared" si="189"/>
        <v>0</v>
      </c>
      <c r="R239">
        <f t="shared" si="190"/>
        <v>1.3621749396424496</v>
      </c>
      <c r="BJ239">
        <f t="shared" si="177"/>
        <v>2.5784221466478739E-3</v>
      </c>
      <c r="BK239">
        <f t="shared" si="165"/>
        <v>2.0009355855919848E-3</v>
      </c>
      <c r="BM239">
        <f t="shared" si="166"/>
        <v>-3.3748379905610294E-4</v>
      </c>
      <c r="BN239">
        <f t="shared" si="193"/>
        <v>-9.8948381632128733E-5</v>
      </c>
      <c r="BO239">
        <f t="shared" si="193"/>
        <v>-1.2381407389601489E-3</v>
      </c>
      <c r="BP239">
        <f t="shared" si="193"/>
        <v>6.5822294291060254E-4</v>
      </c>
      <c r="BQ239">
        <f t="shared" si="193"/>
        <v>-2.9694744475385981E-4</v>
      </c>
      <c r="BR239">
        <f t="shared" si="193"/>
        <v>-3.4484938290493693E-5</v>
      </c>
      <c r="BS239">
        <f t="shared" si="193"/>
        <v>2.8596358946019647E-3</v>
      </c>
      <c r="BT239">
        <f t="shared" si="193"/>
        <v>-4.5129655140176573E-5</v>
      </c>
      <c r="BU239">
        <f t="shared" si="193"/>
        <v>2.2885759626522515E-3</v>
      </c>
      <c r="BV239">
        <f t="shared" si="193"/>
        <v>2.4235084698952871E-4</v>
      </c>
      <c r="BW239">
        <f t="shared" si="193"/>
        <v>3.7746291895838354E-3</v>
      </c>
      <c r="BX239">
        <f t="shared" si="193"/>
        <v>1.2297075906479767E-2</v>
      </c>
      <c r="BY239">
        <f t="shared" si="193"/>
        <v>-3.6923397000714211E-4</v>
      </c>
      <c r="BZ239">
        <f t="shared" si="193"/>
        <v>2.2544282969926898E-2</v>
      </c>
      <c r="CA239">
        <f t="shared" si="193"/>
        <v>1.6062584154456105E-2</v>
      </c>
      <c r="CB239">
        <f t="shared" si="193"/>
        <v>-4.5275855642467111E-2</v>
      </c>
      <c r="CC239">
        <f t="shared" si="191"/>
        <v>-1.1176618020238139E-3</v>
      </c>
      <c r="CD239">
        <f t="shared" si="191"/>
        <v>-5.8011054562691539E-2</v>
      </c>
      <c r="CE239">
        <f t="shared" si="191"/>
        <v>-0.19572080234431602</v>
      </c>
      <c r="CF239">
        <f t="shared" si="191"/>
        <v>6.0243590151606144E-2</v>
      </c>
      <c r="CG239">
        <f t="shared" si="191"/>
        <v>0.29087533123093429</v>
      </c>
      <c r="CH239">
        <f t="shared" si="191"/>
        <v>4.4339938914545851E-2</v>
      </c>
      <c r="CI239">
        <f t="shared" si="191"/>
        <v>-9.0533400463668007E-2</v>
      </c>
      <c r="CJ239">
        <f t="shared" si="191"/>
        <v>9.7493136568419089E-4</v>
      </c>
      <c r="CK239">
        <f t="shared" si="191"/>
        <v>-3.5192548098734233E-2</v>
      </c>
      <c r="CL239">
        <f t="shared" si="191"/>
        <v>-4.4241136544866472E-2</v>
      </c>
      <c r="CM239">
        <f t="shared" si="192"/>
        <v>7.1150823281126872E-3</v>
      </c>
      <c r="CN239">
        <f t="shared" si="192"/>
        <v>-3.7440820566468657E-3</v>
      </c>
      <c r="CO239">
        <f t="shared" si="192"/>
        <v>-1.2643622968347443E-3</v>
      </c>
      <c r="CP239">
        <f t="shared" si="192"/>
        <v>7.3004463462304882E-3</v>
      </c>
      <c r="CQ239">
        <f t="shared" si="192"/>
        <v>-1.5945600192403614E-4</v>
      </c>
      <c r="CR239">
        <f t="shared" si="192"/>
        <v>2.1345112913644022E-3</v>
      </c>
      <c r="CS239">
        <f t="shared" si="192"/>
        <v>8.7045883325894273E-5</v>
      </c>
      <c r="CT239">
        <f t="shared" si="192"/>
        <v>1.2204922803453267E-3</v>
      </c>
      <c r="CU239">
        <f t="shared" si="192"/>
        <v>2.7418753020906749E-3</v>
      </c>
      <c r="CV239">
        <f t="shared" si="192"/>
        <v>-3.7153921556065388E-6</v>
      </c>
      <c r="CW239">
        <f t="shared" si="192"/>
        <v>1.6385492801590338E-3</v>
      </c>
      <c r="CX239">
        <f t="shared" si="192"/>
        <v>5.9665687006242541E-4</v>
      </c>
      <c r="CY239">
        <f t="shared" si="192"/>
        <v>-1.1041864797114941E-4</v>
      </c>
      <c r="CZ239">
        <f t="shared" si="192"/>
        <v>4.8095239675624509E-4</v>
      </c>
      <c r="DA239">
        <f t="shared" si="192"/>
        <v>-1.0347658003109207E-4</v>
      </c>
    </row>
    <row r="240" spans="4:105">
      <c r="D240" s="3">
        <f t="shared" si="167"/>
        <v>167250</v>
      </c>
      <c r="E240" s="2">
        <v>223</v>
      </c>
      <c r="F240">
        <f t="shared" si="168"/>
        <v>0.87109375</v>
      </c>
      <c r="G240">
        <f t="shared" si="169"/>
        <v>-66.415036980904532</v>
      </c>
      <c r="H240">
        <f t="shared" si="170"/>
        <v>-300</v>
      </c>
      <c r="I240">
        <f t="shared" si="171"/>
        <v>-16.834546453949386</v>
      </c>
      <c r="J240">
        <f t="shared" si="172"/>
        <v>0</v>
      </c>
      <c r="K240">
        <f t="shared" si="173"/>
        <v>-300</v>
      </c>
      <c r="L240">
        <f t="shared" si="174"/>
        <v>4.7780220645138538E-4</v>
      </c>
      <c r="M240">
        <f t="shared" si="178"/>
        <v>0</v>
      </c>
      <c r="N240">
        <f t="shared" si="148"/>
        <v>0.14397022298593204</v>
      </c>
      <c r="O240" s="13">
        <v>1</v>
      </c>
      <c r="P240" s="13">
        <f t="shared" si="175"/>
        <v>0.68415543139699597</v>
      </c>
      <c r="Q240">
        <f t="shared" si="189"/>
        <v>0</v>
      </c>
      <c r="R240">
        <f t="shared" si="190"/>
        <v>1.3683108627939919</v>
      </c>
      <c r="BJ240">
        <f t="shared" si="177"/>
        <v>2.5999004285248645E-3</v>
      </c>
      <c r="BK240">
        <f t="shared" si="165"/>
        <v>2.0626843580032477E-3</v>
      </c>
      <c r="BM240">
        <f t="shared" si="166"/>
        <v>-4.0387003732942684E-4</v>
      </c>
      <c r="BN240">
        <f t="shared" si="193"/>
        <v>-8.7584899081785659E-5</v>
      </c>
      <c r="BO240">
        <f t="shared" si="193"/>
        <v>-1.326710154542555E-3</v>
      </c>
      <c r="BP240">
        <f t="shared" si="193"/>
        <v>4.9476458756655625E-4</v>
      </c>
      <c r="BQ240">
        <f t="shared" si="193"/>
        <v>-3.013070929468689E-4</v>
      </c>
      <c r="BR240">
        <f t="shared" si="193"/>
        <v>-2.9259804558984118E-4</v>
      </c>
      <c r="BS240">
        <f t="shared" si="193"/>
        <v>2.7939963310627128E-3</v>
      </c>
      <c r="BT240">
        <f t="shared" si="193"/>
        <v>-5.2837196729928676E-5</v>
      </c>
      <c r="BU240">
        <f t="shared" si="193"/>
        <v>2.1575120960679655E-3</v>
      </c>
      <c r="BV240">
        <f t="shared" si="193"/>
        <v>2.5625200072784779E-4</v>
      </c>
      <c r="BW240">
        <f t="shared" si="193"/>
        <v>3.3589363546319725E-3</v>
      </c>
      <c r="BX240">
        <f t="shared" si="193"/>
        <v>1.2493353871932022E-2</v>
      </c>
      <c r="BY240">
        <f t="shared" si="193"/>
        <v>-1.8483963243586402E-4</v>
      </c>
      <c r="BZ240">
        <f t="shared" si="193"/>
        <v>2.2416140470411332E-2</v>
      </c>
      <c r="CA240">
        <f t="shared" si="193"/>
        <v>1.7841345707194468E-2</v>
      </c>
      <c r="CB240">
        <f t="shared" si="193"/>
        <v>-4.4445116564344481E-2</v>
      </c>
      <c r="CC240">
        <f t="shared" si="191"/>
        <v>-1.1475881934667547E-3</v>
      </c>
      <c r="CD240">
        <f t="shared" si="191"/>
        <v>-5.6523923007767082E-2</v>
      </c>
      <c r="CE240">
        <f t="shared" si="191"/>
        <v>-0.19677070757150095</v>
      </c>
      <c r="CF240">
        <f t="shared" si="191"/>
        <v>5.8496377271769588E-2</v>
      </c>
      <c r="CG240">
        <f t="shared" si="191"/>
        <v>0.29087533123093429</v>
      </c>
      <c r="CH240">
        <f t="shared" si="191"/>
        <v>4.305397119303888E-2</v>
      </c>
      <c r="CI240">
        <f t="shared" si="191"/>
        <v>-9.1019048842599218E-2</v>
      </c>
      <c r="CJ240">
        <f t="shared" si="191"/>
        <v>9.4993869474028104E-4</v>
      </c>
      <c r="CK240">
        <f t="shared" si="191"/>
        <v>-3.6134859957625873E-2</v>
      </c>
      <c r="CL240">
        <f t="shared" si="191"/>
        <v>-4.3429382896771812E-2</v>
      </c>
      <c r="CM240">
        <f t="shared" si="192"/>
        <v>7.9030025511674529E-3</v>
      </c>
      <c r="CN240">
        <f t="shared" si="192"/>
        <v>-3.7228005621868245E-3</v>
      </c>
      <c r="CO240">
        <f t="shared" si="192"/>
        <v>-6.3294355665102645E-4</v>
      </c>
      <c r="CP240">
        <f t="shared" si="192"/>
        <v>7.4169713450699618E-3</v>
      </c>
      <c r="CQ240">
        <f t="shared" si="192"/>
        <v>-1.4189541142343643E-4</v>
      </c>
      <c r="CR240">
        <f t="shared" si="192"/>
        <v>2.2569460589173976E-3</v>
      </c>
      <c r="CS240">
        <f t="shared" si="192"/>
        <v>8.2060875082726846E-5</v>
      </c>
      <c r="CT240">
        <f t="shared" si="192"/>
        <v>1.4289360404740948E-3</v>
      </c>
      <c r="CU240">
        <f t="shared" si="192"/>
        <v>2.6789387938282003E-3</v>
      </c>
      <c r="CV240">
        <f t="shared" si="192"/>
        <v>-3.1524385346804601E-5</v>
      </c>
      <c r="CW240">
        <f t="shared" si="192"/>
        <v>1.6626057202281609E-3</v>
      </c>
      <c r="CX240">
        <f t="shared" si="192"/>
        <v>4.4848739080685895E-4</v>
      </c>
      <c r="CY240">
        <f t="shared" si="192"/>
        <v>-1.1831735836203567E-4</v>
      </c>
      <c r="CZ240">
        <f t="shared" si="192"/>
        <v>4.2571860639063617E-4</v>
      </c>
      <c r="DA240">
        <f t="shared" si="192"/>
        <v>-1.2383139681597361E-4</v>
      </c>
    </row>
    <row r="241" spans="4:105">
      <c r="D241" s="3">
        <f t="shared" si="167"/>
        <v>168000.00000000003</v>
      </c>
      <c r="E241" s="2">
        <v>224</v>
      </c>
      <c r="F241">
        <f t="shared" si="168"/>
        <v>0.87500000000000011</v>
      </c>
      <c r="G241">
        <f t="shared" si="169"/>
        <v>-66.725790824251035</v>
      </c>
      <c r="H241">
        <f t="shared" si="170"/>
        <v>-300</v>
      </c>
      <c r="I241">
        <f t="shared" si="171"/>
        <v>-17.126365302667296</v>
      </c>
      <c r="J241">
        <f t="shared" si="172"/>
        <v>0</v>
      </c>
      <c r="K241">
        <f t="shared" si="173"/>
        <v>-300</v>
      </c>
      <c r="L241">
        <f t="shared" si="174"/>
        <v>4.6101011973397456E-4</v>
      </c>
      <c r="M241">
        <f t="shared" si="178"/>
        <v>0</v>
      </c>
      <c r="N241">
        <f t="shared" si="148"/>
        <v>0.13921362262920453</v>
      </c>
      <c r="O241" s="13">
        <v>1</v>
      </c>
      <c r="P241" s="13">
        <f t="shared" si="175"/>
        <v>0.68722339297276736</v>
      </c>
      <c r="Q241">
        <f t="shared" si="189"/>
        <v>0</v>
      </c>
      <c r="R241">
        <f t="shared" si="190"/>
        <v>1.3744467859455347</v>
      </c>
      <c r="BJ241">
        <f t="shared" si="177"/>
        <v>2.5723176877098194E-3</v>
      </c>
      <c r="BK241">
        <f t="shared" si="165"/>
        <v>2.0855249162382325E-3</v>
      </c>
      <c r="BM241">
        <f t="shared" si="166"/>
        <v>-4.6418169431804884E-4</v>
      </c>
      <c r="BN241">
        <f t="shared" si="193"/>
        <v>-7.5032355048977126E-5</v>
      </c>
      <c r="BO241">
        <f t="shared" si="193"/>
        <v>-1.3991122005853555E-3</v>
      </c>
      <c r="BP241">
        <f t="shared" si="193"/>
        <v>3.2592771638466643E-4</v>
      </c>
      <c r="BQ241">
        <f t="shared" si="193"/>
        <v>-3.0276498912358834E-4</v>
      </c>
      <c r="BR241">
        <f t="shared" si="193"/>
        <v>-5.4823426038008933E-4</v>
      </c>
      <c r="BS241">
        <f t="shared" si="193"/>
        <v>2.707751671458411E-3</v>
      </c>
      <c r="BT241">
        <f t="shared" si="193"/>
        <v>-6.0208725375891843E-5</v>
      </c>
      <c r="BU241">
        <f t="shared" si="193"/>
        <v>2.0147564845025812E-3</v>
      </c>
      <c r="BV241">
        <f t="shared" si="193"/>
        <v>2.689862170102678E-4</v>
      </c>
      <c r="BW241">
        <f t="shared" si="193"/>
        <v>2.9306012416900696E-3</v>
      </c>
      <c r="BX241">
        <f t="shared" si="193"/>
        <v>1.2651541614690141E-2</v>
      </c>
      <c r="BY241">
        <f t="shared" si="193"/>
        <v>5.076286010173827E-18</v>
      </c>
      <c r="BZ241">
        <f t="shared" si="193"/>
        <v>2.2246650402398437E-2</v>
      </c>
      <c r="CA241">
        <f t="shared" si="193"/>
        <v>1.9595928118301357E-2</v>
      </c>
      <c r="CB241">
        <f t="shared" si="193"/>
        <v>-4.3572547298187665E-2</v>
      </c>
      <c r="CC241">
        <f t="shared" si="191"/>
        <v>-1.1768233206930396E-3</v>
      </c>
      <c r="CD241">
        <f t="shared" si="191"/>
        <v>-5.5017639089784576E-2</v>
      </c>
      <c r="CE241">
        <f t="shared" si="191"/>
        <v>-0.1977909798539052</v>
      </c>
      <c r="CF241">
        <f t="shared" si="191"/>
        <v>5.6746962036390895E-2</v>
      </c>
      <c r="CG241">
        <f t="shared" si="191"/>
        <v>0.29087533123093429</v>
      </c>
      <c r="CH241">
        <f t="shared" si="191"/>
        <v>4.1766382513850592E-2</v>
      </c>
      <c r="CI241">
        <f t="shared" si="191"/>
        <v>-9.1490990087569127E-2</v>
      </c>
      <c r="CJ241">
        <f t="shared" si="191"/>
        <v>9.2462414998088836E-4</v>
      </c>
      <c r="CK241">
        <f t="shared" si="191"/>
        <v>-3.7055405528048549E-2</v>
      </c>
      <c r="CL241">
        <f t="shared" si="191"/>
        <v>-4.2576755033617998E-2</v>
      </c>
      <c r="CM241">
        <f t="shared" si="192"/>
        <v>8.6802123815682888E-3</v>
      </c>
      <c r="CN241">
        <f t="shared" si="192"/>
        <v>-3.6946521964448995E-3</v>
      </c>
      <c r="CO241">
        <f t="shared" si="192"/>
        <v>1.738264937835842E-17</v>
      </c>
      <c r="CP241">
        <f t="shared" si="192"/>
        <v>7.5108831934979636E-3</v>
      </c>
      <c r="CQ241">
        <f t="shared" si="192"/>
        <v>-1.2380075863426359E-4</v>
      </c>
      <c r="CR241">
        <f t="shared" si="192"/>
        <v>2.3691029949427806E-3</v>
      </c>
      <c r="CS241">
        <f t="shared" si="192"/>
        <v>7.6631171847516691E-5</v>
      </c>
      <c r="CT241">
        <f t="shared" si="192"/>
        <v>1.6282926227213414E-3</v>
      </c>
      <c r="CU241">
        <f t="shared" si="192"/>
        <v>2.5962457130228318E-3</v>
      </c>
      <c r="CV241">
        <f t="shared" si="192"/>
        <v>-5.9066519223334114E-5</v>
      </c>
      <c r="CW241">
        <f t="shared" si="192"/>
        <v>1.6706503583387544E-3</v>
      </c>
      <c r="CX241">
        <f t="shared" si="192"/>
        <v>2.9544246857265922E-4</v>
      </c>
      <c r="CY241">
        <f t="shared" si="192"/>
        <v>-1.2477424632543888E-4</v>
      </c>
      <c r="CZ241">
        <f t="shared" si="192"/>
        <v>3.647052170012812E-4</v>
      </c>
      <c r="DA241">
        <f t="shared" si="192"/>
        <v>-1.4232367413016087E-4</v>
      </c>
    </row>
    <row r="242" spans="4:105">
      <c r="D242" s="3">
        <f t="shared" si="167"/>
        <v>168750</v>
      </c>
      <c r="E242" s="2">
        <v>225</v>
      </c>
      <c r="F242">
        <f t="shared" si="168"/>
        <v>0.87890625</v>
      </c>
      <c r="G242">
        <f t="shared" si="169"/>
        <v>-67.20112104729067</v>
      </c>
      <c r="H242">
        <f t="shared" si="170"/>
        <v>-300</v>
      </c>
      <c r="I242">
        <f t="shared" si="171"/>
        <v>-17.426947313363964</v>
      </c>
      <c r="J242">
        <f t="shared" si="172"/>
        <v>0</v>
      </c>
      <c r="K242">
        <f t="shared" si="173"/>
        <v>-300</v>
      </c>
      <c r="L242">
        <f t="shared" si="174"/>
        <v>4.3645949681185158E-4</v>
      </c>
      <c r="M242">
        <f t="shared" si="178"/>
        <v>0</v>
      </c>
      <c r="N242">
        <f t="shared" si="148"/>
        <v>0.13447843128307937</v>
      </c>
      <c r="O242" s="13">
        <v>1</v>
      </c>
      <c r="P242" s="13">
        <f t="shared" si="175"/>
        <v>0.69029135454853852</v>
      </c>
      <c r="Q242">
        <f t="shared" si="189"/>
        <v>0</v>
      </c>
      <c r="R242">
        <f t="shared" si="190"/>
        <v>1.380582709097077</v>
      </c>
      <c r="BJ242">
        <f t="shared" si="177"/>
        <v>2.4989907602754637E-3</v>
      </c>
      <c r="BK242">
        <f t="shared" si="165"/>
        <v>2.0709384238570289E-3</v>
      </c>
      <c r="BM242">
        <f t="shared" si="166"/>
        <v>-5.1751162656260238E-4</v>
      </c>
      <c r="BN242">
        <f t="shared" si="193"/>
        <v>-6.1461164145958653E-5</v>
      </c>
      <c r="BO242">
        <f t="shared" si="193"/>
        <v>-1.4544645814116778E-3</v>
      </c>
      <c r="BP242">
        <f t="shared" si="193"/>
        <v>1.5354773110647923E-4</v>
      </c>
      <c r="BQ242">
        <f t="shared" si="193"/>
        <v>-3.0130709294686896E-4</v>
      </c>
      <c r="BR242">
        <f t="shared" si="193"/>
        <v>-7.9922957837268215E-4</v>
      </c>
      <c r="BS242">
        <f t="shared" si="193"/>
        <v>2.6015379508033164E-3</v>
      </c>
      <c r="BT242">
        <f t="shared" si="193"/>
        <v>-6.7197362568342903E-5</v>
      </c>
      <c r="BU242">
        <f t="shared" si="193"/>
        <v>1.8610827329838978E-3</v>
      </c>
      <c r="BV242">
        <f t="shared" si="193"/>
        <v>2.8049550591316039E-4</v>
      </c>
      <c r="BW242">
        <f t="shared" si="193"/>
        <v>2.4912360074051303E-3</v>
      </c>
      <c r="BX242">
        <f t="shared" si="193"/>
        <v>1.277115684581784E-2</v>
      </c>
      <c r="BY242">
        <f t="shared" si="193"/>
        <v>1.848396324358608E-4</v>
      </c>
      <c r="BZ242">
        <f t="shared" si="193"/>
        <v>2.2036125397860082E-2</v>
      </c>
      <c r="CA242">
        <f t="shared" si="193"/>
        <v>2.132395352361113E-2</v>
      </c>
      <c r="CB242">
        <f t="shared" si="193"/>
        <v>-4.2658969075648319E-2</v>
      </c>
      <c r="CC242">
        <f t="shared" si="191"/>
        <v>-1.2053495735551952E-3</v>
      </c>
      <c r="CD242">
        <f t="shared" si="191"/>
        <v>-5.349271319257682E-2</v>
      </c>
      <c r="CE242">
        <f t="shared" si="191"/>
        <v>-0.1987814655422758</v>
      </c>
      <c r="CF242">
        <f t="shared" si="191"/>
        <v>5.4995410309965173E-2</v>
      </c>
      <c r="CG242">
        <f t="shared" si="191"/>
        <v>0.29087533123093429</v>
      </c>
      <c r="CH242">
        <f t="shared" si="191"/>
        <v>4.0477221353967203E-2</v>
      </c>
      <c r="CI242">
        <f t="shared" si="191"/>
        <v>-9.1949153125962121E-2</v>
      </c>
      <c r="CJ242">
        <f t="shared" si="191"/>
        <v>8.9899630889543971E-4</v>
      </c>
      <c r="CK242">
        <f t="shared" si="191"/>
        <v>-3.7953630307771921E-2</v>
      </c>
      <c r="CL242">
        <f t="shared" si="191"/>
        <v>-4.168405541890615E-2</v>
      </c>
      <c r="CM242">
        <f t="shared" si="192"/>
        <v>9.4456585205968235E-3</v>
      </c>
      <c r="CN242">
        <f t="shared" si="192"/>
        <v>-3.6596888803341584E-3</v>
      </c>
      <c r="CO242">
        <f t="shared" si="192"/>
        <v>6.3294355665101539E-4</v>
      </c>
      <c r="CP242">
        <f t="shared" si="192"/>
        <v>7.5818955694221925E-3</v>
      </c>
      <c r="CQ242">
        <f t="shared" si="192"/>
        <v>-1.0524014774384177E-4</v>
      </c>
      <c r="CR242">
        <f t="shared" si="192"/>
        <v>2.4704713517030965E-3</v>
      </c>
      <c r="CS242">
        <f t="shared" si="192"/>
        <v>7.0786197652539365E-5</v>
      </c>
      <c r="CT242">
        <f t="shared" si="192"/>
        <v>1.8172942385552573E-3</v>
      </c>
      <c r="CU242">
        <f t="shared" si="192"/>
        <v>2.4944059025920362E-3</v>
      </c>
      <c r="CV242">
        <f t="shared" si="192"/>
        <v>-8.6108644910440788E-5</v>
      </c>
      <c r="CW242">
        <f t="shared" si="192"/>
        <v>1.6626057202281613E-3</v>
      </c>
      <c r="CX242">
        <f t="shared" si="192"/>
        <v>1.3918583305842268E-4</v>
      </c>
      <c r="CY242">
        <f t="shared" si="192"/>
        <v>-1.2971062783725295E-4</v>
      </c>
      <c r="CZ242">
        <f t="shared" si="192"/>
        <v>2.9874055255725026E-4</v>
      </c>
      <c r="DA242">
        <f t="shared" si="192"/>
        <v>-1.5867527091018553E-4</v>
      </c>
    </row>
    <row r="243" spans="4:105">
      <c r="D243" s="3">
        <f t="shared" si="167"/>
        <v>169499.99999999997</v>
      </c>
      <c r="E243" s="2">
        <v>226</v>
      </c>
      <c r="F243">
        <f t="shared" si="168"/>
        <v>0.88281249999999989</v>
      </c>
      <c r="G243">
        <f t="shared" si="169"/>
        <v>-67.839434002621402</v>
      </c>
      <c r="H243">
        <f t="shared" si="170"/>
        <v>-300</v>
      </c>
      <c r="I243">
        <f t="shared" si="171"/>
        <v>-17.736849787495458</v>
      </c>
      <c r="J243">
        <f t="shared" si="172"/>
        <v>0</v>
      </c>
      <c r="K243">
        <f t="shared" si="173"/>
        <v>-300</v>
      </c>
      <c r="L243">
        <f t="shared" si="174"/>
        <v>4.0553496040377353E-4</v>
      </c>
      <c r="M243">
        <f t="shared" si="178"/>
        <v>0</v>
      </c>
      <c r="N243">
        <f t="shared" si="148"/>
        <v>0.12976498193847899</v>
      </c>
      <c r="O243" s="13">
        <v>1</v>
      </c>
      <c r="P243" s="13">
        <f t="shared" si="175"/>
        <v>0.69335931612430968</v>
      </c>
      <c r="Q243">
        <f t="shared" si="189"/>
        <v>0</v>
      </c>
      <c r="R243">
        <f t="shared" si="190"/>
        <v>1.3867186322486194</v>
      </c>
      <c r="BJ243">
        <f t="shared" si="177"/>
        <v>2.3837905755548765E-3</v>
      </c>
      <c r="BK243">
        <f t="shared" si="165"/>
        <v>2.0209160059268612E-3</v>
      </c>
      <c r="BM243">
        <f t="shared" si="166"/>
        <v>-5.6305770224250053E-4</v>
      </c>
      <c r="BN243">
        <f t="shared" si="193"/>
        <v>-4.7055570238317024E-5</v>
      </c>
      <c r="BO243">
        <f t="shared" si="193"/>
        <v>-1.4920927695878988E-3</v>
      </c>
      <c r="BP243">
        <f t="shared" si="193"/>
        <v>-2.0501449834397537E-5</v>
      </c>
      <c r="BQ243">
        <f t="shared" si="193"/>
        <v>-2.9694744475385992E-4</v>
      </c>
      <c r="BR243">
        <f t="shared" si="193"/>
        <v>-1.0434592812643983E-3</v>
      </c>
      <c r="BS243">
        <f t="shared" si="193"/>
        <v>2.4761384714565623E-3</v>
      </c>
      <c r="BT243">
        <f t="shared" si="193"/>
        <v>-7.3758664758012994E-5</v>
      </c>
      <c r="BU243">
        <f t="shared" si="193"/>
        <v>1.6973236128861075E-3</v>
      </c>
      <c r="BV243">
        <f t="shared" si="193"/>
        <v>2.9072745566891678E-4</v>
      </c>
      <c r="BW243">
        <f t="shared" si="193"/>
        <v>2.0424943233101271E-3</v>
      </c>
      <c r="BX243">
        <f t="shared" si="193"/>
        <v>1.2851834877751017E-2</v>
      </c>
      <c r="BY243">
        <f t="shared" si="193"/>
        <v>3.6923397000713896E-4</v>
      </c>
      <c r="BZ243">
        <f t="shared" si="193"/>
        <v>2.1784953779534395E-2</v>
      </c>
      <c r="CA243">
        <f t="shared" si="193"/>
        <v>2.3023080049830908E-2</v>
      </c>
      <c r="CB243">
        <f t="shared" si="193"/>
        <v>-4.1705241724572108E-2</v>
      </c>
      <c r="CC243">
        <f t="shared" ref="CC243:CL252" si="194">CC$15*COS(-$F$6*$F243/$O$7*CC$14)</f>
        <v>-1.2331497689051648E-3</v>
      </c>
      <c r="CD243">
        <f t="shared" si="194"/>
        <v>-5.1949662016557957E-2</v>
      </c>
      <c r="CE243">
        <f t="shared" si="194"/>
        <v>-0.19974201547311143</v>
      </c>
      <c r="CF243">
        <f t="shared" si="194"/>
        <v>5.3241788037424818E-2</v>
      </c>
      <c r="CG243">
        <f t="shared" si="194"/>
        <v>0.29087533123093429</v>
      </c>
      <c r="CH243">
        <f t="shared" si="194"/>
        <v>3.9186536249577672E-2</v>
      </c>
      <c r="CI243">
        <f t="shared" si="194"/>
        <v>-9.2393468960109915E-2</v>
      </c>
      <c r="CJ243">
        <f t="shared" si="194"/>
        <v>8.7306385512956448E-4</v>
      </c>
      <c r="CK243">
        <f t="shared" si="194"/>
        <v>-3.8828993239775539E-2</v>
      </c>
      <c r="CL243">
        <f t="shared" si="194"/>
        <v>-4.0752124230267049E-2</v>
      </c>
      <c r="CM243">
        <f t="shared" ref="CM243:DA252" si="195">CM$15*COS(-$F$6*$F243/$O$7*CM$14)</f>
        <v>1.0198303612051797E-2</v>
      </c>
      <c r="CN243">
        <f t="shared" si="195"/>
        <v>-3.6179751052468501E-3</v>
      </c>
      <c r="CO243">
        <f t="shared" si="195"/>
        <v>1.2643622968347334E-3</v>
      </c>
      <c r="CP243">
        <f t="shared" si="195"/>
        <v>7.6297919675518706E-3</v>
      </c>
      <c r="CQ243">
        <f t="shared" si="195"/>
        <v>-8.6283436700567838E-5</v>
      </c>
      <c r="CR243">
        <f t="shared" si="195"/>
        <v>2.5605895112128874E-3</v>
      </c>
      <c r="CS243">
        <f t="shared" si="195"/>
        <v>6.4557626919381953E-5</v>
      </c>
      <c r="CT243">
        <f t="shared" si="195"/>
        <v>1.9947389508321767E-3</v>
      </c>
      <c r="CU243">
        <f t="shared" si="195"/>
        <v>2.374170408288398E-3</v>
      </c>
      <c r="CV243">
        <f t="shared" si="195"/>
        <v>-1.1242184618823282E-4</v>
      </c>
      <c r="CW243">
        <f t="shared" si="195"/>
        <v>1.6385492801590342E-3</v>
      </c>
      <c r="CX243">
        <f t="shared" si="195"/>
        <v>-1.8583871956579329E-5</v>
      </c>
      <c r="CY243">
        <f t="shared" si="195"/>
        <v>-1.3306634785621602E-4</v>
      </c>
      <c r="CZ243">
        <f t="shared" si="195"/>
        <v>2.2872015604044927E-4</v>
      </c>
      <c r="DA243">
        <f t="shared" si="195"/>
        <v>-1.726402439203705E-4</v>
      </c>
    </row>
    <row r="244" spans="4:105">
      <c r="D244" s="3">
        <f t="shared" si="167"/>
        <v>170250</v>
      </c>
      <c r="E244" s="2">
        <v>227</v>
      </c>
      <c r="F244">
        <f t="shared" si="168"/>
        <v>0.88671875</v>
      </c>
      <c r="G244">
        <f t="shared" si="169"/>
        <v>-68.64503001305809</v>
      </c>
      <c r="H244">
        <f t="shared" si="170"/>
        <v>-300</v>
      </c>
      <c r="I244">
        <f t="shared" si="171"/>
        <v>-18.056686663775718</v>
      </c>
      <c r="J244">
        <f t="shared" si="172"/>
        <v>0</v>
      </c>
      <c r="K244">
        <f t="shared" si="173"/>
        <v>-300</v>
      </c>
      <c r="L244">
        <f t="shared" si="174"/>
        <v>3.6961407367014896E-4</v>
      </c>
      <c r="M244">
        <f t="shared" si="178"/>
        <v>0</v>
      </c>
      <c r="N244">
        <f t="shared" si="148"/>
        <v>0.12507360474164345</v>
      </c>
      <c r="O244" s="13">
        <v>1</v>
      </c>
      <c r="P244" s="13">
        <f t="shared" si="175"/>
        <v>0.69642727770008106</v>
      </c>
      <c r="Q244">
        <f t="shared" si="189"/>
        <v>0</v>
      </c>
      <c r="R244">
        <f t="shared" si="190"/>
        <v>1.3928545554001621</v>
      </c>
      <c r="BJ244">
        <f t="shared" si="177"/>
        <v>2.2310480507588921E-3</v>
      </c>
      <c r="BK244">
        <f t="shared" si="165"/>
        <v>1.9379032310109276E-3</v>
      </c>
      <c r="BM244">
        <f t="shared" si="166"/>
        <v>-6.0013486598511077E-4</v>
      </c>
      <c r="BN244">
        <f t="shared" ref="BN244:CB253" si="196">BN$15*COS(-$F$6*$F244/$O$7*BN$14)</f>
        <v>-3.2011145131548173E-5</v>
      </c>
      <c r="BO244">
        <f t="shared" si="196"/>
        <v>-1.5115382257553881E-3</v>
      </c>
      <c r="BP244">
        <f t="shared" si="196"/>
        <v>-1.9432776241444595E-4</v>
      </c>
      <c r="BQ244">
        <f t="shared" si="196"/>
        <v>-2.8972803033988534E-4</v>
      </c>
      <c r="BR244">
        <f t="shared" si="196"/>
        <v>-1.2788559228412016E-3</v>
      </c>
      <c r="BS244">
        <f t="shared" si="196"/>
        <v>2.3324780264429908E-3</v>
      </c>
      <c r="BT244">
        <f t="shared" si="196"/>
        <v>-7.9850905990456488E-5</v>
      </c>
      <c r="BU244">
        <f t="shared" si="196"/>
        <v>1.5243665490694992E-3</v>
      </c>
      <c r="BV244">
        <f t="shared" si="196"/>
        <v>2.9963547134215023E-4</v>
      </c>
      <c r="BW244">
        <f t="shared" si="196"/>
        <v>1.5860651517779995E-3</v>
      </c>
      <c r="BX244">
        <f t="shared" si="196"/>
        <v>1.2893329736171293E-2</v>
      </c>
      <c r="BY244">
        <f t="shared" si="196"/>
        <v>5.5273879060360699E-4</v>
      </c>
      <c r="BZ244">
        <f t="shared" si="196"/>
        <v>2.149359884464715E-2</v>
      </c>
      <c r="CA244">
        <f t="shared" si="196"/>
        <v>2.4691004988320071E-2</v>
      </c>
      <c r="CB244">
        <f t="shared" si="196"/>
        <v>-4.0712262859759339E-2</v>
      </c>
      <c r="CC244">
        <f t="shared" si="194"/>
        <v>-1.2602071609447876E-3</v>
      </c>
      <c r="CD244">
        <f t="shared" si="194"/>
        <v>-5.0389008403646032E-2</v>
      </c>
      <c r="CE244">
        <f t="shared" si="194"/>
        <v>-0.20067248499112575</v>
      </c>
      <c r="CF244">
        <f t="shared" si="194"/>
        <v>5.14861612416571E-2</v>
      </c>
      <c r="CG244">
        <f t="shared" si="194"/>
        <v>0.29087533123093429</v>
      </c>
      <c r="CH244">
        <f t="shared" si="194"/>
        <v>3.7894375794246551E-2</v>
      </c>
      <c r="CI244">
        <f t="shared" si="194"/>
        <v>-9.2823870677682246E-2</v>
      </c>
      <c r="CJ244">
        <f t="shared" si="194"/>
        <v>8.468355755427506E-4</v>
      </c>
      <c r="CK244">
        <f t="shared" si="194"/>
        <v>-3.9680967038161152E-2</v>
      </c>
      <c r="CL244">
        <f t="shared" si="194"/>
        <v>-3.9781838568715838E-2</v>
      </c>
      <c r="CM244">
        <f t="shared" si="195"/>
        <v>1.0937127648106445E-2</v>
      </c>
      <c r="CN244">
        <f t="shared" si="195"/>
        <v>-3.5695878140971603E-3</v>
      </c>
      <c r="CO244">
        <f t="shared" si="195"/>
        <v>1.8927350775003644E-3</v>
      </c>
      <c r="CP244">
        <f t="shared" si="195"/>
        <v>7.6544263594874387E-3</v>
      </c>
      <c r="CQ244">
        <f t="shared" si="195"/>
        <v>-6.7001974284378168E-5</v>
      </c>
      <c r="CR244">
        <f t="shared" si="195"/>
        <v>2.6390470873854572E-3</v>
      </c>
      <c r="CS244">
        <f t="shared" si="195"/>
        <v>5.7979212812505582E-5</v>
      </c>
      <c r="CT244">
        <f t="shared" si="195"/>
        <v>2.1594983173973186E-3</v>
      </c>
      <c r="CU244">
        <f t="shared" si="195"/>
        <v>2.2364259399056865E-3</v>
      </c>
      <c r="CV244">
        <f t="shared" si="195"/>
        <v>-1.3778337730663628E-4</v>
      </c>
      <c r="CW244">
        <f t="shared" si="195"/>
        <v>1.5987127147998235E-3</v>
      </c>
      <c r="CX244">
        <f t="shared" si="195"/>
        <v>-1.7615155432858476E-4</v>
      </c>
      <c r="CY244">
        <f t="shared" si="195"/>
        <v>-1.3480051337684955E-4</v>
      </c>
      <c r="CZ244">
        <f t="shared" si="195"/>
        <v>1.5559463146318949E-4</v>
      </c>
      <c r="DA244">
        <f t="shared" si="195"/>
        <v>-1.8400854696800899E-4</v>
      </c>
    </row>
    <row r="245" spans="4:105">
      <c r="D245" s="3">
        <f t="shared" si="167"/>
        <v>170999.99999999997</v>
      </c>
      <c r="E245" s="2">
        <v>228</v>
      </c>
      <c r="F245">
        <f t="shared" si="168"/>
        <v>0.89062499999999989</v>
      </c>
      <c r="G245">
        <f t="shared" si="169"/>
        <v>-69.62866316152757</v>
      </c>
      <c r="H245">
        <f t="shared" si="170"/>
        <v>-300</v>
      </c>
      <c r="I245">
        <f t="shared" si="171"/>
        <v>-18.38713646982092</v>
      </c>
      <c r="J245">
        <f t="shared" si="172"/>
        <v>0</v>
      </c>
      <c r="K245">
        <f t="shared" si="173"/>
        <v>-300</v>
      </c>
      <c r="L245">
        <f t="shared" si="174"/>
        <v>3.3004020023080072E-4</v>
      </c>
      <c r="M245">
        <f t="shared" si="178"/>
        <v>0</v>
      </c>
      <c r="N245">
        <f t="shared" si="148"/>
        <v>0.1204046269639316</v>
      </c>
      <c r="O245" s="13">
        <v>1</v>
      </c>
      <c r="P245" s="13">
        <f t="shared" si="175"/>
        <v>0.69949523927585233</v>
      </c>
      <c r="Q245">
        <f t="shared" si="189"/>
        <v>0</v>
      </c>
      <c r="R245">
        <f t="shared" si="190"/>
        <v>1.3989904785517047</v>
      </c>
      <c r="BJ245">
        <f t="shared" si="177"/>
        <v>2.0454596178117591E-3</v>
      </c>
      <c r="BK245">
        <f t="shared" si="165"/>
        <v>1.8247416661674083E-3</v>
      </c>
      <c r="BM245">
        <f t="shared" si="166"/>
        <v>-6.2818544273622232E-4</v>
      </c>
      <c r="BN245">
        <f t="shared" si="196"/>
        <v>-1.6532133468368692E-5</v>
      </c>
      <c r="BO245">
        <f t="shared" si="196"/>
        <v>-1.5125639864186501E-3</v>
      </c>
      <c r="BP245">
        <f t="shared" si="196"/>
        <v>-3.6604156538054013E-4</v>
      </c>
      <c r="BQ245">
        <f t="shared" si="196"/>
        <v>-2.7971837661228588E-4</v>
      </c>
      <c r="BR245">
        <f t="shared" si="196"/>
        <v>-1.5034268302640654E-3</v>
      </c>
      <c r="BS245">
        <f t="shared" si="196"/>
        <v>2.171616079312131E-3</v>
      </c>
      <c r="BT245">
        <f t="shared" si="196"/>
        <v>-8.5435343258141608E-5</v>
      </c>
      <c r="BU245">
        <f t="shared" si="196"/>
        <v>1.3431488108483801E-3</v>
      </c>
      <c r="BV245">
        <f t="shared" si="196"/>
        <v>3.0717898701681877E-4</v>
      </c>
      <c r="BW245">
        <f t="shared" si="196"/>
        <v>1.123666389148577E-3</v>
      </c>
      <c r="BX245">
        <f t="shared" si="196"/>
        <v>1.2895514909942096E-2</v>
      </c>
      <c r="BY245">
        <f t="shared" si="196"/>
        <v>7.3491201503930433E-4</v>
      </c>
      <c r="BZ245">
        <f t="shared" si="196"/>
        <v>2.1162598010339522E-2</v>
      </c>
      <c r="CA245">
        <f t="shared" si="196"/>
        <v>2.6325467915790705E-2</v>
      </c>
      <c r="CB245">
        <f t="shared" si="196"/>
        <v>-3.9680967038161208E-2</v>
      </c>
      <c r="CC245">
        <f t="shared" si="194"/>
        <v>-1.2865054513128374E-3</v>
      </c>
      <c r="CD245">
        <f t="shared" si="194"/>
        <v>-4.8811281160106218E-2</v>
      </c>
      <c r="CE245">
        <f t="shared" si="194"/>
        <v>-0.20157273397103179</v>
      </c>
      <c r="CF245">
        <f t="shared" si="194"/>
        <v>4.9728596021018798E-2</v>
      </c>
      <c r="CG245">
        <f t="shared" si="194"/>
        <v>0.29087533123093429</v>
      </c>
      <c r="CH245">
        <f t="shared" si="194"/>
        <v>3.6600788637084825E-2</v>
      </c>
      <c r="CI245">
        <f t="shared" si="194"/>
        <v>-9.3240293461763518E-2</v>
      </c>
      <c r="CJ245">
        <f t="shared" si="194"/>
        <v>8.2032035723105543E-4</v>
      </c>
      <c r="CK245">
        <f t="shared" si="194"/>
        <v>-4.0509038505769875E-2</v>
      </c>
      <c r="CL245">
        <f t="shared" si="194"/>
        <v>-3.8774111633155119E-2</v>
      </c>
      <c r="CM245">
        <f t="shared" si="195"/>
        <v>1.1661129351653967E-2</v>
      </c>
      <c r="CN245">
        <f t="shared" si="195"/>
        <v>-3.5146162593965966E-3</v>
      </c>
      <c r="CO245">
        <f t="shared" si="195"/>
        <v>2.5165480935802616E-3</v>
      </c>
      <c r="CP245">
        <f t="shared" si="195"/>
        <v>7.6557236389376317E-3</v>
      </c>
      <c r="CQ245">
        <f t="shared" si="195"/>
        <v>-4.7468331566048448E-5</v>
      </c>
      <c r="CR245">
        <f t="shared" si="195"/>
        <v>2.7054867948763917E-3</v>
      </c>
      <c r="CS245">
        <f t="shared" si="195"/>
        <v>5.1086604327927671E-5</v>
      </c>
      <c r="CT245">
        <f t="shared" si="195"/>
        <v>2.3105245673013361E-3</v>
      </c>
      <c r="CU245">
        <f t="shared" si="195"/>
        <v>2.0821883319931192E-3</v>
      </c>
      <c r="CV245">
        <f t="shared" si="195"/>
        <v>-1.619785485662687E-4</v>
      </c>
      <c r="CW245">
        <f t="shared" si="195"/>
        <v>1.5434796720518236E-3</v>
      </c>
      <c r="CX245">
        <f t="shared" si="195"/>
        <v>-3.3180431807337682E-4</v>
      </c>
      <c r="CY245">
        <f t="shared" si="195"/>
        <v>-1.3489199175407708E-4</v>
      </c>
      <c r="CZ245">
        <f t="shared" si="195"/>
        <v>8.0356738371598565E-5</v>
      </c>
      <c r="DA245">
        <f t="shared" si="195"/>
        <v>-1.9260919019361807E-4</v>
      </c>
    </row>
    <row r="246" spans="4:105">
      <c r="D246" s="3">
        <f t="shared" si="167"/>
        <v>171750</v>
      </c>
      <c r="E246" s="2">
        <v>229</v>
      </c>
      <c r="F246">
        <f t="shared" si="168"/>
        <v>0.89453125</v>
      </c>
      <c r="G246">
        <f t="shared" si="169"/>
        <v>-70.809166050721842</v>
      </c>
      <c r="H246">
        <f t="shared" si="170"/>
        <v>-300</v>
      </c>
      <c r="I246">
        <f t="shared" si="171"/>
        <v>-18.728951720409889</v>
      </c>
      <c r="J246">
        <f t="shared" si="172"/>
        <v>0</v>
      </c>
      <c r="K246">
        <f t="shared" si="173"/>
        <v>-300</v>
      </c>
      <c r="L246">
        <f t="shared" si="174"/>
        <v>2.8809896459557803E-4</v>
      </c>
      <c r="M246">
        <f t="shared" si="178"/>
        <v>0</v>
      </c>
      <c r="N246">
        <f t="shared" ref="N246:N309" si="197">SIN(PI()*F246)/(PI()*F246)</f>
        <v>0.11575837297197356</v>
      </c>
      <c r="O246" s="13">
        <v>1</v>
      </c>
      <c r="P246" s="13">
        <f t="shared" si="175"/>
        <v>0.7025632008516236</v>
      </c>
      <c r="Q246">
        <f t="shared" si="189"/>
        <v>0</v>
      </c>
      <c r="R246">
        <f t="shared" si="190"/>
        <v>1.4051264017032472</v>
      </c>
      <c r="BJ246">
        <f t="shared" si="177"/>
        <v>1.8319934800165815E-3</v>
      </c>
      <c r="BK246">
        <f t="shared" si="165"/>
        <v>1.6846082466795104E-3</v>
      </c>
      <c r="BM246">
        <f t="shared" si="166"/>
        <v>-6.4678752571195087E-4</v>
      </c>
      <c r="BN246">
        <f t="shared" si="196"/>
        <v>-8.2867988270880731E-7</v>
      </c>
      <c r="BO246">
        <f t="shared" si="196"/>
        <v>-1.4951575515967026E-3</v>
      </c>
      <c r="BP246">
        <f t="shared" si="196"/>
        <v>-5.3377618227273208E-4</v>
      </c>
      <c r="BQ246">
        <f t="shared" si="196"/>
        <v>-2.6701488200829137E-4</v>
      </c>
      <c r="BR246">
        <f t="shared" si="196"/>
        <v>-1.7152709723855218E-3</v>
      </c>
      <c r="BS246">
        <f t="shared" si="196"/>
        <v>1.9947389508322001E-3</v>
      </c>
      <c r="BT246">
        <f t="shared" si="196"/>
        <v>-9.047646288279216E-5</v>
      </c>
      <c r="BU246">
        <f t="shared" si="196"/>
        <v>1.1546524328473516E-3</v>
      </c>
      <c r="BV246">
        <f t="shared" si="196"/>
        <v>3.1332365052800333E-4</v>
      </c>
      <c r="BW246">
        <f t="shared" si="196"/>
        <v>6.5703839995459189E-4</v>
      </c>
      <c r="BX246">
        <f t="shared" si="196"/>
        <v>1.2858383736820732E-2</v>
      </c>
      <c r="BY246">
        <f t="shared" si="196"/>
        <v>9.1531477206008185E-4</v>
      </c>
      <c r="BZ246">
        <f t="shared" si="196"/>
        <v>2.0792561822378191E-2</v>
      </c>
      <c r="CA246">
        <f t="shared" si="196"/>
        <v>2.7924253757703962E-2</v>
      </c>
      <c r="CB246">
        <f t="shared" si="196"/>
        <v>-3.8612324879307325E-2</v>
      </c>
      <c r="CC246">
        <f t="shared" si="194"/>
        <v>-1.3120287989025535E-3</v>
      </c>
      <c r="CD246">
        <f t="shared" si="194"/>
        <v>-4.7217014877371066E-2</v>
      </c>
      <c r="CE246">
        <f t="shared" si="194"/>
        <v>-0.20244262683864456</v>
      </c>
      <c r="CF246">
        <f t="shared" si="194"/>
        <v>4.7969158546847024E-2</v>
      </c>
      <c r="CG246">
        <f t="shared" si="194"/>
        <v>0.29087533123093429</v>
      </c>
      <c r="CH246">
        <f t="shared" si="194"/>
        <v>3.5305823480917757E-2</v>
      </c>
      <c r="CI246">
        <f t="shared" si="194"/>
        <v>-9.3642674600614206E-2</v>
      </c>
      <c r="CJ246">
        <f t="shared" si="194"/>
        <v>7.9352718451581824E-4</v>
      </c>
      <c r="CK246">
        <f t="shared" si="194"/>
        <v>-4.1312708843313235E-2</v>
      </c>
      <c r="CL246">
        <f t="shared" si="194"/>
        <v>-3.7729891860903912E-2</v>
      </c>
      <c r="CM246">
        <f t="shared" si="195"/>
        <v>1.2369327533269591E-2</v>
      </c>
      <c r="CN246">
        <f t="shared" si="195"/>
        <v>-3.4531618386237492E-3</v>
      </c>
      <c r="CO246">
        <f t="shared" si="195"/>
        <v>3.1342985248791434E-3</v>
      </c>
      <c r="CP246">
        <f t="shared" si="195"/>
        <v>7.6336798507064575E-3</v>
      </c>
      <c r="CQ246">
        <f t="shared" si="195"/>
        <v>-2.7756028766066982E-5</v>
      </c>
      <c r="CR246">
        <f t="shared" si="195"/>
        <v>2.7596060761134193E-3</v>
      </c>
      <c r="CS246">
        <f t="shared" si="195"/>
        <v>4.3917153108219848E-5</v>
      </c>
      <c r="CT246">
        <f t="shared" si="195"/>
        <v>2.4468572639965063E-3</v>
      </c>
      <c r="CU246">
        <f t="shared" si="195"/>
        <v>1.9125950523034524E-3</v>
      </c>
      <c r="CV246">
        <f t="shared" si="195"/>
        <v>-1.8480254370347986E-4</v>
      </c>
      <c r="CW246">
        <f t="shared" si="195"/>
        <v>1.4733820763101488E-3</v>
      </c>
      <c r="CX246">
        <f t="shared" si="195"/>
        <v>-4.838500840162509E-4</v>
      </c>
      <c r="CY246">
        <f t="shared" si="195"/>
        <v>-1.3333966822690556E-4</v>
      </c>
      <c r="CZ246">
        <f t="shared" si="195"/>
        <v>4.0279140412244311E-6</v>
      </c>
      <c r="DA246">
        <f t="shared" si="195"/>
        <v>-1.9831281191758413E-4</v>
      </c>
    </row>
    <row r="247" spans="4:105">
      <c r="D247" s="3">
        <f t="shared" si="167"/>
        <v>172499.99999999997</v>
      </c>
      <c r="E247" s="2">
        <v>230</v>
      </c>
      <c r="F247">
        <f t="shared" si="168"/>
        <v>0.89843749999999989</v>
      </c>
      <c r="G247">
        <f t="shared" si="169"/>
        <v>-72.216724607594102</v>
      </c>
      <c r="H247">
        <f t="shared" si="170"/>
        <v>-300</v>
      </c>
      <c r="I247">
        <f t="shared" si="171"/>
        <v>-19.082970090141135</v>
      </c>
      <c r="J247">
        <f t="shared" si="172"/>
        <v>0</v>
      </c>
      <c r="K247">
        <f t="shared" si="173"/>
        <v>-300</v>
      </c>
      <c r="L247">
        <f t="shared" si="174"/>
        <v>2.4499869417906358E-4</v>
      </c>
      <c r="M247">
        <f t="shared" si="178"/>
        <v>0</v>
      </c>
      <c r="N247">
        <f t="shared" si="197"/>
        <v>0.11113516419818255</v>
      </c>
      <c r="O247" s="13">
        <v>1</v>
      </c>
      <c r="P247" s="13">
        <f t="shared" si="175"/>
        <v>0.70563116242739488</v>
      </c>
      <c r="Q247">
        <f t="shared" si="189"/>
        <v>0</v>
      </c>
      <c r="R247">
        <f t="shared" si="190"/>
        <v>1.4112623248547898</v>
      </c>
      <c r="BJ247">
        <f t="shared" si="177"/>
        <v>1.5957976565953843E-3</v>
      </c>
      <c r="BK247">
        <f t="shared" si="165"/>
        <v>1.5209532130523596E-3</v>
      </c>
      <c r="BM247">
        <f t="shared" si="166"/>
        <v>-6.5566132226947357E-4</v>
      </c>
      <c r="BN247">
        <f t="shared" si="196"/>
        <v>1.4886023945175415E-5</v>
      </c>
      <c r="BO247">
        <f t="shared" si="196"/>
        <v>-1.4595310371485909E-3</v>
      </c>
      <c r="BP247">
        <f t="shared" si="196"/>
        <v>-6.9570819379996453E-4</v>
      </c>
      <c r="BQ247">
        <f t="shared" si="196"/>
        <v>-2.5173988812537479E-4</v>
      </c>
      <c r="BR247">
        <f t="shared" si="196"/>
        <v>-1.9125950523034461E-3</v>
      </c>
      <c r="BS247">
        <f t="shared" si="196"/>
        <v>1.8031510701405878E-3</v>
      </c>
      <c r="BT247">
        <f t="shared" si="196"/>
        <v>-9.4942206361120032E-5</v>
      </c>
      <c r="BU247">
        <f t="shared" si="196"/>
        <v>9.5989889327060282E-4</v>
      </c>
      <c r="BV247">
        <f t="shared" si="196"/>
        <v>3.1804147989708607E-4</v>
      </c>
      <c r="BW247">
        <f t="shared" si="196"/>
        <v>1.8793746658265798E-4</v>
      </c>
      <c r="BX247">
        <f t="shared" si="196"/>
        <v>1.2782049423770491E-2</v>
      </c>
      <c r="BY247">
        <f t="shared" si="196"/>
        <v>1.0935124556228615E-3</v>
      </c>
      <c r="BZ247">
        <f t="shared" si="196"/>
        <v>2.038417282897648E-2</v>
      </c>
      <c r="CA247">
        <f t="shared" si="196"/>
        <v>2.9485195790207169E-2</v>
      </c>
      <c r="CB247">
        <f t="shared" si="196"/>
        <v>-3.7507342151792869E-2</v>
      </c>
      <c r="CC247">
        <f t="shared" si="194"/>
        <v>-1.3367618294037275E-3</v>
      </c>
      <c r="CD247">
        <f t="shared" si="194"/>
        <v>-4.5606749750901635E-2</v>
      </c>
      <c r="CE247">
        <f t="shared" si="194"/>
        <v>-0.20328203259129796</v>
      </c>
      <c r="CF247">
        <f t="shared" si="194"/>
        <v>4.6207915060968233E-2</v>
      </c>
      <c r="CG247">
        <f t="shared" si="194"/>
        <v>0.29087533123093429</v>
      </c>
      <c r="CH247">
        <f t="shared" si="194"/>
        <v>3.4009529080451566E-2</v>
      </c>
      <c r="CI247">
        <f t="shared" si="194"/>
        <v>-9.4030953497114877E-2</v>
      </c>
      <c r="CJ247">
        <f t="shared" si="194"/>
        <v>7.6646513589944797E-4</v>
      </c>
      <c r="CK247">
        <f t="shared" si="194"/>
        <v>-4.2091493949831069E-2</v>
      </c>
      <c r="CL247">
        <f t="shared" si="194"/>
        <v>-3.6650162035061967E-2</v>
      </c>
      <c r="CM247">
        <f t="shared" si="195"/>
        <v>1.3060762420948656E-2</v>
      </c>
      <c r="CN247">
        <f t="shared" si="195"/>
        <v>-3.3853379071921261E-3</v>
      </c>
      <c r="CO247">
        <f t="shared" si="195"/>
        <v>3.744498156499465E-3</v>
      </c>
      <c r="CP247">
        <f t="shared" si="195"/>
        <v>7.5883622027519554E-3</v>
      </c>
      <c r="CQ247">
        <f t="shared" si="195"/>
        <v>-7.9392585411301888E-6</v>
      </c>
      <c r="CR247">
        <f t="shared" si="195"/>
        <v>2.8011584791032586E-3</v>
      </c>
      <c r="CS247">
        <f t="shared" si="195"/>
        <v>3.6509711030721042E-5</v>
      </c>
      <c r="CT247">
        <f t="shared" si="195"/>
        <v>2.5676294131381791E-3</v>
      </c>
      <c r="CU247">
        <f t="shared" si="195"/>
        <v>1.7288968132234926E-3</v>
      </c>
      <c r="CV247">
        <f t="shared" si="195"/>
        <v>-2.0606215369505215E-4</v>
      </c>
      <c r="CW247">
        <f t="shared" si="195"/>
        <v>1.3890950057410349E-3</v>
      </c>
      <c r="CX247">
        <f t="shared" si="195"/>
        <v>-6.3063598414534047E-4</v>
      </c>
      <c r="CY247">
        <f t="shared" si="195"/>
        <v>-1.3016245950296928E-4</v>
      </c>
      <c r="CZ247">
        <f t="shared" si="195"/>
        <v>-7.2355593659131437E-5</v>
      </c>
      <c r="DA247">
        <f t="shared" si="195"/>
        <v>-2.0103362436023261E-4</v>
      </c>
    </row>
    <row r="248" spans="4:105">
      <c r="D248" s="3">
        <f t="shared" si="167"/>
        <v>173250</v>
      </c>
      <c r="E248" s="2">
        <v>231</v>
      </c>
      <c r="F248">
        <f t="shared" si="168"/>
        <v>0.90234375</v>
      </c>
      <c r="G248">
        <f t="shared" si="169"/>
        <v>-73.899183080646281</v>
      </c>
      <c r="H248">
        <f t="shared" si="170"/>
        <v>-300</v>
      </c>
      <c r="I248">
        <f t="shared" si="171"/>
        <v>-19.450127778328174</v>
      </c>
      <c r="J248">
        <f t="shared" si="172"/>
        <v>0</v>
      </c>
      <c r="K248">
        <f t="shared" si="173"/>
        <v>-300</v>
      </c>
      <c r="L248">
        <f t="shared" si="174"/>
        <v>2.0185562026220024E-4</v>
      </c>
      <c r="M248">
        <f t="shared" si="178"/>
        <v>0</v>
      </c>
      <c r="N248">
        <f t="shared" si="197"/>
        <v>0.10653531911162584</v>
      </c>
      <c r="O248" s="13">
        <v>1</v>
      </c>
      <c r="P248" s="13">
        <f t="shared" si="175"/>
        <v>0.70869912400316626</v>
      </c>
      <c r="Q248">
        <f t="shared" si="189"/>
        <v>0</v>
      </c>
      <c r="R248">
        <f t="shared" si="190"/>
        <v>1.4173982480063325</v>
      </c>
      <c r="BJ248">
        <f t="shared" si="177"/>
        <v>1.3421108216900911E-3</v>
      </c>
      <c r="BK248">
        <f t="shared" si="165"/>
        <v>1.3374373695481025E-3</v>
      </c>
      <c r="BM248">
        <f t="shared" si="166"/>
        <v>-6.5467336224881291E-4</v>
      </c>
      <c r="BN248">
        <f t="shared" si="196"/>
        <v>3.0398633600595807E-5</v>
      </c>
      <c r="BO248">
        <f t="shared" si="196"/>
        <v>-1.4061185899167986E-3</v>
      </c>
      <c r="BP248">
        <f t="shared" si="196"/>
        <v>-8.5007725997320461E-4</v>
      </c>
      <c r="BQ248">
        <f t="shared" si="196"/>
        <v>-2.3404050150478909E-4</v>
      </c>
      <c r="BR248">
        <f t="shared" si="196"/>
        <v>-2.093728687926167E-3</v>
      </c>
      <c r="BS248">
        <f t="shared" si="196"/>
        <v>1.5982653548716804E-3</v>
      </c>
      <c r="BT248">
        <f t="shared" si="196"/>
        <v>-9.8804174237718761E-5</v>
      </c>
      <c r="BU248">
        <f t="shared" si="196"/>
        <v>7.5994357842305599E-4</v>
      </c>
      <c r="BV248">
        <f t="shared" si="196"/>
        <v>3.2131099075795224E-4</v>
      </c>
      <c r="BW248">
        <f t="shared" si="196"/>
        <v>-2.8187082097717056E-4</v>
      </c>
      <c r="BX248">
        <f t="shared" si="196"/>
        <v>1.2666744701810837E-2</v>
      </c>
      <c r="BY248">
        <f t="shared" si="196"/>
        <v>1.2690757718996728E-3</v>
      </c>
      <c r="BZ248">
        <f t="shared" si="196"/>
        <v>1.9938184321803869E-2</v>
      </c>
      <c r="CA248">
        <f t="shared" si="196"/>
        <v>3.1006178576544505E-2</v>
      </c>
      <c r="CB248">
        <f t="shared" si="196"/>
        <v>-3.6367058826684083E-2</v>
      </c>
      <c r="CC248">
        <f t="shared" si="194"/>
        <v>-1.3606896445636139E-3</v>
      </c>
      <c r="CD248">
        <f t="shared" si="194"/>
        <v>-4.3981031397149865E-2</v>
      </c>
      <c r="CE248">
        <f t="shared" si="194"/>
        <v>-0.20409082481757321</v>
      </c>
      <c r="CF248">
        <f t="shared" si="194"/>
        <v>4.4444931873204155E-2</v>
      </c>
      <c r="CG248">
        <f t="shared" si="194"/>
        <v>0.29087533123093429</v>
      </c>
      <c r="CH248">
        <f t="shared" si="194"/>
        <v>3.2711954240437713E-2</v>
      </c>
      <c r="CI248">
        <f t="shared" si="194"/>
        <v>-9.440507167789193E-2</v>
      </c>
      <c r="CJ248">
        <f t="shared" si="194"/>
        <v>7.3914338098930027E-4</v>
      </c>
      <c r="CK248">
        <f t="shared" si="194"/>
        <v>-4.2844924714295872E-2</v>
      </c>
      <c r="CL248">
        <f t="shared" si="194"/>
        <v>-3.553593835954838E-2</v>
      </c>
      <c r="CM248">
        <f t="shared" si="195"/>
        <v>1.3734496960819074E-2</v>
      </c>
      <c r="CN248">
        <f t="shared" si="195"/>
        <v>-3.3112695693610604E-3</v>
      </c>
      <c r="CO248">
        <f t="shared" si="195"/>
        <v>4.3456769640814984E-3</v>
      </c>
      <c r="CP248">
        <f t="shared" si="195"/>
        <v>7.5199088612799463E-3</v>
      </c>
      <c r="CQ248">
        <f t="shared" si="195"/>
        <v>1.1907393260269042E-5</v>
      </c>
      <c r="CR248">
        <f t="shared" si="195"/>
        <v>2.8299547797411471E-3</v>
      </c>
      <c r="CS248">
        <f t="shared" si="195"/>
        <v>2.8904419665849387E-5</v>
      </c>
      <c r="CT248">
        <f t="shared" si="195"/>
        <v>2.6720729761499028E-3</v>
      </c>
      <c r="CU248">
        <f t="shared" si="195"/>
        <v>1.5324483480509037E-3</v>
      </c>
      <c r="CV248">
        <f t="shared" si="195"/>
        <v>-2.2557741230564009E-4</v>
      </c>
      <c r="CW248">
        <f t="shared" si="195"/>
        <v>1.2914301909100591E-3</v>
      </c>
      <c r="CX248">
        <f t="shared" si="195"/>
        <v>-7.70566329705924E-4</v>
      </c>
      <c r="CY248">
        <f t="shared" si="195"/>
        <v>-1.2539908323839531E-4</v>
      </c>
      <c r="CZ248">
        <f t="shared" si="195"/>
        <v>-1.4775679447367776E-4</v>
      </c>
      <c r="DA248">
        <f t="shared" si="195"/>
        <v>-2.0073070396988698E-4</v>
      </c>
    </row>
    <row r="249" spans="4:105">
      <c r="D249" s="3">
        <f t="shared" si="167"/>
        <v>173999.99999999997</v>
      </c>
      <c r="E249" s="2">
        <v>232</v>
      </c>
      <c r="F249">
        <f t="shared" si="168"/>
        <v>0.90624999999999989</v>
      </c>
      <c r="G249">
        <f t="shared" si="169"/>
        <v>-75.934671012948371</v>
      </c>
      <c r="H249">
        <f t="shared" si="170"/>
        <v>-300</v>
      </c>
      <c r="I249">
        <f t="shared" si="171"/>
        <v>-19.831475603474587</v>
      </c>
      <c r="J249">
        <f t="shared" si="172"/>
        <v>0</v>
      </c>
      <c r="K249">
        <f t="shared" si="173"/>
        <v>-300</v>
      </c>
      <c r="L249">
        <f t="shared" si="174"/>
        <v>1.5968585551068702E-4</v>
      </c>
      <c r="M249">
        <f t="shared" si="178"/>
        <v>0</v>
      </c>
      <c r="N249">
        <f t="shared" si="197"/>
        <v>0.10195915318925955</v>
      </c>
      <c r="O249" s="13">
        <v>1</v>
      </c>
      <c r="P249" s="13">
        <f t="shared" si="175"/>
        <v>0.71176708557893742</v>
      </c>
      <c r="Q249">
        <f t="shared" si="189"/>
        <v>0</v>
      </c>
      <c r="R249">
        <f t="shared" si="190"/>
        <v>1.4235341711578748</v>
      </c>
      <c r="BJ249">
        <f t="shared" si="177"/>
        <v>1.0761768818997068E-3</v>
      </c>
      <c r="BK249">
        <f t="shared" si="165"/>
        <v>1.1378694112685929E-3</v>
      </c>
      <c r="BM249">
        <f t="shared" si="166"/>
        <v>-6.4383850548827622E-4</v>
      </c>
      <c r="BN249">
        <f t="shared" si="196"/>
        <v>4.5498548319867826E-5</v>
      </c>
      <c r="BO249">
        <f t="shared" si="196"/>
        <v>-1.3355710971877943E-3</v>
      </c>
      <c r="BP249">
        <f t="shared" si="196"/>
        <v>-9.9520525651243009E-4</v>
      </c>
      <c r="BQ249">
        <f t="shared" si="196"/>
        <v>-2.1408717691516138E-4</v>
      </c>
      <c r="BR249">
        <f t="shared" si="196"/>
        <v>-2.2571385520425511E-3</v>
      </c>
      <c r="BS249">
        <f t="shared" si="196"/>
        <v>1.3815927912063076E-3</v>
      </c>
      <c r="BT249">
        <f t="shared" si="196"/>
        <v>-1.0203780670859825E-4</v>
      </c>
      <c r="BU249">
        <f t="shared" si="196"/>
        <v>5.5587006348055163E-4</v>
      </c>
      <c r="BV249">
        <f t="shared" si="196"/>
        <v>3.2311729419392908E-4</v>
      </c>
      <c r="BW249">
        <f t="shared" si="196"/>
        <v>-7.5061821041332954E-4</v>
      </c>
      <c r="BX249">
        <f t="shared" si="196"/>
        <v>1.251282111645808E-2</v>
      </c>
      <c r="BY249">
        <f t="shared" si="196"/>
        <v>1.441581773484056E-3</v>
      </c>
      <c r="BZ249">
        <f t="shared" si="196"/>
        <v>1.9455418946506021E-2</v>
      </c>
      <c r="CA249">
        <f t="shared" si="196"/>
        <v>3.2485140833961978E-2</v>
      </c>
      <c r="CB249">
        <f t="shared" si="196"/>
        <v>-3.5192548098734261E-2</v>
      </c>
      <c r="CC249">
        <f t="shared" si="194"/>
        <v>-1.3837978311610764E-3</v>
      </c>
      <c r="CD249">
        <f t="shared" si="194"/>
        <v>-4.2340410668683971E-2</v>
      </c>
      <c r="CE249">
        <f t="shared" si="194"/>
        <v>-0.20486888171633594</v>
      </c>
      <c r="CF249">
        <f t="shared" si="194"/>
        <v>4.2680275358875558E-2</v>
      </c>
      <c r="CG249">
        <f t="shared" si="194"/>
        <v>0.29087533123093429</v>
      </c>
      <c r="CH249">
        <f t="shared" si="194"/>
        <v>3.1413147813835668E-2</v>
      </c>
      <c r="CI249">
        <f t="shared" si="194"/>
        <v>-9.4764972802123398E-2</v>
      </c>
      <c r="CJ249">
        <f t="shared" si="194"/>
        <v>7.1157117739068269E-4</v>
      </c>
      <c r="CK249">
        <f t="shared" si="194"/>
        <v>-4.3572547298187672E-2</v>
      </c>
      <c r="CL249">
        <f t="shared" si="194"/>
        <v>-3.4388269502686399E-2</v>
      </c>
      <c r="CM249">
        <f t="shared" si="195"/>
        <v>1.4389618087065591E-2</v>
      </c>
      <c r="CN249">
        <f t="shared" si="195"/>
        <v>-3.2310934474753385E-3</v>
      </c>
      <c r="CO249">
        <f t="shared" si="195"/>
        <v>4.9363866552206695E-3</v>
      </c>
      <c r="CP249">
        <f t="shared" si="195"/>
        <v>7.4285285294975658E-3</v>
      </c>
      <c r="CQ249">
        <f t="shared" si="195"/>
        <v>3.1709228322128427E-5</v>
      </c>
      <c r="CR249">
        <f t="shared" si="195"/>
        <v>2.8458638435121908E-3</v>
      </c>
      <c r="CS249">
        <f t="shared" si="195"/>
        <v>2.1142492746454586E-5</v>
      </c>
      <c r="CT249">
        <f t="shared" si="195"/>
        <v>2.7595237544889759E-3</v>
      </c>
      <c r="CU249">
        <f t="shared" si="195"/>
        <v>1.3246984201400823E-3</v>
      </c>
      <c r="CV249">
        <f t="shared" si="195"/>
        <v>-2.4318311953273146E-4</v>
      </c>
      <c r="CW249">
        <f t="shared" si="195"/>
        <v>1.1813281973730729E-3</v>
      </c>
      <c r="CX249">
        <f t="shared" si="195"/>
        <v>-9.0211995770713663E-4</v>
      </c>
      <c r="CY249">
        <f t="shared" si="195"/>
        <v>-1.1910758622212446E-4</v>
      </c>
      <c r="CZ249">
        <f t="shared" si="195"/>
        <v>-2.2115203404463694E-4</v>
      </c>
      <c r="DA249">
        <f t="shared" si="195"/>
        <v>-1.974086069511773E-4</v>
      </c>
    </row>
    <row r="250" spans="4:105">
      <c r="D250" s="3">
        <f t="shared" si="167"/>
        <v>174750</v>
      </c>
      <c r="E250" s="2">
        <v>233</v>
      </c>
      <c r="F250">
        <f t="shared" si="168"/>
        <v>0.91015625</v>
      </c>
      <c r="G250">
        <f t="shared" si="169"/>
        <v>-78.459141934848986</v>
      </c>
      <c r="H250">
        <f t="shared" si="170"/>
        <v>-300</v>
      </c>
      <c r="I250">
        <f t="shared" si="171"/>
        <v>-20.228198524899224</v>
      </c>
      <c r="J250">
        <f t="shared" si="172"/>
        <v>0</v>
      </c>
      <c r="K250">
        <f t="shared" si="173"/>
        <v>-300</v>
      </c>
      <c r="L250">
        <f t="shared" si="174"/>
        <v>1.194106062466602E-4</v>
      </c>
      <c r="M250">
        <f t="shared" si="178"/>
        <v>0</v>
      </c>
      <c r="N250">
        <f t="shared" si="197"/>
        <v>9.7406978887527293E-2</v>
      </c>
      <c r="O250" s="13">
        <v>1</v>
      </c>
      <c r="P250" s="13">
        <f t="shared" si="175"/>
        <v>0.7148350471547088</v>
      </c>
      <c r="Q250">
        <f t="shared" si="189"/>
        <v>0</v>
      </c>
      <c r="R250">
        <f t="shared" si="190"/>
        <v>1.4296700943094176</v>
      </c>
      <c r="BJ250">
        <f t="shared" si="177"/>
        <v>8.0316416385208672E-4</v>
      </c>
      <c r="BK250">
        <f t="shared" si="165"/>
        <v>9.2614405071773009E-4</v>
      </c>
      <c r="BM250">
        <f t="shared" si="166"/>
        <v>-6.2331971831865228E-4</v>
      </c>
      <c r="BN250">
        <f t="shared" si="196"/>
        <v>5.998077012766437E-5</v>
      </c>
      <c r="BO250">
        <f t="shared" si="196"/>
        <v>-1.2487482549404846E-3</v>
      </c>
      <c r="BP250">
        <f t="shared" si="196"/>
        <v>-1.129514517498324E-3</v>
      </c>
      <c r="BQ250">
        <f t="shared" si="196"/>
        <v>-1.9207207577988367E-4</v>
      </c>
      <c r="BR250">
        <f t="shared" si="196"/>
        <v>-2.4014413521992227E-3</v>
      </c>
      <c r="BS250">
        <f t="shared" si="196"/>
        <v>1.1547312906875953E-3</v>
      </c>
      <c r="BT250">
        <f t="shared" si="196"/>
        <v>-1.0462253980683942E-4</v>
      </c>
      <c r="BU250">
        <f t="shared" si="196"/>
        <v>3.4878424050199802E-4</v>
      </c>
      <c r="BV250">
        <f t="shared" si="196"/>
        <v>3.2345216453992851E-4</v>
      </c>
      <c r="BW250">
        <f t="shared" si="196"/>
        <v>-1.216540442395349E-3</v>
      </c>
      <c r="BX250">
        <f t="shared" si="196"/>
        <v>1.2320747955919685E-2</v>
      </c>
      <c r="BY250">
        <f t="shared" si="196"/>
        <v>1.610614878308478E-3</v>
      </c>
      <c r="BZ250">
        <f t="shared" si="196"/>
        <v>1.8936767185298072E-2</v>
      </c>
      <c r="CA250">
        <f t="shared" si="196"/>
        <v>3.3920078227222067E-2</v>
      </c>
      <c r="CB250">
        <f t="shared" si="196"/>
        <v>-3.398491537632993E-2</v>
      </c>
      <c r="CC250">
        <f t="shared" si="194"/>
        <v>-1.4060724696885827E-3</v>
      </c>
      <c r="CD250">
        <f t="shared" si="194"/>
        <v>-4.0685443467538836E-2</v>
      </c>
      <c r="CE250">
        <f t="shared" si="194"/>
        <v>-0.2056160861150792</v>
      </c>
      <c r="CF250">
        <f t="shared" si="194"/>
        <v>4.0914011956302551E-2</v>
      </c>
      <c r="CG250">
        <f t="shared" si="194"/>
        <v>0.29087533123093429</v>
      </c>
      <c r="CH250">
        <f t="shared" si="194"/>
        <v>3.0113158699973122E-2</v>
      </c>
      <c r="CI250">
        <f t="shared" si="194"/>
        <v>-9.5110602670023858E-2</v>
      </c>
      <c r="CJ250">
        <f t="shared" si="194"/>
        <v>6.8375786757002917E-4</v>
      </c>
      <c r="CK250">
        <f t="shared" si="194"/>
        <v>-4.427392340886957E-2</v>
      </c>
      <c r="CL250">
        <f t="shared" si="194"/>
        <v>-3.3208235610232992E-2</v>
      </c>
      <c r="CM250">
        <f t="shared" si="195"/>
        <v>1.5025237959345019E-2</v>
      </c>
      <c r="CN250">
        <f t="shared" si="195"/>
        <v>-3.1449574299591745E-3</v>
      </c>
      <c r="CO250">
        <f t="shared" si="195"/>
        <v>5.5152041585310512E-3</v>
      </c>
      <c r="CP250">
        <f t="shared" si="195"/>
        <v>7.3144998113107828E-3</v>
      </c>
      <c r="CQ250">
        <f t="shared" si="195"/>
        <v>5.1391717008538252E-5</v>
      </c>
      <c r="CR250">
        <f t="shared" si="195"/>
        <v>2.8488132226604703E-3</v>
      </c>
      <c r="CS250">
        <f t="shared" si="195"/>
        <v>1.3265992827025424E-5</v>
      </c>
      <c r="CT250">
        <f t="shared" si="195"/>
        <v>2.8294256135516652E-3</v>
      </c>
      <c r="CU250">
        <f t="shared" si="195"/>
        <v>1.1071791385973988E-3</v>
      </c>
      <c r="CV250">
        <f t="shared" si="195"/>
        <v>-2.5873024005293693E-4</v>
      </c>
      <c r="CW250">
        <f t="shared" si="195"/>
        <v>1.059849367515694E-3</v>
      </c>
      <c r="CX250">
        <f t="shared" si="195"/>
        <v>-1.0238667672696905E-3</v>
      </c>
      <c r="CY250">
        <f t="shared" si="195"/>
        <v>-1.1136463701425666E-4</v>
      </c>
      <c r="CZ250">
        <f t="shared" si="195"/>
        <v>-2.9154489114775577E-4</v>
      </c>
      <c r="DA250">
        <f t="shared" si="195"/>
        <v>-1.9111730073548077E-4</v>
      </c>
    </row>
    <row r="251" spans="4:105">
      <c r="D251" s="3">
        <f t="shared" si="167"/>
        <v>175500</v>
      </c>
      <c r="E251" s="2">
        <v>234</v>
      </c>
      <c r="F251">
        <f t="shared" si="168"/>
        <v>0.9140625</v>
      </c>
      <c r="G251">
        <f t="shared" si="169"/>
        <v>-81.734235756605528</v>
      </c>
      <c r="H251">
        <f t="shared" si="170"/>
        <v>-300</v>
      </c>
      <c r="I251">
        <f t="shared" si="171"/>
        <v>-20.641639506352334</v>
      </c>
      <c r="J251">
        <f t="shared" si="172"/>
        <v>0</v>
      </c>
      <c r="K251">
        <f t="shared" si="173"/>
        <v>-300</v>
      </c>
      <c r="L251">
        <f t="shared" si="174"/>
        <v>8.1900812868430605E-5</v>
      </c>
      <c r="M251">
        <f t="shared" si="178"/>
        <v>0</v>
      </c>
      <c r="N251">
        <f t="shared" si="197"/>
        <v>9.287910561433152E-2</v>
      </c>
      <c r="O251" s="13">
        <v>1</v>
      </c>
      <c r="P251" s="13">
        <f t="shared" si="175"/>
        <v>0.71790300873048007</v>
      </c>
      <c r="Q251">
        <f t="shared" si="189"/>
        <v>0</v>
      </c>
      <c r="R251">
        <f t="shared" si="190"/>
        <v>1.4358060174609601</v>
      </c>
      <c r="BJ251">
        <f t="shared" si="177"/>
        <v>5.2809000176289749E-4</v>
      </c>
      <c r="BK251">
        <f t="shared" si="165"/>
        <v>7.0618165017676145E-4</v>
      </c>
      <c r="BM251">
        <f t="shared" si="166"/>
        <v>-5.9342562239791496E-4</v>
      </c>
      <c r="BN251">
        <f t="shared" si="196"/>
        <v>7.3648686910334613E-5</v>
      </c>
      <c r="BO251">
        <f t="shared" si="196"/>
        <v>-1.1467080915394589E-3</v>
      </c>
      <c r="BP251">
        <f t="shared" si="196"/>
        <v>-1.2515449859552259E-3</v>
      </c>
      <c r="BQ251">
        <f t="shared" si="196"/>
        <v>-1.6820721555756946E-4</v>
      </c>
      <c r="BR251">
        <f t="shared" si="196"/>
        <v>-2.5254155405077246E-3</v>
      </c>
      <c r="BS251">
        <f t="shared" si="196"/>
        <v>9.1935390598200874E-4</v>
      </c>
      <c r="BT251">
        <f t="shared" si="196"/>
        <v>-1.0654193617711285E-4</v>
      </c>
      <c r="BU251">
        <f t="shared" si="196"/>
        <v>1.3980832550458376E-4</v>
      </c>
      <c r="BV251">
        <f t="shared" si="196"/>
        <v>3.2231407684102912E-4</v>
      </c>
      <c r="BW251">
        <f t="shared" si="196"/>
        <v>-1.6778838908473605E-3</v>
      </c>
      <c r="BX251">
        <f t="shared" si="196"/>
        <v>1.2091110820310204E-2</v>
      </c>
      <c r="BY251">
        <f t="shared" si="196"/>
        <v>1.775767870817847E-3</v>
      </c>
      <c r="BZ251">
        <f t="shared" si="196"/>
        <v>1.8383185714430934E-2</v>
      </c>
      <c r="CA251">
        <f t="shared" si="196"/>
        <v>3.5309046084939844E-2</v>
      </c>
      <c r="CB251">
        <f t="shared" si="196"/>
        <v>-3.2745297241119811E-2</v>
      </c>
      <c r="CC251">
        <f t="shared" si="194"/>
        <v>-1.4275001427367839E-3</v>
      </c>
      <c r="CD251">
        <f t="shared" si="194"/>
        <v>-3.9016690556856894E-2</v>
      </c>
      <c r="CE251">
        <f t="shared" si="194"/>
        <v>-0.20633232548756891</v>
      </c>
      <c r="CF251">
        <f t="shared" si="194"/>
        <v>3.9146208164304155E-2</v>
      </c>
      <c r="CG251">
        <f t="shared" si="194"/>
        <v>0.29087533123093429</v>
      </c>
      <c r="CH251">
        <f t="shared" si="194"/>
        <v>2.8812035842705599E-2</v>
      </c>
      <c r="CI251">
        <f t="shared" si="194"/>
        <v>-9.5441909231006497E-2</v>
      </c>
      <c r="CJ251">
        <f t="shared" si="194"/>
        <v>6.5571287568934496E-4</v>
      </c>
      <c r="CK251">
        <f t="shared" si="194"/>
        <v>-4.4948630563598574E-2</v>
      </c>
      <c r="CL251">
        <f t="shared" si="194"/>
        <v>-3.1996947288784161E-2</v>
      </c>
      <c r="CM251">
        <f t="shared" si="195"/>
        <v>1.5640495166014508E-2</v>
      </c>
      <c r="CN251">
        <f t="shared" si="195"/>
        <v>-3.0530203985294916E-3</v>
      </c>
      <c r="CO251">
        <f t="shared" si="195"/>
        <v>6.08073505194868E-3</v>
      </c>
      <c r="CP251">
        <f t="shared" si="195"/>
        <v>7.1781703619060106E-3</v>
      </c>
      <c r="CQ251">
        <f t="shared" si="195"/>
        <v>7.0880778876391835E-5</v>
      </c>
      <c r="CR251">
        <f t="shared" si="195"/>
        <v>2.8387894861064628E-3</v>
      </c>
      <c r="CS251">
        <f t="shared" si="195"/>
        <v>5.3176033430662385E-6</v>
      </c>
      <c r="CT251">
        <f t="shared" si="195"/>
        <v>2.8813340193563457E-3</v>
      </c>
      <c r="CU251">
        <f t="shared" si="195"/>
        <v>8.8149465932044061E-4</v>
      </c>
      <c r="CV251">
        <f t="shared" si="195"/>
        <v>-2.7208716483148794E-4</v>
      </c>
      <c r="CW251">
        <f t="shared" si="195"/>
        <v>9.2816360887654453E-4</v>
      </c>
      <c r="CX251">
        <f t="shared" si="195"/>
        <v>-1.1344832660501582E-3</v>
      </c>
      <c r="CY251">
        <f t="shared" si="195"/>
        <v>-1.0226459165837967E-4</v>
      </c>
      <c r="CZ251">
        <f t="shared" si="195"/>
        <v>-3.5797970520797581E-4</v>
      </c>
      <c r="DA251">
        <f t="shared" si="195"/>
        <v>-1.8195141242424636E-4</v>
      </c>
    </row>
    <row r="252" spans="4:105">
      <c r="D252" s="3">
        <f t="shared" si="167"/>
        <v>176250</v>
      </c>
      <c r="E252" s="2">
        <v>235</v>
      </c>
      <c r="F252">
        <f t="shared" si="168"/>
        <v>0.91796875</v>
      </c>
      <c r="G252">
        <f t="shared" si="169"/>
        <v>-86.336889913228546</v>
      </c>
      <c r="H252">
        <f t="shared" si="170"/>
        <v>-300</v>
      </c>
      <c r="I252">
        <f t="shared" si="171"/>
        <v>-21.073328934692334</v>
      </c>
      <c r="J252">
        <f t="shared" si="172"/>
        <v>0</v>
      </c>
      <c r="K252">
        <f t="shared" si="173"/>
        <v>-300</v>
      </c>
      <c r="L252">
        <f t="shared" si="174"/>
        <v>4.8212039570245428E-5</v>
      </c>
      <c r="M252">
        <f t="shared" si="178"/>
        <v>0</v>
      </c>
      <c r="N252">
        <f t="shared" si="197"/>
        <v>8.8375839701373068E-2</v>
      </c>
      <c r="O252" s="13">
        <v>1</v>
      </c>
      <c r="P252" s="13">
        <f t="shared" si="175"/>
        <v>0.72097097030625135</v>
      </c>
      <c r="Q252">
        <f t="shared" si="189"/>
        <v>0</v>
      </c>
      <c r="R252">
        <f t="shared" si="190"/>
        <v>1.4419419406125027</v>
      </c>
      <c r="BJ252">
        <f t="shared" si="177"/>
        <v>2.5575142561221905E-4</v>
      </c>
      <c r="BK252">
        <f t="shared" si="165"/>
        <v>4.8187003350533492E-4</v>
      </c>
      <c r="BM252">
        <f t="shared" si="166"/>
        <v>-5.5460585275421284E-4</v>
      </c>
      <c r="BN252">
        <f t="shared" si="196"/>
        <v>8.6316741641929122E-5</v>
      </c>
      <c r="BO252">
        <f t="shared" si="196"/>
        <v>-1.0306940745378511E-3</v>
      </c>
      <c r="BP252">
        <f t="shared" si="196"/>
        <v>-1.3599700859240102E-3</v>
      </c>
      <c r="BQ252">
        <f t="shared" si="196"/>
        <v>-1.4272242789801847E-4</v>
      </c>
      <c r="BR252">
        <f t="shared" si="196"/>
        <v>-2.6280116542564303E-3</v>
      </c>
      <c r="BS252">
        <f t="shared" si="196"/>
        <v>6.7719649249115563E-4</v>
      </c>
      <c r="BT252">
        <f t="shared" si="196"/>
        <v>-1.0778378960742035E-4</v>
      </c>
      <c r="BU252">
        <f t="shared" si="196"/>
        <v>-6.9925222922099419E-5</v>
      </c>
      <c r="BV252">
        <f t="shared" si="196"/>
        <v>3.1970821379691792E-4</v>
      </c>
      <c r="BW252">
        <f t="shared" si="196"/>
        <v>-2.1329121632009057E-3</v>
      </c>
      <c r="BX252">
        <f t="shared" si="196"/>
        <v>1.1824609836250867E-2</v>
      </c>
      <c r="BY252">
        <f t="shared" si="196"/>
        <v>1.9366428829875203E-3</v>
      </c>
      <c r="BZ252">
        <f t="shared" si="196"/>
        <v>1.7795695639559024E-2</v>
      </c>
      <c r="CA252">
        <f t="shared" si="196"/>
        <v>3.6650162035061953E-2</v>
      </c>
      <c r="CB252">
        <f t="shared" si="196"/>
        <v>-3.147486037830334E-2</v>
      </c>
      <c r="CC252">
        <f t="shared" si="194"/>
        <v>-1.448067943076669E-3</v>
      </c>
      <c r="CD252">
        <f t="shared" si="194"/>
        <v>-3.7334717370880843E-2</v>
      </c>
      <c r="CE252">
        <f t="shared" si="194"/>
        <v>-0.20701749197079014</v>
      </c>
      <c r="CF252">
        <f t="shared" si="194"/>
        <v>3.7376930539693896E-2</v>
      </c>
      <c r="CG252">
        <f t="shared" si="194"/>
        <v>0.29087533123093429</v>
      </c>
      <c r="CH252">
        <f t="shared" si="194"/>
        <v>2.7509828228573223E-2</v>
      </c>
      <c r="CI252">
        <f t="shared" si="194"/>
        <v>-9.575884259152187E-2</v>
      </c>
      <c r="CJ252">
        <f t="shared" si="194"/>
        <v>6.2744570441295128E-4</v>
      </c>
      <c r="CK252">
        <f t="shared" si="194"/>
        <v>-4.5596262344013615E-2</v>
      </c>
      <c r="CL252">
        <f t="shared" si="194"/>
        <v>-3.0755544560510235E-2</v>
      </c>
      <c r="CM252">
        <f t="shared" si="195"/>
        <v>1.6234555891543326E-2</v>
      </c>
      <c r="CN252">
        <f t="shared" si="195"/>
        <v>-2.9554519351314662E-3</v>
      </c>
      <c r="CO252">
        <f t="shared" si="195"/>
        <v>6.6316169220166782E-3</v>
      </c>
      <c r="CP252">
        <f t="shared" si="195"/>
        <v>7.0199558278054583E-3</v>
      </c>
      <c r="CQ252">
        <f t="shared" si="195"/>
        <v>9.0103061497455702E-5</v>
      </c>
      <c r="CR252">
        <f t="shared" si="195"/>
        <v>2.8158382806103876E-3</v>
      </c>
      <c r="CS252">
        <f t="shared" si="195"/>
        <v>-2.6596026941401058E-6</v>
      </c>
      <c r="CT252">
        <f t="shared" si="195"/>
        <v>2.9149188655135535E-3</v>
      </c>
      <c r="CU252">
        <f t="shared" si="195"/>
        <v>6.4930935470803382E-4</v>
      </c>
      <c r="CV252">
        <f t="shared" si="195"/>
        <v>-2.8314082521523683E-4</v>
      </c>
      <c r="CW252">
        <f t="shared" si="195"/>
        <v>7.8753912729807396E-4</v>
      </c>
      <c r="CX252">
        <f t="shared" si="195"/>
        <v>-1.2327669577390497E-3</v>
      </c>
      <c r="CY252">
        <f t="shared" si="195"/>
        <v>-9.1918343853160012E-5</v>
      </c>
      <c r="CZ252">
        <f t="shared" si="195"/>
        <v>-4.1955455044446772E-4</v>
      </c>
      <c r="DA252">
        <f t="shared" si="195"/>
        <v>-1.7004880550930721E-4</v>
      </c>
    </row>
    <row r="253" spans="4:105">
      <c r="D253" s="3">
        <f t="shared" si="167"/>
        <v>177000</v>
      </c>
      <c r="E253" s="2">
        <v>236</v>
      </c>
      <c r="F253">
        <f t="shared" si="168"/>
        <v>0.921875</v>
      </c>
      <c r="G253">
        <f t="shared" si="169"/>
        <v>-93.320322135017207</v>
      </c>
      <c r="H253">
        <f t="shared" si="170"/>
        <v>-300</v>
      </c>
      <c r="I253">
        <f t="shared" si="171"/>
        <v>-21.525021221477019</v>
      </c>
      <c r="J253">
        <f t="shared" si="172"/>
        <v>0</v>
      </c>
      <c r="K253">
        <f t="shared" si="173"/>
        <v>-300</v>
      </c>
      <c r="L253">
        <f t="shared" si="174"/>
        <v>2.1576643860148955E-5</v>
      </c>
      <c r="M253">
        <f t="shared" si="178"/>
        <v>0</v>
      </c>
      <c r="N253">
        <f t="shared" si="197"/>
        <v>8.3897484376867767E-2</v>
      </c>
      <c r="O253" s="13">
        <v>1</v>
      </c>
      <c r="P253" s="13">
        <f t="shared" si="175"/>
        <v>0.72403893188202262</v>
      </c>
      <c r="Q253">
        <f t="shared" si="189"/>
        <v>0</v>
      </c>
      <c r="R253">
        <f t="shared" si="190"/>
        <v>1.4480778637640452</v>
      </c>
      <c r="BJ253">
        <f t="shared" si="177"/>
        <v>-9.3374452547597612E-6</v>
      </c>
      <c r="BK253">
        <f t="shared" si="165"/>
        <v>2.5700911062352791E-4</v>
      </c>
      <c r="BM253">
        <f t="shared" si="166"/>
        <v>-5.0744429485652886E-4</v>
      </c>
      <c r="BN253">
        <f t="shared" si="196"/>
        <v>9.7812951525218188E-5</v>
      </c>
      <c r="BO253">
        <f t="shared" si="196"/>
        <v>-9.0211995770714129E-4</v>
      </c>
      <c r="BP253">
        <f t="shared" si="196"/>
        <v>-1.4536111434816613E-3</v>
      </c>
      <c r="BQ253">
        <f t="shared" si="196"/>
        <v>-1.1586314523779423E-4</v>
      </c>
      <c r="BR253">
        <f t="shared" si="196"/>
        <v>-2.7083611997918778E-3</v>
      </c>
      <c r="BS253">
        <f t="shared" si="196"/>
        <v>4.300449068077376E-4</v>
      </c>
      <c r="BT253">
        <f t="shared" si="196"/>
        <v>-1.0834020265329678E-4</v>
      </c>
      <c r="BU253">
        <f t="shared" si="196"/>
        <v>-2.7927984050726324E-4</v>
      </c>
      <c r="BV253">
        <f t="shared" si="196"/>
        <v>3.1564644216056645E-4</v>
      </c>
      <c r="BW253">
        <f t="shared" si="196"/>
        <v>-2.5799126357843663E-3</v>
      </c>
      <c r="BX253">
        <f t="shared" si="196"/>
        <v>1.1522057522296359E-2</v>
      </c>
      <c r="BY253">
        <f t="shared" si="196"/>
        <v>2.0928523528221939E-3</v>
      </c>
      <c r="BZ253">
        <f t="shared" si="196"/>
        <v>1.7175380612265621E-2</v>
      </c>
      <c r="CA253">
        <f t="shared" si="196"/>
        <v>3.794160855591517E-2</v>
      </c>
      <c r="CB253">
        <f t="shared" si="196"/>
        <v>-3.0174800478587751E-2</v>
      </c>
      <c r="CC253">
        <f t="shared" ref="CC253:CL262" si="198">CC$15*COS(-$F$6*$F253/$O$7*CC$14)</f>
        <v>-1.4677634814343925E-3</v>
      </c>
      <c r="CD253">
        <f t="shared" si="198"/>
        <v>-3.5640093823363965E-2</v>
      </c>
      <c r="CE253">
        <f t="shared" si="198"/>
        <v>-0.20767148238119074</v>
      </c>
      <c r="CF253">
        <f t="shared" si="198"/>
        <v>3.5606245694774351E-2</v>
      </c>
      <c r="CG253">
        <f t="shared" si="198"/>
        <v>0.29087533123093429</v>
      </c>
      <c r="CH253">
        <f t="shared" si="198"/>
        <v>2.6206584884956665E-2</v>
      </c>
      <c r="CI253">
        <f t="shared" si="198"/>
        <v>-9.6061355022571668E-2</v>
      </c>
      <c r="CJ253">
        <f t="shared" si="198"/>
        <v>5.9896593168763776E-4</v>
      </c>
      <c r="CK253">
        <f t="shared" si="198"/>
        <v>-4.6216428640946682E-2</v>
      </c>
      <c r="CL253">
        <f t="shared" si="198"/>
        <v>-2.948519579020726E-2</v>
      </c>
      <c r="CM253">
        <f t="shared" ref="CM253:DA262" si="199">CM$15*COS(-$F$6*$F253/$O$7*CM$14)</f>
        <v>1.6806615046525322E-2</v>
      </c>
      <c r="CN253">
        <f t="shared" si="199"/>
        <v>-2.8524320091371123E-3</v>
      </c>
      <c r="CO253">
        <f t="shared" si="199"/>
        <v>7.1665226460584965E-3</v>
      </c>
      <c r="CP253">
        <f t="shared" si="199"/>
        <v>6.8403385796278748E-3</v>
      </c>
      <c r="CQ253">
        <f t="shared" si="199"/>
        <v>1.0898621654034134E-4</v>
      </c>
      <c r="CR253">
        <f t="shared" si="199"/>
        <v>2.7800641229029444E-3</v>
      </c>
      <c r="CS253">
        <f t="shared" si="199"/>
        <v>-1.0622396113911961E-5</v>
      </c>
      <c r="CT253">
        <f t="shared" si="199"/>
        <v>2.9299665725050265E-3</v>
      </c>
      <c r="CU253">
        <f t="shared" si="199"/>
        <v>4.1233553928730004E-4</v>
      </c>
      <c r="CV253">
        <f t="shared" si="199"/>
        <v>-2.917976500781436E-4</v>
      </c>
      <c r="CW253">
        <f t="shared" si="199"/>
        <v>6.3933021341104374E-4</v>
      </c>
      <c r="CX253">
        <f t="shared" si="199"/>
        <v>-1.3176494142280691E-3</v>
      </c>
      <c r="CY253">
        <f t="shared" si="199"/>
        <v>-8.0451973595078614E-5</v>
      </c>
      <c r="CZ253">
        <f t="shared" si="199"/>
        <v>-4.7543348050657787E-4</v>
      </c>
      <c r="DA253">
        <f t="shared" si="199"/>
        <v>-1.5558850627764124E-4</v>
      </c>
    </row>
    <row r="254" spans="4:105">
      <c r="D254" s="3">
        <f t="shared" si="167"/>
        <v>177750</v>
      </c>
      <c r="E254" s="2">
        <v>237</v>
      </c>
      <c r="F254">
        <f t="shared" si="168"/>
        <v>0.92578125</v>
      </c>
      <c r="G254">
        <f t="shared" si="169"/>
        <v>-93.522236342797527</v>
      </c>
      <c r="H254">
        <f t="shared" si="170"/>
        <v>-300</v>
      </c>
      <c r="I254">
        <f t="shared" si="171"/>
        <v>-21.998740800559258</v>
      </c>
      <c r="J254">
        <f t="shared" si="172"/>
        <v>0</v>
      </c>
      <c r="K254">
        <f t="shared" si="173"/>
        <v>-300</v>
      </c>
      <c r="L254">
        <f t="shared" si="174"/>
        <v>2.1080853145343594E-5</v>
      </c>
      <c r="M254">
        <f t="shared" si="178"/>
        <v>0</v>
      </c>
      <c r="N254">
        <f t="shared" si="197"/>
        <v>7.9444339738639638E-2</v>
      </c>
      <c r="O254" s="13">
        <v>1</v>
      </c>
      <c r="P254" s="13">
        <f t="shared" si="175"/>
        <v>0.72710689345779389</v>
      </c>
      <c r="Q254">
        <f t="shared" si="189"/>
        <v>0</v>
      </c>
      <c r="R254">
        <f t="shared" si="190"/>
        <v>1.4542137869155878</v>
      </c>
      <c r="BJ254">
        <f t="shared" si="177"/>
        <v>-2.6300079929653087E-4</v>
      </c>
      <c r="BK254">
        <f t="shared" si="165"/>
        <v>3.5258900534566087E-5</v>
      </c>
      <c r="BM254">
        <f t="shared" si="166"/>
        <v>-4.5265030243374241E-4</v>
      </c>
      <c r="BN254">
        <f t="shared" ref="BN254:CB263" si="200">BN$15*COS(-$F$6*$F254/$O$7*BN$14)</f>
        <v>1.0798124284761205E-4</v>
      </c>
      <c r="BO254">
        <f t="shared" si="200"/>
        <v>-7.625525529488615E-4</v>
      </c>
      <c r="BP254">
        <f t="shared" si="200"/>
        <v>-1.5314501999387274E-3</v>
      </c>
      <c r="BQ254">
        <f t="shared" si="200"/>
        <v>-8.7888037151692146E-5</v>
      </c>
      <c r="BR254">
        <f t="shared" si="200"/>
        <v>-2.7657840044661443E-3</v>
      </c>
      <c r="BS254">
        <f t="shared" si="200"/>
        <v>1.7972183642388738E-4</v>
      </c>
      <c r="BT254">
        <f t="shared" si="200"/>
        <v>-1.0820763686082932E-4</v>
      </c>
      <c r="BU254">
        <f t="shared" si="200"/>
        <v>-4.8712101643917123E-4</v>
      </c>
      <c r="BV254">
        <f t="shared" si="200"/>
        <v>3.1014725869861969E-4</v>
      </c>
      <c r="BW254">
        <f t="shared" si="200"/>
        <v>-3.0172028997517896E-3</v>
      </c>
      <c r="BX254">
        <f t="shared" si="200"/>
        <v>1.1184376311696633E-2</v>
      </c>
      <c r="BY254">
        <f t="shared" si="200"/>
        <v>2.2440199580267034E-3</v>
      </c>
      <c r="BZ254">
        <f t="shared" si="200"/>
        <v>1.6523384831219352E-2</v>
      </c>
      <c r="CA254">
        <f t="shared" si="200"/>
        <v>3.9181635439367729E-2</v>
      </c>
      <c r="CB254">
        <f t="shared" si="200"/>
        <v>-2.8846341112845654E-2</v>
      </c>
      <c r="CC254">
        <f t="shared" si="198"/>
        <v>-1.4865748939541115E-3</v>
      </c>
      <c r="CD254">
        <f t="shared" si="198"/>
        <v>-3.3933394114462688E-2</v>
      </c>
      <c r="CE254">
        <f t="shared" si="198"/>
        <v>-0.2082941982302205</v>
      </c>
      <c r="CF254">
        <f t="shared" si="198"/>
        <v>3.3834220294829125E-2</v>
      </c>
      <c r="CG254">
        <f t="shared" si="198"/>
        <v>0.29087533123093429</v>
      </c>
      <c r="CH254">
        <f t="shared" si="198"/>
        <v>2.4902354878231208E-2</v>
      </c>
      <c r="CI254">
        <f t="shared" si="198"/>
        <v>-9.6349400966896509E-2</v>
      </c>
      <c r="CJ254">
        <f t="shared" si="198"/>
        <v>5.7028320749730654E-4</v>
      </c>
      <c r="CK254">
        <f t="shared" si="198"/>
        <v>-4.6808755889410025E-2</v>
      </c>
      <c r="CL254">
        <f t="shared" si="198"/>
        <v>-2.8187096585672821E-2</v>
      </c>
      <c r="CM254">
        <f t="shared" si="199"/>
        <v>1.7355897358760884E-2</v>
      </c>
      <c r="CN254">
        <f t="shared" si="199"/>
        <v>-2.7441506453837763E-3</v>
      </c>
      <c r="CO254">
        <f t="shared" si="199"/>
        <v>7.6841635893327154E-3</v>
      </c>
      <c r="CP254">
        <f t="shared" si="199"/>
        <v>6.6398662414182321E-3</v>
      </c>
      <c r="CQ254">
        <f t="shared" si="199"/>
        <v>1.2745917207328988E-4</v>
      </c>
      <c r="CR254">
        <f t="shared" si="199"/>
        <v>2.7316299237300531E-3</v>
      </c>
      <c r="CS254">
        <f t="shared" si="199"/>
        <v>-1.8527625848789921E-5</v>
      </c>
      <c r="CT254">
        <f t="shared" si="199"/>
        <v>2.9263814459215896E-3</v>
      </c>
      <c r="CU254">
        <f t="shared" si="199"/>
        <v>1.7232084177822466E-4</v>
      </c>
      <c r="CV254">
        <f t="shared" si="199"/>
        <v>-2.979843579168672E-4</v>
      </c>
      <c r="CW254">
        <f t="shared" si="199"/>
        <v>4.8496420007541994E-4</v>
      </c>
      <c r="CX254">
        <f t="shared" si="199"/>
        <v>-1.3882078903409158E-3</v>
      </c>
      <c r="CY254">
        <f t="shared" si="199"/>
        <v>-6.8005210760027889E-5</v>
      </c>
      <c r="CZ254">
        <f t="shared" si="199"/>
        <v>-5.2485787736637572E-4</v>
      </c>
      <c r="DA254">
        <f t="shared" si="199"/>
        <v>-1.3878801108937607E-4</v>
      </c>
    </row>
    <row r="255" spans="4:105">
      <c r="D255" s="3">
        <f t="shared" si="167"/>
        <v>178500</v>
      </c>
      <c r="E255" s="2">
        <v>238</v>
      </c>
      <c r="F255">
        <f t="shared" si="168"/>
        <v>0.9296875</v>
      </c>
      <c r="G255">
        <f t="shared" si="169"/>
        <v>-87.966439768745346</v>
      </c>
      <c r="H255">
        <f t="shared" si="170"/>
        <v>-300</v>
      </c>
      <c r="I255">
        <f t="shared" si="171"/>
        <v>-22.496840573548937</v>
      </c>
      <c r="J255">
        <f t="shared" si="172"/>
        <v>0</v>
      </c>
      <c r="K255">
        <f t="shared" si="173"/>
        <v>-300</v>
      </c>
      <c r="L255">
        <f t="shared" si="174"/>
        <v>3.9964833830779534E-5</v>
      </c>
      <c r="M255">
        <f t="shared" si="178"/>
        <v>0</v>
      </c>
      <c r="N255">
        <f t="shared" si="197"/>
        <v>7.5016702727594697E-2</v>
      </c>
      <c r="O255" s="13">
        <v>1</v>
      </c>
      <c r="P255" s="13">
        <f t="shared" si="175"/>
        <v>0.73017485503356516</v>
      </c>
      <c r="Q255">
        <f t="shared" si="189"/>
        <v>0</v>
      </c>
      <c r="R255">
        <f t="shared" si="190"/>
        <v>1.4603497100671303</v>
      </c>
      <c r="BJ255">
        <f t="shared" si="177"/>
        <v>-5.0144892169015501E-4</v>
      </c>
      <c r="BK255">
        <f t="shared" si="165"/>
        <v>-1.7990851502645369E-4</v>
      </c>
      <c r="BM255">
        <f t="shared" si="166"/>
        <v>-3.9104802813428468E-4</v>
      </c>
      <c r="BN255">
        <f t="shared" si="200"/>
        <v>1.166835698537265E-4</v>
      </c>
      <c r="BO255">
        <f t="shared" si="200"/>
        <v>-6.1369263703078684E-4</v>
      </c>
      <c r="BP255">
        <f t="shared" si="200"/>
        <v>-1.5926410779242386E-3</v>
      </c>
      <c r="BQ255">
        <f t="shared" si="200"/>
        <v>-5.9066519223331017E-5</v>
      </c>
      <c r="BR255">
        <f t="shared" si="200"/>
        <v>-2.7997939744146484E-3</v>
      </c>
      <c r="BS255">
        <f t="shared" si="200"/>
        <v>-7.1926642180199183E-5</v>
      </c>
      <c r="BT255">
        <f t="shared" si="200"/>
        <v>-1.0738693526910654E-4</v>
      </c>
      <c r="BU255">
        <f t="shared" si="200"/>
        <v>-6.9232244137756448E-4</v>
      </c>
      <c r="BV255">
        <f t="shared" si="200"/>
        <v>3.0323570595958631E-4</v>
      </c>
      <c r="BW255">
        <f t="shared" si="200"/>
        <v>-3.4431370932898504E-3</v>
      </c>
      <c r="BX255">
        <f t="shared" si="200"/>
        <v>1.0812595740046643E-2</v>
      </c>
      <c r="BY255">
        <f t="shared" si="200"/>
        <v>2.3897815225993918E-3</v>
      </c>
      <c r="BZ255">
        <f t="shared" si="200"/>
        <v>1.5840910931648699E-2</v>
      </c>
      <c r="CA255">
        <f t="shared" si="200"/>
        <v>4.0368562162765582E-2</v>
      </c>
      <c r="CB255">
        <f t="shared" si="200"/>
        <v>-2.7490732580533195E-2</v>
      </c>
      <c r="CC255">
        <f t="shared" si="198"/>
        <v>-1.5044908493443284E-3</v>
      </c>
      <c r="CD255">
        <f t="shared" si="198"/>
        <v>-3.2215196536176355E-2</v>
      </c>
      <c r="CE255">
        <f t="shared" si="198"/>
        <v>-0.20888554573916304</v>
      </c>
      <c r="CF255">
        <f t="shared" si="198"/>
        <v>3.2060921055612972E-2</v>
      </c>
      <c r="CG255">
        <f t="shared" si="198"/>
        <v>0.29087533123093429</v>
      </c>
      <c r="CH255">
        <f t="shared" si="198"/>
        <v>2.3597187311919451E-2</v>
      </c>
      <c r="CI255">
        <f t="shared" si="198"/>
        <v>-9.6622937045836674E-2</v>
      </c>
      <c r="CJ255">
        <f t="shared" si="198"/>
        <v>5.4140725059320161E-4</v>
      </c>
      <c r="CK255">
        <f t="shared" si="198"/>
        <v>-4.7372887293617709E-2</v>
      </c>
      <c r="CL255">
        <f t="shared" si="198"/>
        <v>-2.6862468672441988E-2</v>
      </c>
      <c r="CM255">
        <f t="shared" si="199"/>
        <v>1.7881658423929834E-2</v>
      </c>
      <c r="CN255">
        <f t="shared" si="199"/>
        <v>-2.6308075736648454E-3</v>
      </c>
      <c r="CO255">
        <f t="shared" si="199"/>
        <v>8.1832927094669904E-3</v>
      </c>
      <c r="CP255">
        <f t="shared" si="199"/>
        <v>6.4191500210303053E-3</v>
      </c>
      <c r="CQ255">
        <f t="shared" si="199"/>
        <v>1.4545240006287312E-4</v>
      </c>
      <c r="CR255">
        <f t="shared" si="199"/>
        <v>2.670756245979033E-3</v>
      </c>
      <c r="CS255">
        <f t="shared" si="199"/>
        <v>-2.6332452773911633E-5</v>
      </c>
      <c r="CT255">
        <f t="shared" si="199"/>
        <v>2.9041862850223196E-3</v>
      </c>
      <c r="CU255">
        <f t="shared" si="199"/>
        <v>-6.8964683276103543E-5</v>
      </c>
      <c r="CV255">
        <f t="shared" si="199"/>
        <v>-3.016485771912256E-4</v>
      </c>
      <c r="CW255">
        <f t="shared" si="199"/>
        <v>3.2592771638467098E-4</v>
      </c>
      <c r="CX255">
        <f t="shared" si="199"/>
        <v>-1.4436753548655692E-3</v>
      </c>
      <c r="CY255">
        <f t="shared" si="199"/>
        <v>-5.4729732346663256E-5</v>
      </c>
      <c r="CZ255">
        <f t="shared" si="199"/>
        <v>-5.6715675039401025E-4</v>
      </c>
      <c r="DA255">
        <f t="shared" si="199"/>
        <v>-1.1990001503008833E-4</v>
      </c>
    </row>
    <row r="256" spans="4:105">
      <c r="D256" s="3">
        <f t="shared" si="167"/>
        <v>179250</v>
      </c>
      <c r="E256" s="2">
        <v>239</v>
      </c>
      <c r="F256">
        <f t="shared" si="168"/>
        <v>0.93359375</v>
      </c>
      <c r="G256">
        <f t="shared" si="169"/>
        <v>-84.769638050019736</v>
      </c>
      <c r="H256">
        <f t="shared" si="170"/>
        <v>-300</v>
      </c>
      <c r="I256">
        <f t="shared" si="171"/>
        <v>-23.022077077989564</v>
      </c>
      <c r="J256">
        <f t="shared" si="172"/>
        <v>0</v>
      </c>
      <c r="K256">
        <f t="shared" si="173"/>
        <v>-300</v>
      </c>
      <c r="L256">
        <f t="shared" si="174"/>
        <v>5.7745493535539548E-5</v>
      </c>
      <c r="M256">
        <f t="shared" si="178"/>
        <v>0</v>
      </c>
      <c r="N256">
        <f t="shared" si="197"/>
        <v>7.0614867101577578E-2</v>
      </c>
      <c r="O256" s="13">
        <v>1</v>
      </c>
      <c r="P256" s="13">
        <f t="shared" si="175"/>
        <v>0.73324281660933643</v>
      </c>
      <c r="Q256">
        <f t="shared" si="189"/>
        <v>0</v>
      </c>
      <c r="R256">
        <f t="shared" si="190"/>
        <v>1.4664856332186729</v>
      </c>
      <c r="BJ256">
        <f t="shared" si="177"/>
        <v>-7.2131808314460457E-4</v>
      </c>
      <c r="BK256">
        <f t="shared" si="165"/>
        <v>-3.8525263464507097E-4</v>
      </c>
      <c r="BM256">
        <f t="shared" si="166"/>
        <v>-3.2356402750317393E-4</v>
      </c>
      <c r="BN256">
        <f t="shared" si="200"/>
        <v>1.2380178886857622E-4</v>
      </c>
      <c r="BO256">
        <f t="shared" si="200"/>
        <v>-4.5735422581919352E-4</v>
      </c>
      <c r="BP256">
        <f t="shared" si="200"/>
        <v>-1.6365185800601969E-3</v>
      </c>
      <c r="BQ256">
        <f t="shared" si="200"/>
        <v>-2.9676158425805357E-5</v>
      </c>
      <c r="BR256">
        <f t="shared" si="200"/>
        <v>-2.8101032094238719E-3</v>
      </c>
      <c r="BS256">
        <f t="shared" si="200"/>
        <v>-3.2304467793607818E-4</v>
      </c>
      <c r="BT256">
        <f t="shared" si="200"/>
        <v>-1.0588331704899436E-4</v>
      </c>
      <c r="BU256">
        <f t="shared" si="200"/>
        <v>-8.9377211102150268E-4</v>
      </c>
      <c r="BV256">
        <f t="shared" si="200"/>
        <v>2.9494325823340979E-4</v>
      </c>
      <c r="BW256">
        <f t="shared" si="200"/>
        <v>-3.8561120962701512E-3</v>
      </c>
      <c r="BX256">
        <f t="shared" si="200"/>
        <v>1.040784930639819E-2</v>
      </c>
      <c r="BY256">
        <f t="shared" si="200"/>
        <v>2.529785894163999E-3</v>
      </c>
      <c r="BZ256">
        <f t="shared" si="200"/>
        <v>1.5129217767027863E-2</v>
      </c>
      <c r="CA256">
        <f t="shared" si="200"/>
        <v>4.1500780166428101E-2</v>
      </c>
      <c r="CB256">
        <f t="shared" si="200"/>
        <v>-2.6109250732951686E-2</v>
      </c>
      <c r="CC256">
        <f t="shared" si="198"/>
        <v>-1.5215005557034367E-3</v>
      </c>
      <c r="CD256">
        <f t="shared" si="198"/>
        <v>-3.0486083276401309E-2</v>
      </c>
      <c r="CE256">
        <f t="shared" si="198"/>
        <v>-0.20944543585325867</v>
      </c>
      <c r="CF256">
        <f t="shared" si="198"/>
        <v>3.0286414740839984E-2</v>
      </c>
      <c r="CG256">
        <f t="shared" si="198"/>
        <v>0.29087533123093429</v>
      </c>
      <c r="CH256">
        <f t="shared" si="198"/>
        <v>2.2291131324842582E-2</v>
      </c>
      <c r="CI256">
        <f t="shared" si="198"/>
        <v>-9.6881922065864837E-2</v>
      </c>
      <c r="CJ256">
        <f t="shared" si="198"/>
        <v>5.1234784520084922E-4</v>
      </c>
      <c r="CK256">
        <f t="shared" si="198"/>
        <v>-4.7908483041906064E-2</v>
      </c>
      <c r="CL256">
        <f t="shared" si="198"/>
        <v>-2.5512558743941795E-2</v>
      </c>
      <c r="CM256">
        <f t="shared" si="199"/>
        <v>1.8383185714430931E-2</v>
      </c>
      <c r="CN256">
        <f t="shared" si="199"/>
        <v>-2.5126118603192664E-3</v>
      </c>
      <c r="CO256">
        <f t="shared" si="199"/>
        <v>8.6627075606923731E-3</v>
      </c>
      <c r="CP256">
        <f t="shared" si="199"/>
        <v>6.1788628466523977E-3</v>
      </c>
      <c r="CQ256">
        <f t="shared" si="199"/>
        <v>1.6289817806181505E-4</v>
      </c>
      <c r="CR256">
        <f t="shared" si="199"/>
        <v>2.5977203002646053E-3</v>
      </c>
      <c r="CS256">
        <f t="shared" si="199"/>
        <v>-3.3994581855938824E-5</v>
      </c>
      <c r="CT256">
        <f t="shared" si="199"/>
        <v>2.8635222377449065E-3</v>
      </c>
      <c r="CU256">
        <f t="shared" si="199"/>
        <v>-3.0974160926457996E-4</v>
      </c>
      <c r="CV256">
        <f t="shared" si="199"/>
        <v>-3.0275928965824291E-4</v>
      </c>
      <c r="CW256">
        <f t="shared" si="199"/>
        <v>1.637523706149243E-4</v>
      </c>
      <c r="CX256">
        <f t="shared" si="199"/>
        <v>-1.4834488288420818E-3</v>
      </c>
      <c r="CY256">
        <f t="shared" si="199"/>
        <v>-4.0787314131396589E-5</v>
      </c>
      <c r="CZ256">
        <f t="shared" si="199"/>
        <v>-6.0175584579463912E-4</v>
      </c>
      <c r="DA256">
        <f t="shared" si="199"/>
        <v>-9.9208611141504769E-5</v>
      </c>
    </row>
    <row r="257" spans="4:105">
      <c r="D257" s="3">
        <f t="shared" si="167"/>
        <v>180000</v>
      </c>
      <c r="E257" s="2">
        <v>240</v>
      </c>
      <c r="F257">
        <f t="shared" si="168"/>
        <v>0.9375</v>
      </c>
      <c r="G257">
        <f t="shared" si="169"/>
        <v>-82.859959043360561</v>
      </c>
      <c r="H257">
        <f t="shared" si="170"/>
        <v>-300</v>
      </c>
      <c r="I257">
        <f t="shared" si="171"/>
        <v>-23.577708470383399</v>
      </c>
      <c r="J257">
        <f t="shared" si="172"/>
        <v>0</v>
      </c>
      <c r="K257">
        <f t="shared" si="173"/>
        <v>-300</v>
      </c>
      <c r="L257">
        <f t="shared" si="174"/>
        <v>7.1945237043476539E-5</v>
      </c>
      <c r="M257">
        <f t="shared" si="178"/>
        <v>0</v>
      </c>
      <c r="N257">
        <f t="shared" si="197"/>
        <v>6.623912340961384E-2</v>
      </c>
      <c r="O257" s="13">
        <v>1</v>
      </c>
      <c r="P257" s="13">
        <f t="shared" si="175"/>
        <v>0.73631077818510771</v>
      </c>
      <c r="Q257">
        <f t="shared" si="189"/>
        <v>0</v>
      </c>
      <c r="R257">
        <f t="shared" si="190"/>
        <v>1.4726215563702154</v>
      </c>
      <c r="BJ257">
        <f t="shared" si="177"/>
        <v>-9.1970234490826221E-4</v>
      </c>
      <c r="BK257">
        <f t="shared" si="165"/>
        <v>-5.7780336854215404E-4</v>
      </c>
      <c r="BM257">
        <f t="shared" si="166"/>
        <v>-2.5121332272418182E-4</v>
      </c>
      <c r="BN257">
        <f t="shared" si="200"/>
        <v>1.2923926222809944E-4</v>
      </c>
      <c r="BO257">
        <f t="shared" si="200"/>
        <v>-2.9544246857266399E-4</v>
      </c>
      <c r="BP257">
        <f t="shared" si="200"/>
        <v>-1.6626057202281668E-3</v>
      </c>
      <c r="BQ257">
        <f t="shared" si="200"/>
        <v>-8.1601770312952062E-19</v>
      </c>
      <c r="BR257">
        <f t="shared" si="200"/>
        <v>-2.7966244400559142E-3</v>
      </c>
      <c r="BS257">
        <f t="shared" si="200"/>
        <v>-5.7178033167226716E-4</v>
      </c>
      <c r="BT257">
        <f t="shared" si="200"/>
        <v>-1.037063443123333E-4</v>
      </c>
      <c r="BU257">
        <f t="shared" si="200"/>
        <v>-1.0903783521570491E-3</v>
      </c>
      <c r="BV257">
        <f t="shared" si="200"/>
        <v>2.853076782217484E-4</v>
      </c>
      <c r="BW257">
        <f t="shared" si="200"/>
        <v>-4.2545735640313644E-3</v>
      </c>
      <c r="BX257">
        <f t="shared" si="200"/>
        <v>9.9713710174039356E-3</v>
      </c>
      <c r="BY257">
        <f t="shared" si="200"/>
        <v>2.6636957899264907E-3</v>
      </c>
      <c r="BZ257">
        <f t="shared" si="200"/>
        <v>1.4389618087065627E-2</v>
      </c>
      <c r="CA257">
        <f t="shared" si="200"/>
        <v>4.2576755033617998E-2</v>
      </c>
      <c r="CB257">
        <f t="shared" si="200"/>
        <v>-2.4703195772461137E-2</v>
      </c>
      <c r="CC257">
        <f t="shared" si="198"/>
        <v>-1.5375937670203592E-3</v>
      </c>
      <c r="CD257">
        <f t="shared" si="198"/>
        <v>-2.8746640221664219E-2</v>
      </c>
      <c r="CE257">
        <f t="shared" si="198"/>
        <v>-0.2099737842551157</v>
      </c>
      <c r="CF257">
        <f t="shared" si="198"/>
        <v>2.8510768159669957E-2</v>
      </c>
      <c r="CG257">
        <f t="shared" si="198"/>
        <v>0.29087533123093429</v>
      </c>
      <c r="CH257">
        <f t="shared" si="198"/>
        <v>2.0984236089270338E-2</v>
      </c>
      <c r="CI257">
        <f t="shared" si="198"/>
        <v>-9.7126317024789605E-2</v>
      </c>
      <c r="CJ257">
        <f t="shared" si="198"/>
        <v>4.8311483770480291E-4</v>
      </c>
      <c r="CK257">
        <f t="shared" si="198"/>
        <v>-4.8415220511423544E-2</v>
      </c>
      <c r="CL257">
        <f t="shared" si="198"/>
        <v>-2.4138637288147091E-2</v>
      </c>
      <c r="CM257">
        <f t="shared" si="199"/>
        <v>1.8859799545021344E-2</v>
      </c>
      <c r="CN257">
        <f t="shared" si="199"/>
        <v>-2.3897815225993992E-3</v>
      </c>
      <c r="CO257">
        <f t="shared" si="199"/>
        <v>9.1212531906404801E-3</v>
      </c>
      <c r="CP257">
        <f t="shared" si="199"/>
        <v>5.9197373151577137E-3</v>
      </c>
      <c r="CQ257">
        <f t="shared" si="199"/>
        <v>1.7973084410098999E-4</v>
      </c>
      <c r="CR257">
        <f t="shared" si="199"/>
        <v>2.5128546825487113E-3</v>
      </c>
      <c r="CS257">
        <f t="shared" si="199"/>
        <v>-4.1472491353508708E-5</v>
      </c>
      <c r="CT257">
        <f t="shared" si="199"/>
        <v>2.8046479030892513E-3</v>
      </c>
      <c r="CU257">
        <f t="shared" si="199"/>
        <v>-5.4823426038006862E-4</v>
      </c>
      <c r="CV257">
        <f t="shared" si="199"/>
        <v>-3.0130709294688197E-4</v>
      </c>
      <c r="CW257">
        <f t="shared" si="199"/>
        <v>4.5027672191899687E-18</v>
      </c>
      <c r="CX257">
        <f t="shared" si="199"/>
        <v>-1.5070959404615482E-3</v>
      </c>
      <c r="CY257">
        <f t="shared" si="199"/>
        <v>-2.6347859259077611E-5</v>
      </c>
      <c r="CZ257">
        <f t="shared" si="199"/>
        <v>-6.2818544273624054E-4</v>
      </c>
      <c r="DA257">
        <f t="shared" si="199"/>
        <v>-7.7025017397721151E-5</v>
      </c>
    </row>
    <row r="258" spans="4:105">
      <c r="D258" s="3">
        <f t="shared" si="167"/>
        <v>180750</v>
      </c>
      <c r="E258" s="2">
        <v>241</v>
      </c>
      <c r="F258">
        <f t="shared" si="168"/>
        <v>0.94140625</v>
      </c>
      <c r="G258">
        <f t="shared" si="169"/>
        <v>-81.695038000627818</v>
      </c>
      <c r="H258">
        <f t="shared" si="170"/>
        <v>-300</v>
      </c>
      <c r="I258">
        <f t="shared" si="171"/>
        <v>-24.167624173807411</v>
      </c>
      <c r="J258">
        <f t="shared" si="172"/>
        <v>0</v>
      </c>
      <c r="K258">
        <f t="shared" si="173"/>
        <v>-300</v>
      </c>
      <c r="L258">
        <f t="shared" si="174"/>
        <v>8.2271250776117861E-5</v>
      </c>
      <c r="M258">
        <f t="shared" si="178"/>
        <v>0</v>
      </c>
      <c r="N258">
        <f t="shared" si="197"/>
        <v>6.188975896654042E-2</v>
      </c>
      <c r="O258" s="13">
        <v>1</v>
      </c>
      <c r="P258" s="13">
        <f t="shared" si="175"/>
        <v>0.73937873976087909</v>
      </c>
      <c r="Q258">
        <f t="shared" si="189"/>
        <v>0</v>
      </c>
      <c r="R258">
        <f t="shared" si="190"/>
        <v>1.4787574795217582</v>
      </c>
      <c r="BJ258">
        <f t="shared" si="177"/>
        <v>-1.0941772039923744E-3</v>
      </c>
      <c r="BK258">
        <f t="shared" si="165"/>
        <v>-7.5489471791685551E-4</v>
      </c>
      <c r="BM258">
        <f t="shared" si="166"/>
        <v>-1.7508413574140896E-4</v>
      </c>
      <c r="BN258">
        <f t="shared" si="200"/>
        <v>1.3292217024189881E-4</v>
      </c>
      <c r="BO258">
        <f t="shared" si="200"/>
        <v>-1.2993043167895197E-4</v>
      </c>
      <c r="BP258">
        <f t="shared" si="200"/>
        <v>-1.6706189088178927E-3</v>
      </c>
      <c r="BQ258">
        <f t="shared" si="200"/>
        <v>2.9676158425804805E-5</v>
      </c>
      <c r="BR258">
        <f t="shared" si="200"/>
        <v>-2.7594717663992157E-3</v>
      </c>
      <c r="BS258">
        <f t="shared" si="200"/>
        <v>-8.1629923375020521E-4</v>
      </c>
      <c r="BT258">
        <f t="shared" si="200"/>
        <v>-1.0086986130263114E-4</v>
      </c>
      <c r="BU258">
        <f t="shared" si="200"/>
        <v>-1.2810757385290381E-3</v>
      </c>
      <c r="BV258">
        <f t="shared" si="200"/>
        <v>2.7437284507166363E-4</v>
      </c>
      <c r="BW258">
        <f t="shared" si="200"/>
        <v>-4.6370217775815441E-3</v>
      </c>
      <c r="BX258">
        <f t="shared" si="200"/>
        <v>9.5044916250300471E-3</v>
      </c>
      <c r="BY258">
        <f t="shared" si="200"/>
        <v>2.7911886092188581E-3</v>
      </c>
      <c r="BZ258">
        <f t="shared" si="200"/>
        <v>1.3623476116279867E-2</v>
      </c>
      <c r="CA258">
        <f t="shared" si="200"/>
        <v>4.3595028570030288E-2</v>
      </c>
      <c r="CB258">
        <f t="shared" si="200"/>
        <v>-2.3273891028775411E-2</v>
      </c>
      <c r="CC258">
        <f t="shared" si="198"/>
        <v>-1.5527607893463635E-3</v>
      </c>
      <c r="CD258">
        <f t="shared" si="198"/>
        <v>-2.6997456758602028E-2</v>
      </c>
      <c r="CE258">
        <f t="shared" si="198"/>
        <v>-0.21047051137740819</v>
      </c>
      <c r="CF258">
        <f t="shared" si="198"/>
        <v>2.6734048164193003E-2</v>
      </c>
      <c r="CG258">
        <f t="shared" si="198"/>
        <v>0.29087533123093429</v>
      </c>
      <c r="CH258">
        <f t="shared" si="198"/>
        <v>1.9676550809069618E-2</v>
      </c>
      <c r="CI258">
        <f t="shared" si="198"/>
        <v>-9.7356085117629096E-2</v>
      </c>
      <c r="CJ258">
        <f t="shared" si="198"/>
        <v>4.5371813331232373E-4</v>
      </c>
      <c r="CK258">
        <f t="shared" si="198"/>
        <v>-4.8892794462466659E-2</v>
      </c>
      <c r="CL258">
        <f t="shared" si="198"/>
        <v>-2.2741997391841864E-2</v>
      </c>
      <c r="CM258">
        <f t="shared" si="199"/>
        <v>1.9310853993947108E-2</v>
      </c>
      <c r="CN258">
        <f t="shared" si="199"/>
        <v>-2.2625431265284536E-3</v>
      </c>
      <c r="CO258">
        <f t="shared" si="199"/>
        <v>9.5578249227249272E-3</v>
      </c>
      <c r="CP258">
        <f t="shared" si="199"/>
        <v>5.6425634585345929E-3</v>
      </c>
      <c r="CQ258">
        <f t="shared" si="199"/>
        <v>1.9588704382624705E-4</v>
      </c>
      <c r="CR258">
        <f t="shared" si="199"/>
        <v>2.4165458595428227E-3</v>
      </c>
      <c r="CS258">
        <f t="shared" si="199"/>
        <v>-4.8725657827149332E-5</v>
      </c>
      <c r="CT258">
        <f t="shared" si="199"/>
        <v>2.7279376865826286E-3</v>
      </c>
      <c r="CU258">
        <f t="shared" si="199"/>
        <v>-7.8268380683015808E-4</v>
      </c>
      <c r="CV258">
        <f t="shared" si="199"/>
        <v>-2.9730428015072399E-4</v>
      </c>
      <c r="CW258">
        <f t="shared" si="199"/>
        <v>-1.6375237061492127E-4</v>
      </c>
      <c r="CX258">
        <f t="shared" si="199"/>
        <v>-1.5143596253188766E-3</v>
      </c>
      <c r="CY258">
        <f t="shared" si="199"/>
        <v>-1.1587327793080108E-5</v>
      </c>
      <c r="CZ258">
        <f t="shared" si="199"/>
        <v>-6.460867303273299E-4</v>
      </c>
      <c r="DA258">
        <f t="shared" si="199"/>
        <v>-5.3682895697190854E-5</v>
      </c>
    </row>
    <row r="259" spans="4:105">
      <c r="D259" s="3">
        <f t="shared" si="167"/>
        <v>181500</v>
      </c>
      <c r="E259" s="2">
        <v>242</v>
      </c>
      <c r="F259">
        <f t="shared" si="168"/>
        <v>0.9453125</v>
      </c>
      <c r="G259">
        <f t="shared" si="169"/>
        <v>-81.030132484716574</v>
      </c>
      <c r="H259">
        <f t="shared" si="170"/>
        <v>-300</v>
      </c>
      <c r="I259">
        <f t="shared" si="171"/>
        <v>-24.796519323249015</v>
      </c>
      <c r="J259">
        <f t="shared" si="172"/>
        <v>0</v>
      </c>
      <c r="K259">
        <f t="shared" si="173"/>
        <v>-300</v>
      </c>
      <c r="L259">
        <f t="shared" si="174"/>
        <v>8.8816442916230966E-5</v>
      </c>
      <c r="M259">
        <f t="shared" si="178"/>
        <v>0</v>
      </c>
      <c r="N259">
        <f t="shared" si="197"/>
        <v>5.7567057828027624E-2</v>
      </c>
      <c r="O259" s="13">
        <v>1</v>
      </c>
      <c r="P259" s="13">
        <f t="shared" si="175"/>
        <v>0.74244670133665036</v>
      </c>
      <c r="Q259">
        <f t="shared" si="189"/>
        <v>0</v>
      </c>
      <c r="R259">
        <f t="shared" si="190"/>
        <v>1.4848934026733007</v>
      </c>
      <c r="BJ259">
        <f t="shared" si="177"/>
        <v>-1.2428151085586638E-3</v>
      </c>
      <c r="BK259">
        <f t="shared" si="165"/>
        <v>-9.1419303335767946E-4</v>
      </c>
      <c r="BM259">
        <f t="shared" si="166"/>
        <v>-9.6321520388322252E-5</v>
      </c>
      <c r="BN259">
        <f t="shared" si="200"/>
        <v>1.3480051337685139E-4</v>
      </c>
      <c r="BO259">
        <f t="shared" si="200"/>
        <v>3.7164945250413423E-5</v>
      </c>
      <c r="BP259">
        <f t="shared" si="200"/>
        <v>-1.6604710355898281E-3</v>
      </c>
      <c r="BQ259">
        <f t="shared" si="200"/>
        <v>5.9066519223330475E-5</v>
      </c>
      <c r="BR259">
        <f t="shared" si="200"/>
        <v>-2.6989596921917938E-3</v>
      </c>
      <c r="BS259">
        <f t="shared" si="200"/>
        <v>-1.0547981121286469E-3</v>
      </c>
      <c r="BT259">
        <f t="shared" si="200"/>
        <v>-9.7391906353960962E-5</v>
      </c>
      <c r="BU259">
        <f t="shared" si="200"/>
        <v>-1.4648308644781712E-3</v>
      </c>
      <c r="BV259">
        <f t="shared" si="200"/>
        <v>2.6218855455583604E-4</v>
      </c>
      <c r="BW259">
        <f t="shared" si="200"/>
        <v>-5.0020172882017976E-3</v>
      </c>
      <c r="BX259">
        <f t="shared" si="200"/>
        <v>9.0086345693078541E-3</v>
      </c>
      <c r="BY259">
        <f t="shared" si="200"/>
        <v>2.9119572106723647E-3</v>
      </c>
      <c r="BZ259">
        <f t="shared" si="200"/>
        <v>1.2832205037625079E-2</v>
      </c>
      <c r="CA259">
        <f t="shared" si="200"/>
        <v>4.4554220779981737E-2</v>
      </c>
      <c r="CB259">
        <f t="shared" si="200"/>
        <v>-2.1822681713490513E-2</v>
      </c>
      <c r="CC259">
        <f t="shared" si="198"/>
        <v>-1.5669924866343304E-3</v>
      </c>
      <c r="CD259">
        <f t="shared" si="198"/>
        <v>-2.5239125574257174E-2</v>
      </c>
      <c r="CE259">
        <f t="shared" si="198"/>
        <v>-0.2109355424148586</v>
      </c>
      <c r="CF259">
        <f t="shared" si="198"/>
        <v>2.4956321646912877E-2</v>
      </c>
      <c r="CG259">
        <f t="shared" si="198"/>
        <v>0.29087533123093429</v>
      </c>
      <c r="CH259">
        <f t="shared" si="198"/>
        <v>1.8368124717852218E-2</v>
      </c>
      <c r="CI259">
        <f t="shared" si="198"/>
        <v>-9.7571191742153701E-2</v>
      </c>
      <c r="CJ259">
        <f t="shared" si="198"/>
        <v>4.2416769269714978E-4</v>
      </c>
      <c r="CK259">
        <f t="shared" si="198"/>
        <v>-4.9340917222344904E-2</v>
      </c>
      <c r="CL259">
        <f t="shared" si="198"/>
        <v>-2.1323953523611109E-2</v>
      </c>
      <c r="CM259">
        <f t="shared" si="199"/>
        <v>1.9735737778315991E-2</v>
      </c>
      <c r="CN259">
        <f t="shared" si="199"/>
        <v>-2.1311313689894376E-3</v>
      </c>
      <c r="CO259">
        <f t="shared" si="199"/>
        <v>9.9713710174039235E-3</v>
      </c>
      <c r="CP259">
        <f t="shared" si="199"/>
        <v>5.3481863352062573E-3</v>
      </c>
      <c r="CQ259">
        <f t="shared" si="199"/>
        <v>2.1130596894989461E-4</v>
      </c>
      <c r="CR259">
        <f t="shared" si="199"/>
        <v>2.3092324087900721E-3</v>
      </c>
      <c r="CS259">
        <f t="shared" si="199"/>
        <v>-5.5714775739305653E-5</v>
      </c>
      <c r="CT259">
        <f t="shared" si="199"/>
        <v>2.63387941928464E-3</v>
      </c>
      <c r="CU259">
        <f t="shared" si="199"/>
        <v>-1.0113612358121436E-3</v>
      </c>
      <c r="CV259">
        <f t="shared" si="199"/>
        <v>-2.9078473576482861E-4</v>
      </c>
      <c r="CW259">
        <f t="shared" si="199"/>
        <v>-3.2592771638466795E-4</v>
      </c>
      <c r="CX259">
        <f t="shared" si="199"/>
        <v>-1.5051609209235639E-3</v>
      </c>
      <c r="CY259">
        <f t="shared" si="199"/>
        <v>3.314407544588938E-6</v>
      </c>
      <c r="CZ259">
        <f t="shared" si="199"/>
        <v>-6.5521667887004299E-4</v>
      </c>
      <c r="DA259">
        <f t="shared" si="199"/>
        <v>-2.9533333277197662E-5</v>
      </c>
    </row>
    <row r="260" spans="4:105">
      <c r="D260" s="3">
        <f t="shared" si="167"/>
        <v>182250.00000000003</v>
      </c>
      <c r="E260" s="2">
        <v>243</v>
      </c>
      <c r="F260">
        <f t="shared" si="168"/>
        <v>0.94921875000000011</v>
      </c>
      <c r="G260">
        <f t="shared" si="169"/>
        <v>-80.740599381611773</v>
      </c>
      <c r="H260">
        <f t="shared" si="170"/>
        <v>-300</v>
      </c>
      <c r="I260">
        <f t="shared" si="171"/>
        <v>-25.470133971720024</v>
      </c>
      <c r="J260">
        <f t="shared" si="172"/>
        <v>0</v>
      </c>
      <c r="K260">
        <f t="shared" si="173"/>
        <v>-300</v>
      </c>
      <c r="L260">
        <f t="shared" si="174"/>
        <v>9.1826922788191059E-5</v>
      </c>
      <c r="M260">
        <f t="shared" si="178"/>
        <v>0</v>
      </c>
      <c r="N260">
        <f t="shared" si="197"/>
        <v>5.3271300765992666E-2</v>
      </c>
      <c r="O260" s="13">
        <v>1</v>
      </c>
      <c r="P260" s="13">
        <f t="shared" si="175"/>
        <v>0.74551466291242174</v>
      </c>
      <c r="Q260">
        <f t="shared" si="189"/>
        <v>0</v>
      </c>
      <c r="R260">
        <f t="shared" si="190"/>
        <v>1.4910293258248435</v>
      </c>
      <c r="BJ260">
        <f t="shared" si="177"/>
        <v>-1.3641929762269283E-3</v>
      </c>
      <c r="BK260">
        <f t="shared" si="165"/>
        <v>-1.0537196567629256E-3</v>
      </c>
      <c r="BM260">
        <f t="shared" si="166"/>
        <v>-1.6110139712270846E-5</v>
      </c>
      <c r="BN260">
        <f t="shared" si="200"/>
        <v>1.3484879105584832E-4</v>
      </c>
      <c r="BO260">
        <f t="shared" si="200"/>
        <v>2.03807427927241E-4</v>
      </c>
      <c r="BP260">
        <f t="shared" si="200"/>
        <v>-1.6322724166382299E-3</v>
      </c>
      <c r="BQ260">
        <f t="shared" si="200"/>
        <v>8.7888037151692634E-5</v>
      </c>
      <c r="BR260">
        <f t="shared" si="200"/>
        <v>-2.6156004624932876E-3</v>
      </c>
      <c r="BS260">
        <f t="shared" si="200"/>
        <v>-1.2855180910905145E-3</v>
      </c>
      <c r="BT260">
        <f t="shared" si="200"/>
        <v>-9.3294597177953943E-5</v>
      </c>
      <c r="BU260">
        <f t="shared" si="200"/>
        <v>-1.6406479450559132E-3</v>
      </c>
      <c r="BV260">
        <f t="shared" si="200"/>
        <v>2.4881029230924964E-4</v>
      </c>
      <c r="BW260">
        <f t="shared" si="200"/>
        <v>-5.3481863352062746E-3</v>
      </c>
      <c r="BX260">
        <f t="shared" si="200"/>
        <v>8.4853116384945599E-3</v>
      </c>
      <c r="BY260">
        <f t="shared" si="200"/>
        <v>3.0257106521480379E-3</v>
      </c>
      <c r="BZ260">
        <f t="shared" si="200"/>
        <v>1.2017264385813129E-2</v>
      </c>
      <c r="CA260">
        <f t="shared" si="200"/>
        <v>4.5453031736624003E-2</v>
      </c>
      <c r="CB260">
        <f t="shared" si="200"/>
        <v>-2.0350933654018362E-2</v>
      </c>
      <c r="CC260">
        <f t="shared" si="198"/>
        <v>-1.5802802862419725E-3</v>
      </c>
      <c r="CD260">
        <f t="shared" si="198"/>
        <v>-2.3472242455252756E-2</v>
      </c>
      <c r="CE260">
        <f t="shared" si="198"/>
        <v>-0.21136880733550326</v>
      </c>
      <c r="CF260">
        <f t="shared" si="198"/>
        <v>2.3177655538228047E-2</v>
      </c>
      <c r="CG260">
        <f t="shared" si="198"/>
        <v>0.29087533123093429</v>
      </c>
      <c r="CH260">
        <f t="shared" si="198"/>
        <v>1.7059007077120845E-2</v>
      </c>
      <c r="CI260">
        <f t="shared" si="198"/>
        <v>-9.7771604504096998E-2</v>
      </c>
      <c r="CJ260">
        <f t="shared" si="198"/>
        <v>3.9447352862444283E-4</v>
      </c>
      <c r="CK260">
        <f t="shared" si="198"/>
        <v>-4.975931885866415E-2</v>
      </c>
      <c r="CL260">
        <f t="shared" si="198"/>
        <v>-1.988584029670884E-2</v>
      </c>
      <c r="CM260">
        <f t="shared" si="199"/>
        <v>2.0133875082527109E-2</v>
      </c>
      <c r="CN260">
        <f t="shared" si="199"/>
        <v>-1.9957886448162452E-3</v>
      </c>
      <c r="CO260">
        <f t="shared" si="199"/>
        <v>1.0360895205913059E-2</v>
      </c>
      <c r="CP260">
        <f t="shared" si="199"/>
        <v>5.0375034535838558E-3</v>
      </c>
      <c r="CQ260">
        <f t="shared" si="199"/>
        <v>2.2592958611936643E-4</v>
      </c>
      <c r="CR260">
        <f t="shared" si="199"/>
        <v>2.1914030214415449E-3</v>
      </c>
      <c r="CS260">
        <f t="shared" si="199"/>
        <v>-6.2401970454456542E-5</v>
      </c>
      <c r="CT260">
        <f t="shared" si="199"/>
        <v>2.5230712554736839E-3</v>
      </c>
      <c r="CU260">
        <f t="shared" si="199"/>
        <v>-1.2325801025946496E-3</v>
      </c>
      <c r="CV260">
        <f t="shared" si="199"/>
        <v>-2.8180364884768572E-4</v>
      </c>
      <c r="CW260">
        <f t="shared" si="199"/>
        <v>-4.8496420007542265E-4</v>
      </c>
      <c r="CX260">
        <f t="shared" si="199"/>
        <v>-1.4795998250897642E-3</v>
      </c>
      <c r="CY260">
        <f t="shared" si="199"/>
        <v>1.8175753313071263E-5</v>
      </c>
      <c r="CZ260">
        <f t="shared" si="199"/>
        <v>-6.554513392559979E-4</v>
      </c>
      <c r="DA260">
        <f t="shared" si="199"/>
        <v>-4.9395620350111822E-6</v>
      </c>
    </row>
    <row r="261" spans="4:105">
      <c r="D261" s="3">
        <f t="shared" si="167"/>
        <v>183000</v>
      </c>
      <c r="E261" s="2">
        <v>244</v>
      </c>
      <c r="F261">
        <f t="shared" si="168"/>
        <v>0.953125</v>
      </c>
      <c r="G261">
        <f t="shared" si="169"/>
        <v>-80.758302217313528</v>
      </c>
      <c r="H261">
        <f t="shared" si="170"/>
        <v>-300</v>
      </c>
      <c r="I261">
        <f t="shared" si="171"/>
        <v>-26.19558823759137</v>
      </c>
      <c r="J261">
        <f t="shared" si="172"/>
        <v>0</v>
      </c>
      <c r="K261">
        <f t="shared" si="173"/>
        <v>-300</v>
      </c>
      <c r="L261">
        <f t="shared" si="174"/>
        <v>9.1639959616485187E-5</v>
      </c>
      <c r="M261">
        <f t="shared" si="178"/>
        <v>0</v>
      </c>
      <c r="N261">
        <f t="shared" si="197"/>
        <v>4.9002765244411613E-2</v>
      </c>
      <c r="O261" s="13">
        <v>1</v>
      </c>
      <c r="P261" s="13">
        <f t="shared" si="175"/>
        <v>0.7485826244881929</v>
      </c>
      <c r="Q261">
        <f t="shared" si="189"/>
        <v>0</v>
      </c>
      <c r="R261">
        <f t="shared" si="190"/>
        <v>1.4971652489763858</v>
      </c>
      <c r="BJ261">
        <f t="shared" si="177"/>
        <v>-1.4573919464962509E-3</v>
      </c>
      <c r="BK261">
        <f t="shared" si="165"/>
        <v>-1.1718678258049345E-3</v>
      </c>
      <c r="BM261">
        <f t="shared" si="166"/>
        <v>6.4343552460405782E-5</v>
      </c>
      <c r="BN261">
        <f t="shared" si="200"/>
        <v>1.3306634785621797E-4</v>
      </c>
      <c r="BO261">
        <f t="shared" si="200"/>
        <v>3.6796630105984606E-4</v>
      </c>
      <c r="BP261">
        <f t="shared" si="200"/>
        <v>-1.5863295951605079E-3</v>
      </c>
      <c r="BQ261">
        <f t="shared" si="200"/>
        <v>1.1586314523779373E-4</v>
      </c>
      <c r="BR261">
        <f t="shared" si="200"/>
        <v>-2.5100997274429267E-3</v>
      </c>
      <c r="BS261">
        <f t="shared" si="200"/>
        <v>-1.5067576625565613E-3</v>
      </c>
      <c r="BT261">
        <f t="shared" si="200"/>
        <v>-8.8603990208392839E-5</v>
      </c>
      <c r="BU261">
        <f t="shared" si="200"/>
        <v>-1.8075742122693535E-3</v>
      </c>
      <c r="BV261">
        <f t="shared" si="200"/>
        <v>2.3429898115500853E-4</v>
      </c>
      <c r="BW261">
        <f t="shared" si="200"/>
        <v>-5.6742260164670769E-3</v>
      </c>
      <c r="BX261">
        <f t="shared" si="200"/>
        <v>7.9361183598745787E-3</v>
      </c>
      <c r="BY261">
        <f t="shared" si="200"/>
        <v>3.1321748916417255E-3</v>
      </c>
      <c r="BZ261">
        <f t="shared" si="200"/>
        <v>1.1180157355136895E-2</v>
      </c>
      <c r="CA261">
        <f t="shared" si="200"/>
        <v>4.6290243343644275E-2</v>
      </c>
      <c r="CB261">
        <f t="shared" si="200"/>
        <v>-1.8860032008118352E-2</v>
      </c>
      <c r="CC261">
        <f t="shared" si="198"/>
        <v>-1.5926161840956674E-3</v>
      </c>
      <c r="CD261">
        <f t="shared" si="198"/>
        <v>-2.1697406085918896E-2</v>
      </c>
      <c r="CE261">
        <f t="shared" si="198"/>
        <v>-0.21177024089123875</v>
      </c>
      <c r="CF261">
        <f t="shared" si="198"/>
        <v>2.1398116803912404E-2</v>
      </c>
      <c r="CG261">
        <f t="shared" si="198"/>
        <v>0.29087533123093429</v>
      </c>
      <c r="CH261">
        <f t="shared" si="198"/>
        <v>1.5749247174414911E-2</v>
      </c>
      <c r="CI261">
        <f t="shared" si="198"/>
        <v>-9.7957293222034197E-2</v>
      </c>
      <c r="CJ261">
        <f t="shared" si="198"/>
        <v>3.646457025581078E-4</v>
      </c>
      <c r="CK261">
        <f t="shared" si="198"/>
        <v>-5.014774734192369E-2</v>
      </c>
      <c r="CL261">
        <f t="shared" si="198"/>
        <v>-1.8429011212967323E-2</v>
      </c>
      <c r="CM261">
        <f t="shared" si="199"/>
        <v>2.0504726338633879E-2</v>
      </c>
      <c r="CN261">
        <f t="shared" si="199"/>
        <v>-1.8567645996856587E-3</v>
      </c>
      <c r="CO261">
        <f t="shared" si="199"/>
        <v>1.0725459090363884E-2</v>
      </c>
      <c r="CP261">
        <f t="shared" si="199"/>
        <v>4.7114620357080082E-3</v>
      </c>
      <c r="CQ261">
        <f t="shared" si="199"/>
        <v>2.397028553416517E-4</v>
      </c>
      <c r="CR261">
        <f t="shared" si="199"/>
        <v>2.0635942768219397E-3</v>
      </c>
      <c r="CS261">
        <f t="shared" si="199"/>
        <v>-6.8751003485044237E-5</v>
      </c>
      <c r="CT261">
        <f t="shared" si="199"/>
        <v>2.3962178687437956E-3</v>
      </c>
      <c r="CU261">
        <f t="shared" si="199"/>
        <v>-1.4447089676690313E-3</v>
      </c>
      <c r="CV261">
        <f t="shared" si="199"/>
        <v>-2.7043704583639685E-4</v>
      </c>
      <c r="CW261">
        <f t="shared" si="199"/>
        <v>-6.3933021341104092E-4</v>
      </c>
      <c r="CX261">
        <f t="shared" si="199"/>
        <v>-1.4379542088741998E-3</v>
      </c>
      <c r="CY261">
        <f t="shared" si="199"/>
        <v>3.2815608261219533E-5</v>
      </c>
      <c r="CZ261">
        <f t="shared" si="199"/>
        <v>-6.4678752571196985E-4</v>
      </c>
      <c r="DA261">
        <f t="shared" si="199"/>
        <v>1.9728504817936824E-5</v>
      </c>
    </row>
    <row r="262" spans="4:105">
      <c r="D262" s="3">
        <f t="shared" si="167"/>
        <v>183750.00000000003</v>
      </c>
      <c r="E262" s="2">
        <v>245</v>
      </c>
      <c r="F262">
        <f t="shared" si="168"/>
        <v>0.95703125000000011</v>
      </c>
      <c r="G262">
        <f t="shared" si="169"/>
        <v>-81.045912647877643</v>
      </c>
      <c r="H262">
        <f t="shared" si="170"/>
        <v>-300</v>
      </c>
      <c r="I262">
        <f t="shared" si="171"/>
        <v>-26.981863628166867</v>
      </c>
      <c r="J262">
        <f t="shared" si="172"/>
        <v>0</v>
      </c>
      <c r="K262">
        <f t="shared" si="173"/>
        <v>-300</v>
      </c>
      <c r="L262">
        <f t="shared" si="174"/>
        <v>8.8655231381012045E-5</v>
      </c>
      <c r="M262">
        <f t="shared" si="178"/>
        <v>0</v>
      </c>
      <c r="N262">
        <f t="shared" si="197"/>
        <v>4.4761725395526149E-2</v>
      </c>
      <c r="O262" s="13">
        <v>1</v>
      </c>
      <c r="P262" s="13">
        <f t="shared" si="175"/>
        <v>0.75165058606396429</v>
      </c>
      <c r="Q262">
        <f t="shared" si="189"/>
        <v>0</v>
      </c>
      <c r="R262">
        <f t="shared" si="190"/>
        <v>1.5033011721279286</v>
      </c>
      <c r="BJ262">
        <f t="shared" si="177"/>
        <v>-1.521989691350905E-3</v>
      </c>
      <c r="BK262">
        <f t="shared" si="165"/>
        <v>-1.2674137947907877E-3</v>
      </c>
      <c r="BM262">
        <f t="shared" si="166"/>
        <v>1.4382945771293789E-4</v>
      </c>
      <c r="BN262">
        <f t="shared" si="200"/>
        <v>1.2947738240781038E-4</v>
      </c>
      <c r="BO262">
        <f t="shared" si="200"/>
        <v>5.2764111477150732E-4</v>
      </c>
      <c r="BP262">
        <f t="shared" si="200"/>
        <v>-1.5231420090694781E-3</v>
      </c>
      <c r="BQ262">
        <f t="shared" si="200"/>
        <v>1.4272242789801893E-4</v>
      </c>
      <c r="BR262">
        <f t="shared" si="200"/>
        <v>-2.383350568810345E-3</v>
      </c>
      <c r="BS262">
        <f t="shared" si="200"/>
        <v>-1.7168852343257832E-3</v>
      </c>
      <c r="BT262">
        <f t="shared" si="200"/>
        <v>-8.3349914897889169E-5</v>
      </c>
      <c r="BU262">
        <f t="shared" si="200"/>
        <v>-1.9647050782135573E-3</v>
      </c>
      <c r="BV262">
        <f t="shared" si="200"/>
        <v>2.1872070366991991E-4</v>
      </c>
      <c r="BW262">
        <f t="shared" si="200"/>
        <v>-5.9789091922438434E-3</v>
      </c>
      <c r="BX262">
        <f t="shared" si="200"/>
        <v>7.3627291352536947E-3</v>
      </c>
      <c r="BY262">
        <f t="shared" si="200"/>
        <v>3.2310934474753367E-3</v>
      </c>
      <c r="BZ262">
        <f t="shared" si="200"/>
        <v>1.0322428026761225E-2</v>
      </c>
      <c r="CA262">
        <f t="shared" si="200"/>
        <v>4.7064720986067204E-2</v>
      </c>
      <c r="CB262">
        <f t="shared" si="200"/>
        <v>-1.7351379960234566E-2</v>
      </c>
      <c r="CC262">
        <f t="shared" si="198"/>
        <v>-1.6039927495118188E-3</v>
      </c>
      <c r="CD262">
        <f t="shared" si="198"/>
        <v>-1.991521784543613E-2</v>
      </c>
      <c r="CE262">
        <f t="shared" si="198"/>
        <v>-0.21213978262764818</v>
      </c>
      <c r="CF262">
        <f t="shared" si="198"/>
        <v>1.9617772442593221E-2</v>
      </c>
      <c r="CG262">
        <f t="shared" si="198"/>
        <v>0.29087533123093429</v>
      </c>
      <c r="CH262">
        <f t="shared" si="198"/>
        <v>1.443889432145427E-2</v>
      </c>
      <c r="CI262">
        <f t="shared" si="198"/>
        <v>-9.8128229931927394E-2</v>
      </c>
      <c r="CJ262">
        <f t="shared" si="198"/>
        <v>3.3469432125159376E-4</v>
      </c>
      <c r="CK262">
        <f t="shared" si="198"/>
        <v>-5.0505968697329526E-2</v>
      </c>
      <c r="CL262">
        <f t="shared" si="198"/>
        <v>-1.6954837388927762E-2</v>
      </c>
      <c r="CM262">
        <f t="shared" si="199"/>
        <v>2.0847788957583213E-2</v>
      </c>
      <c r="CN262">
        <f t="shared" si="199"/>
        <v>-1.7143156696347453E-3</v>
      </c>
      <c r="CO262">
        <f t="shared" si="199"/>
        <v>1.1064184404426785E-2</v>
      </c>
      <c r="CP262">
        <f t="shared" si="199"/>
        <v>4.371056129321294E-3</v>
      </c>
      <c r="CQ262">
        <f t="shared" si="199"/>
        <v>2.5257393714140801E-4</v>
      </c>
      <c r="CR262">
        <f t="shared" si="199"/>
        <v>1.9263881989188313E-3</v>
      </c>
      <c r="CS262">
        <f t="shared" si="199"/>
        <v>-7.4727468870980037E-5</v>
      </c>
      <c r="CT262">
        <f t="shared" si="199"/>
        <v>2.2541259707023692E-3</v>
      </c>
      <c r="CU262">
        <f t="shared" si="199"/>
        <v>-1.6461834282497931E-3</v>
      </c>
      <c r="CV262">
        <f t="shared" si="199"/>
        <v>-2.5678114696987521E-4</v>
      </c>
      <c r="CW262">
        <f t="shared" si="199"/>
        <v>-7.8753912729807645E-4</v>
      </c>
      <c r="CX262">
        <f t="shared" si="199"/>
        <v>-1.3806767958792013E-3</v>
      </c>
      <c r="CY262">
        <f t="shared" si="199"/>
        <v>4.705557023831611E-5</v>
      </c>
      <c r="CZ262">
        <f t="shared" si="199"/>
        <v>-6.2934285905027175E-4</v>
      </c>
      <c r="DA262">
        <f t="shared" si="199"/>
        <v>4.4099836595081296E-5</v>
      </c>
    </row>
    <row r="263" spans="4:105">
      <c r="D263" s="3">
        <f t="shared" si="167"/>
        <v>184500</v>
      </c>
      <c r="E263" s="2">
        <v>246</v>
      </c>
      <c r="F263">
        <f t="shared" si="168"/>
        <v>0.9609375</v>
      </c>
      <c r="G263">
        <f t="shared" si="169"/>
        <v>-81.585511006396302</v>
      </c>
      <c r="H263">
        <f t="shared" si="170"/>
        <v>-300</v>
      </c>
      <c r="I263">
        <f t="shared" si="171"/>
        <v>-27.840514420785354</v>
      </c>
      <c r="J263">
        <f t="shared" si="172"/>
        <v>0</v>
      </c>
      <c r="K263">
        <f t="shared" si="173"/>
        <v>-300</v>
      </c>
      <c r="L263">
        <f t="shared" si="174"/>
        <v>8.3315239996884573E-5</v>
      </c>
      <c r="M263">
        <f t="shared" si="178"/>
        <v>0</v>
      </c>
      <c r="N263">
        <f t="shared" si="197"/>
        <v>4.054845199645505E-2</v>
      </c>
      <c r="O263" s="13">
        <v>1</v>
      </c>
      <c r="P263" s="13">
        <f t="shared" si="175"/>
        <v>0.75471854763973545</v>
      </c>
      <c r="Q263">
        <f t="shared" si="189"/>
        <v>0</v>
      </c>
      <c r="R263">
        <f t="shared" si="190"/>
        <v>1.5094370952794709</v>
      </c>
      <c r="BJ263">
        <f t="shared" si="177"/>
        <v>-1.5580456943636754E-3</v>
      </c>
      <c r="BK263">
        <f t="shared" si="165"/>
        <v>-1.3395221998725153E-3</v>
      </c>
      <c r="BM263">
        <f t="shared" si="166"/>
        <v>2.211520340446326E-4</v>
      </c>
      <c r="BN263">
        <f t="shared" si="200"/>
        <v>1.2413061886994294E-4</v>
      </c>
      <c r="BO263">
        <f t="shared" si="200"/>
        <v>6.8088606220257221E-4</v>
      </c>
      <c r="BP263">
        <f t="shared" si="200"/>
        <v>-1.4433965616744936E-3</v>
      </c>
      <c r="BQ263">
        <f t="shared" si="200"/>
        <v>1.6820721555756902E-4</v>
      </c>
      <c r="BR263">
        <f t="shared" si="200"/>
        <v>-2.2364259399056856E-3</v>
      </c>
      <c r="BS263">
        <f t="shared" si="200"/>
        <v>-1.9143511627017461E-3</v>
      </c>
      <c r="BT263">
        <f t="shared" si="200"/>
        <v>-7.7565784020421563E-5</v>
      </c>
      <c r="BU263">
        <f t="shared" si="200"/>
        <v>-2.111189037111712E-3</v>
      </c>
      <c r="BV263">
        <f t="shared" si="200"/>
        <v>2.0214640125324835E-4</v>
      </c>
      <c r="BW263">
        <f t="shared" si="200"/>
        <v>-6.2610891038604672E-3</v>
      </c>
      <c r="BX263">
        <f t="shared" si="200"/>
        <v>6.7668921359781481E-3</v>
      </c>
      <c r="BY263">
        <f t="shared" si="200"/>
        <v>3.3222280161836122E-3</v>
      </c>
      <c r="BZ263">
        <f t="shared" si="200"/>
        <v>9.4456585205968339E-3</v>
      </c>
      <c r="CA263">
        <f t="shared" si="200"/>
        <v>4.7775415067919685E-2</v>
      </c>
      <c r="CB263">
        <f t="shared" si="200"/>
        <v>-1.5826397400868532E-2</v>
      </c>
      <c r="CC263">
        <f t="shared" ref="CC263:CL272" si="201">CC$15*COS(-$F$6*$F263/$O$7*CC$14)</f>
        <v>-1.6144031296728156E-3</v>
      </c>
      <c r="CD263">
        <f t="shared" si="201"/>
        <v>-1.8126281604067217E-2</v>
      </c>
      <c r="CE263">
        <f t="shared" si="201"/>
        <v>-0.21247737689310531</v>
      </c>
      <c r="CF263">
        <f t="shared" si="201"/>
        <v>1.7836689483229716E-2</v>
      </c>
      <c r="CG263">
        <f t="shared" si="201"/>
        <v>0.29087533123093429</v>
      </c>
      <c r="CH263">
        <f t="shared" si="201"/>
        <v>1.312799785228342E-2</v>
      </c>
      <c r="CI263">
        <f t="shared" si="201"/>
        <v>-9.8284388891336838E-2</v>
      </c>
      <c r="CJ263">
        <f t="shared" si="201"/>
        <v>3.0462953332337347E-4</v>
      </c>
      <c r="CK263">
        <f t="shared" si="201"/>
        <v>-5.0833767145731887E-2</v>
      </c>
      <c r="CL263">
        <f t="shared" si="201"/>
        <v>-1.5464706265394203E-2</v>
      </c>
      <c r="CM263">
        <f t="shared" ref="CM263:DA272" si="202">CM$15*COS(-$F$6*$F263/$O$7*CM$14)</f>
        <v>2.1162598010339526E-2</v>
      </c>
      <c r="CN263">
        <f t="shared" si="202"/>
        <v>-1.5687046080532258E-3</v>
      </c>
      <c r="CO263">
        <f t="shared" si="202"/>
        <v>1.1376255129151301E-2</v>
      </c>
      <c r="CP263">
        <f t="shared" si="202"/>
        <v>4.0173235771770897E-3</v>
      </c>
      <c r="CQ263">
        <f t="shared" si="202"/>
        <v>2.644943876730338E-4</v>
      </c>
      <c r="CR263">
        <f t="shared" si="202"/>
        <v>1.7804096059230233E-3</v>
      </c>
      <c r="CS263">
        <f t="shared" si="202"/>
        <v>-8.0298979628519766E-5</v>
      </c>
      <c r="CT263">
        <f t="shared" si="202"/>
        <v>2.0976991807672616E-3</v>
      </c>
      <c r="CU263">
        <f t="shared" si="202"/>
        <v>-1.835517655394057E-3</v>
      </c>
      <c r="CV263">
        <f t="shared" si="202"/>
        <v>-2.4095155176806924E-4</v>
      </c>
      <c r="CW263">
        <f t="shared" si="202"/>
        <v>-9.2816360887654215E-4</v>
      </c>
      <c r="CX263">
        <f t="shared" si="202"/>
        <v>-1.3083902407584973E-3</v>
      </c>
      <c r="CY263">
        <f t="shared" si="202"/>
        <v>6.0722110213375182E-5</v>
      </c>
      <c r="CZ263">
        <f t="shared" si="202"/>
        <v>-6.0335416983667007E-4</v>
      </c>
      <c r="DA263">
        <f t="shared" si="202"/>
        <v>6.7807865781592682E-5</v>
      </c>
    </row>
    <row r="264" spans="4:105">
      <c r="D264" s="3">
        <f t="shared" si="167"/>
        <v>185250.00000000003</v>
      </c>
      <c r="E264" s="2">
        <v>247</v>
      </c>
      <c r="F264">
        <f t="shared" si="168"/>
        <v>0.96484375000000011</v>
      </c>
      <c r="G264">
        <f t="shared" si="169"/>
        <v>-82.373556301168222</v>
      </c>
      <c r="H264">
        <f t="shared" si="170"/>
        <v>-300</v>
      </c>
      <c r="I264">
        <f t="shared" si="171"/>
        <v>-28.786755134946414</v>
      </c>
      <c r="J264">
        <f t="shared" si="172"/>
        <v>0</v>
      </c>
      <c r="K264">
        <f t="shared" si="173"/>
        <v>-300</v>
      </c>
      <c r="L264">
        <f t="shared" si="174"/>
        <v>7.6089054053254341E-5</v>
      </c>
      <c r="M264">
        <f t="shared" si="178"/>
        <v>0</v>
      </c>
      <c r="N264">
        <f t="shared" si="197"/>
        <v>3.6363212446203871E-2</v>
      </c>
      <c r="O264" s="13">
        <v>1</v>
      </c>
      <c r="P264" s="13">
        <f t="shared" si="175"/>
        <v>0.75778650921550683</v>
      </c>
      <c r="Q264">
        <f t="shared" si="189"/>
        <v>0</v>
      </c>
      <c r="R264">
        <f t="shared" si="190"/>
        <v>1.5155730184310137</v>
      </c>
      <c r="BJ264">
        <f t="shared" si="177"/>
        <v>-1.5660799872320777E-3</v>
      </c>
      <c r="BK264">
        <f t="shared" si="165"/>
        <v>-1.3877457690091432E-3</v>
      </c>
      <c r="BM264">
        <f t="shared" si="166"/>
        <v>2.9514827793541873E-4</v>
      </c>
      <c r="BN264">
        <f t="shared" ref="BN264:CB273" si="203">BN$15*COS(-$F$6*$F264/$O$7*BN$14)</f>
        <v>1.1709864544726384E-4</v>
      </c>
      <c r="BO264">
        <f t="shared" si="203"/>
        <v>8.2583369122968611E-4</v>
      </c>
      <c r="BP264">
        <f t="shared" si="203"/>
        <v>-1.3479601544526992E-3</v>
      </c>
      <c r="BQ264">
        <f t="shared" si="203"/>
        <v>1.9207207577988408E-4</v>
      </c>
      <c r="BR264">
        <f t="shared" si="203"/>
        <v>-2.0705695828462291E-3</v>
      </c>
      <c r="BS264">
        <f t="shared" si="203"/>
        <v>-2.0976991807672703E-3</v>
      </c>
      <c r="BT264">
        <f t="shared" si="203"/>
        <v>-7.1288381186091642E-5</v>
      </c>
      <c r="BU264">
        <f t="shared" si="203"/>
        <v>-2.246232279698817E-3</v>
      </c>
      <c r="BV264">
        <f t="shared" si="203"/>
        <v>1.8465155106903465E-4</v>
      </c>
      <c r="BW264">
        <f t="shared" si="203"/>
        <v>-6.519703689845972E-3</v>
      </c>
      <c r="BX264">
        <f t="shared" si="203"/>
        <v>6.1504239730415739E-3</v>
      </c>
      <c r="BY264">
        <f t="shared" si="203"/>
        <v>3.4053590466081012E-3</v>
      </c>
      <c r="BZ264">
        <f t="shared" si="203"/>
        <v>8.5514660770092624E-3</v>
      </c>
      <c r="CA264">
        <f t="shared" si="203"/>
        <v>4.8421362434676159E-2</v>
      </c>
      <c r="CB264">
        <f t="shared" si="203"/>
        <v>-1.4286519590227175E-2</v>
      </c>
      <c r="CC264">
        <f t="shared" si="201"/>
        <v>-1.6238410537549191E-3</v>
      </c>
      <c r="CD264">
        <f t="shared" si="201"/>
        <v>-1.6331203518542697E-2</v>
      </c>
      <c r="CE264">
        <f t="shared" si="201"/>
        <v>-0.21278297284715561</v>
      </c>
      <c r="CF264">
        <f t="shared" si="201"/>
        <v>1.6054934982588379E-2</v>
      </c>
      <c r="CG264">
        <f t="shared" si="201"/>
        <v>0.29087533123093429</v>
      </c>
      <c r="CH264">
        <f t="shared" si="201"/>
        <v>1.181660712141331E-2</v>
      </c>
      <c r="CI264">
        <f t="shared" si="201"/>
        <v>-9.8425746583297641E-2</v>
      </c>
      <c r="CJ264">
        <f t="shared" si="201"/>
        <v>2.7446152581820212E-4</v>
      </c>
      <c r="CK264">
        <f t="shared" si="201"/>
        <v>-5.1130945233602655E-2</v>
      </c>
      <c r="CL264">
        <f t="shared" si="201"/>
        <v>-1.3960020301622054E-2</v>
      </c>
      <c r="CM264">
        <f t="shared" si="202"/>
        <v>2.1448726857971112E-2</v>
      </c>
      <c r="CN264">
        <f t="shared" si="202"/>
        <v>-1.420200001023078E-3</v>
      </c>
      <c r="CO264">
        <f t="shared" si="202"/>
        <v>1.1660919458827449E-2</v>
      </c>
      <c r="CP264">
        <f t="shared" si="202"/>
        <v>3.6513428528240533E-3</v>
      </c>
      <c r="CQ264">
        <f t="shared" si="202"/>
        <v>2.7541934105237092E-4</v>
      </c>
      <c r="CR264">
        <f t="shared" si="202"/>
        <v>1.6263232648897437E-3</v>
      </c>
      <c r="CS264">
        <f t="shared" si="202"/>
        <v>-8.5435343258138884E-5</v>
      </c>
      <c r="CT264">
        <f t="shared" si="202"/>
        <v>1.9279322796881329E-3</v>
      </c>
      <c r="CU264">
        <f t="shared" si="202"/>
        <v>-2.011315351656752E-3</v>
      </c>
      <c r="CV264">
        <f t="shared" si="202"/>
        <v>-2.2308226046224567E-4</v>
      </c>
      <c r="CW264">
        <f t="shared" si="202"/>
        <v>-1.0598493675156961E-3</v>
      </c>
      <c r="CX264">
        <f t="shared" si="202"/>
        <v>-1.221880360426519E-3</v>
      </c>
      <c r="CY264">
        <f t="shared" si="202"/>
        <v>7.3648686910334017E-5</v>
      </c>
      <c r="CZ264">
        <f t="shared" si="202"/>
        <v>-5.6917428315456618E-4</v>
      </c>
      <c r="DA264">
        <f t="shared" si="202"/>
        <v>9.0496001551014521E-5</v>
      </c>
    </row>
    <row r="265" spans="4:105">
      <c r="D265" s="3">
        <f t="shared" si="167"/>
        <v>186000</v>
      </c>
      <c r="E265" s="2">
        <v>248</v>
      </c>
      <c r="F265">
        <f t="shared" si="168"/>
        <v>0.96875</v>
      </c>
      <c r="G265">
        <f t="shared" si="169"/>
        <v>-83.41936615013887</v>
      </c>
      <c r="H265">
        <f t="shared" si="170"/>
        <v>-300</v>
      </c>
      <c r="I265">
        <f t="shared" si="171"/>
        <v>-29.841191209576479</v>
      </c>
      <c r="J265">
        <f t="shared" si="172"/>
        <v>0</v>
      </c>
      <c r="K265">
        <f t="shared" si="173"/>
        <v>-300</v>
      </c>
      <c r="L265">
        <f t="shared" si="174"/>
        <v>6.7457725294887532E-5</v>
      </c>
      <c r="M265">
        <f t="shared" si="178"/>
        <v>0</v>
      </c>
      <c r="N265">
        <f t="shared" si="197"/>
        <v>3.220627074308454E-2</v>
      </c>
      <c r="O265" s="13">
        <v>1</v>
      </c>
      <c r="P265" s="13">
        <f t="shared" si="175"/>
        <v>0.76085447079127799</v>
      </c>
      <c r="Q265">
        <f t="shared" si="189"/>
        <v>0</v>
      </c>
      <c r="R265">
        <f t="shared" si="190"/>
        <v>1.521708941582556</v>
      </c>
      <c r="BJ265">
        <f t="shared" si="177"/>
        <v>-1.5470459028309694E-3</v>
      </c>
      <c r="BK265">
        <f t="shared" si="165"/>
        <v>-1.4120195469875686E-3</v>
      </c>
      <c r="BM265">
        <f t="shared" si="166"/>
        <v>3.6470521700127133E-4</v>
      </c>
      <c r="BN265">
        <f t="shared" si="203"/>
        <v>1.0847692892491982E-4</v>
      </c>
      <c r="BO265">
        <f t="shared" si="203"/>
        <v>9.6071766134934078E-4</v>
      </c>
      <c r="BP265">
        <f t="shared" si="203"/>
        <v>-1.2378702630857724E-3</v>
      </c>
      <c r="BQ265">
        <f t="shared" si="203"/>
        <v>2.1408717691516024E-4</v>
      </c>
      <c r="BR265">
        <f t="shared" si="203"/>
        <v>-1.8871855000666695E-3</v>
      </c>
      <c r="BS265">
        <f t="shared" si="203"/>
        <v>-2.2655771380260571E-3</v>
      </c>
      <c r="BT265">
        <f t="shared" si="203"/>
        <v>-6.4557626919383904E-5</v>
      </c>
      <c r="BU265">
        <f t="shared" si="203"/>
        <v>-2.3691029949427793E-3</v>
      </c>
      <c r="BV265">
        <f t="shared" si="203"/>
        <v>1.6631582233316122E-4</v>
      </c>
      <c r="BW265">
        <f t="shared" si="203"/>
        <v>-6.7537795832939137E-3</v>
      </c>
      <c r="BX265">
        <f t="shared" si="203"/>
        <v>5.5152041585310634E-3</v>
      </c>
      <c r="BY265">
        <f t="shared" si="203"/>
        <v>3.4802862688150808E-3</v>
      </c>
      <c r="BZ265">
        <f t="shared" si="203"/>
        <v>7.6415000737477612E-3</v>
      </c>
      <c r="CA265">
        <f t="shared" si="203"/>
        <v>4.9001687678554902E-2</v>
      </c>
      <c r="CB265">
        <f t="shared" si="203"/>
        <v>-1.2733195807407054E-2</v>
      </c>
      <c r="CC265">
        <f t="shared" si="201"/>
        <v>-1.6323008367055683E-3</v>
      </c>
      <c r="CD265">
        <f t="shared" si="201"/>
        <v>-1.4530591826673959E-2</v>
      </c>
      <c r="CE265">
        <f t="shared" si="201"/>
        <v>-0.21305652446817236</v>
      </c>
      <c r="CF265">
        <f t="shared" si="201"/>
        <v>1.4272576022719358E-2</v>
      </c>
      <c r="CG265">
        <f t="shared" si="201"/>
        <v>0.29087533123093429</v>
      </c>
      <c r="CH265">
        <f t="shared" si="201"/>
        <v>1.0504771501963947E-2</v>
      </c>
      <c r="CI265">
        <f t="shared" si="201"/>
        <v>-9.8552281719861343E-2</v>
      </c>
      <c r="CJ265">
        <f t="shared" si="201"/>
        <v>2.4420052075539288E-4</v>
      </c>
      <c r="CK265">
        <f t="shared" si="201"/>
        <v>-5.1397323951973869E-2</v>
      </c>
      <c r="CL265">
        <f t="shared" si="201"/>
        <v>-1.2442195655373384E-2</v>
      </c>
      <c r="CM265">
        <f t="shared" si="202"/>
        <v>2.17057877298442E-2</v>
      </c>
      <c r="CN265">
        <f t="shared" si="202"/>
        <v>-1.2690757718996758E-3</v>
      </c>
      <c r="CO265">
        <f t="shared" si="202"/>
        <v>1.1917491612151346E-2</v>
      </c>
      <c r="CP265">
        <f t="shared" si="202"/>
        <v>3.2742297725142167E-3</v>
      </c>
      <c r="CQ265">
        <f t="shared" si="202"/>
        <v>2.8530767822175539E-4</v>
      </c>
      <c r="CR265">
        <f t="shared" si="202"/>
        <v>1.4648308644781716E-3</v>
      </c>
      <c r="CS265">
        <f t="shared" si="202"/>
        <v>-9.0108725360299981E-5</v>
      </c>
      <c r="CT265">
        <f t="shared" si="202"/>
        <v>1.7459048833363951E-3</v>
      </c>
      <c r="CU265">
        <f t="shared" si="202"/>
        <v>-2.1722800484708445E-3</v>
      </c>
      <c r="CV265">
        <f t="shared" si="202"/>
        <v>-2.033245396601151E-4</v>
      </c>
      <c r="CW265">
        <f t="shared" si="202"/>
        <v>-1.1813281973730666E-3</v>
      </c>
      <c r="CX265">
        <f t="shared" si="202"/>
        <v>-1.1220875915539453E-3</v>
      </c>
      <c r="CY265">
        <f t="shared" si="202"/>
        <v>8.5677776290028963E-5</v>
      </c>
      <c r="CZ265">
        <f t="shared" si="202"/>
        <v>-5.2726722861586061E-4</v>
      </c>
      <c r="DA265">
        <f t="shared" si="202"/>
        <v>1.1182299322319545E-4</v>
      </c>
    </row>
    <row r="266" spans="4:105">
      <c r="D266" s="3">
        <f t="shared" si="167"/>
        <v>186750.00000000003</v>
      </c>
      <c r="E266" s="2">
        <v>249</v>
      </c>
      <c r="F266">
        <f t="shared" si="168"/>
        <v>0.97265625000000011</v>
      </c>
      <c r="G266">
        <f t="shared" si="169"/>
        <v>-84.746291344153093</v>
      </c>
      <c r="H266">
        <f t="shared" si="170"/>
        <v>-300</v>
      </c>
      <c r="I266">
        <f t="shared" si="171"/>
        <v>-31.032711419360442</v>
      </c>
      <c r="J266">
        <f t="shared" si="172"/>
        <v>0</v>
      </c>
      <c r="K266">
        <f t="shared" si="173"/>
        <v>-300</v>
      </c>
      <c r="L266">
        <f t="shared" si="174"/>
        <v>5.7900915788756533E-5</v>
      </c>
      <c r="M266">
        <f t="shared" si="178"/>
        <v>0</v>
      </c>
      <c r="N266">
        <f t="shared" si="197"/>
        <v>2.8077887462537501E-2</v>
      </c>
      <c r="O266" s="13">
        <v>1</v>
      </c>
      <c r="P266" s="13">
        <f t="shared" si="175"/>
        <v>0.76392243236704938</v>
      </c>
      <c r="Q266">
        <f t="shared" si="189"/>
        <v>0</v>
      </c>
      <c r="R266">
        <f t="shared" si="190"/>
        <v>1.5278448647340988</v>
      </c>
      <c r="BJ266">
        <f t="shared" si="177"/>
        <v>-1.5022974648048611E-3</v>
      </c>
      <c r="BK266">
        <f t="shared" si="165"/>
        <v>-1.4126498723066915E-3</v>
      </c>
      <c r="BM266">
        <f t="shared" si="166"/>
        <v>4.2877665013487184E-4</v>
      </c>
      <c r="BN266">
        <f t="shared" si="203"/>
        <v>9.8382518601783392E-5</v>
      </c>
      <c r="BO266">
        <f t="shared" si="203"/>
        <v>1.0838942684092676E-3</v>
      </c>
      <c r="BP266">
        <f t="shared" si="203"/>
        <v>-1.114323659208495E-3</v>
      </c>
      <c r="BQ266">
        <f t="shared" si="203"/>
        <v>2.3404050150478941E-4</v>
      </c>
      <c r="BR266">
        <f t="shared" si="203"/>
        <v>-1.6878260691982464E-3</v>
      </c>
      <c r="BS266">
        <f t="shared" si="203"/>
        <v>-2.4167469722093898E-3</v>
      </c>
      <c r="BT266">
        <f t="shared" si="203"/>
        <v>-5.7416324788523076E-5</v>
      </c>
      <c r="BU266">
        <f t="shared" si="203"/>
        <v>-2.4791353357918682E-3</v>
      </c>
      <c r="BV266">
        <f t="shared" si="203"/>
        <v>1.4722271351034764E-4</v>
      </c>
      <c r="BW266">
        <f t="shared" si="203"/>
        <v>-6.9624357753957956E-3</v>
      </c>
      <c r="BX266">
        <f t="shared" si="203"/>
        <v>4.8631693752974924E-3</v>
      </c>
      <c r="BY266">
        <f t="shared" si="203"/>
        <v>3.5468291765634158E-3</v>
      </c>
      <c r="BZ266">
        <f t="shared" si="203"/>
        <v>6.7174389835938349E-3</v>
      </c>
      <c r="CA266">
        <f t="shared" si="203"/>
        <v>4.9515604324897954E-2</v>
      </c>
      <c r="CB266">
        <f t="shared" si="203"/>
        <v>-1.1167887986382602E-2</v>
      </c>
      <c r="CC266">
        <f t="shared" si="201"/>
        <v>-1.639777382667846E-3</v>
      </c>
      <c r="CD266">
        <f t="shared" si="201"/>
        <v>-1.2725056641259251E-2</v>
      </c>
      <c r="CE266">
        <f t="shared" si="201"/>
        <v>-0.21329799056028773</v>
      </c>
      <c r="CF266">
        <f t="shared" si="201"/>
        <v>1.2489679708429848E-2</v>
      </c>
      <c r="CG266">
        <f t="shared" si="201"/>
        <v>0.29087533123093429</v>
      </c>
      <c r="CH266">
        <f t="shared" si="201"/>
        <v>9.1925403838047613E-3</v>
      </c>
      <c r="CI266">
        <f t="shared" si="201"/>
        <v>-9.8663975245301835E-2</v>
      </c>
      <c r="CJ266">
        <f t="shared" si="201"/>
        <v>2.1385677166521004E-4</v>
      </c>
      <c r="CK266">
        <f t="shared" si="201"/>
        <v>-5.1632742844266166E-2</v>
      </c>
      <c r="CL266">
        <f t="shared" si="201"/>
        <v>-1.0912660850077837E-2</v>
      </c>
      <c r="CM266">
        <f t="shared" si="202"/>
        <v>2.19334322491418E-2</v>
      </c>
      <c r="CN266">
        <f t="shared" si="202"/>
        <v>-1.1156106760478349E-3</v>
      </c>
      <c r="CO266">
        <f t="shared" si="202"/>
        <v>1.2145353484332608E-2</v>
      </c>
      <c r="CP266">
        <f t="shared" si="202"/>
        <v>2.887134093258921E-3</v>
      </c>
      <c r="CQ266">
        <f t="shared" si="202"/>
        <v>2.9412218171287263E-4</v>
      </c>
      <c r="CR266">
        <f t="shared" si="202"/>
        <v>1.2966678195546861E-3</v>
      </c>
      <c r="CS266">
        <f t="shared" si="202"/>
        <v>-9.4293800472478015E-5</v>
      </c>
      <c r="CT266">
        <f t="shared" si="202"/>
        <v>1.5527745769944358E-3</v>
      </c>
      <c r="CU266">
        <f t="shared" si="202"/>
        <v>-2.3172246673122988E-3</v>
      </c>
      <c r="CV266">
        <f t="shared" si="202"/>
        <v>-1.818456418481127E-4</v>
      </c>
      <c r="CW266">
        <f t="shared" si="202"/>
        <v>-1.2914301909100611E-3</v>
      </c>
      <c r="CX266">
        <f t="shared" si="202"/>
        <v>-1.0100967672136423E-3</v>
      </c>
      <c r="CY266">
        <f t="shared" si="202"/>
        <v>9.6662791147591467E-5</v>
      </c>
      <c r="CZ266">
        <f t="shared" si="202"/>
        <v>-4.7820194064780507E-4</v>
      </c>
      <c r="DA266">
        <f t="shared" si="202"/>
        <v>1.3146806299217014E-4</v>
      </c>
    </row>
    <row r="267" spans="4:105">
      <c r="D267" s="3">
        <f t="shared" si="167"/>
        <v>187500</v>
      </c>
      <c r="E267" s="2">
        <v>250</v>
      </c>
      <c r="F267">
        <f t="shared" si="168"/>
        <v>0.9765625</v>
      </c>
      <c r="G267">
        <f t="shared" si="169"/>
        <v>-86.396072219997549</v>
      </c>
      <c r="H267">
        <f t="shared" si="170"/>
        <v>-300</v>
      </c>
      <c r="I267">
        <f t="shared" si="171"/>
        <v>-32.403625061294534</v>
      </c>
      <c r="J267">
        <f t="shared" si="172"/>
        <v>0</v>
      </c>
      <c r="K267">
        <f t="shared" si="173"/>
        <v>-300</v>
      </c>
      <c r="L267">
        <f t="shared" si="174"/>
        <v>4.7884657893568553E-5</v>
      </c>
      <c r="M267">
        <f t="shared" si="178"/>
        <v>0</v>
      </c>
      <c r="N267">
        <f t="shared" si="197"/>
        <v>2.397831973536816E-2</v>
      </c>
      <c r="O267" s="13">
        <v>1</v>
      </c>
      <c r="P267" s="13">
        <f t="shared" si="175"/>
        <v>0.76699039394282054</v>
      </c>
      <c r="Q267">
        <f t="shared" si="189"/>
        <v>0</v>
      </c>
      <c r="R267">
        <f t="shared" si="190"/>
        <v>1.5339807878856411</v>
      </c>
      <c r="BJ267">
        <f t="shared" si="177"/>
        <v>-1.4335520848555421E-3</v>
      </c>
      <c r="BK267">
        <f t="shared" si="165"/>
        <v>-1.3902984050159278E-3</v>
      </c>
      <c r="BM267">
        <f t="shared" si="166"/>
        <v>4.8639888334402838E-4</v>
      </c>
      <c r="BN267">
        <f t="shared" si="203"/>
        <v>8.6952457217291958E-5</v>
      </c>
      <c r="BO267">
        <f t="shared" si="203"/>
        <v>1.1938624748857993E-3</v>
      </c>
      <c r="BP267">
        <f t="shared" si="203"/>
        <v>-9.7866340047367945E-4</v>
      </c>
      <c r="BQ267">
        <f t="shared" si="203"/>
        <v>2.5173988812537387E-4</v>
      </c>
      <c r="BR267">
        <f t="shared" si="203"/>
        <v>-1.4741789019266495E-3</v>
      </c>
      <c r="BS267">
        <f t="shared" si="203"/>
        <v>-2.5500938397074509E-3</v>
      </c>
      <c r="BT267">
        <f t="shared" si="203"/>
        <v>-4.9909889200405777E-5</v>
      </c>
      <c r="BU267">
        <f t="shared" si="203"/>
        <v>-2.5757330274575108E-3</v>
      </c>
      <c r="BV267">
        <f t="shared" si="203"/>
        <v>1.2745917207328744E-4</v>
      </c>
      <c r="BW267">
        <f t="shared" si="203"/>
        <v>-7.1448869313591526E-3</v>
      </c>
      <c r="BX267">
        <f t="shared" si="203"/>
        <v>4.1963075723218607E-3</v>
      </c>
      <c r="BY267">
        <f t="shared" si="203"/>
        <v>3.6048274621598604E-3</v>
      </c>
      <c r="BZ267">
        <f t="shared" si="203"/>
        <v>5.7809872783442118E-3</v>
      </c>
      <c r="CA267">
        <f t="shared" si="203"/>
        <v>4.9962415898025477E-2</v>
      </c>
      <c r="CB267">
        <f t="shared" si="203"/>
        <v>-9.5920693400859541E-3</v>
      </c>
      <c r="CC267">
        <f t="shared" si="201"/>
        <v>-1.6462661880500299E-3</v>
      </c>
      <c r="CD267">
        <f t="shared" si="201"/>
        <v>-1.0915209743356302E-2</v>
      </c>
      <c r="CE267">
        <f t="shared" si="201"/>
        <v>-0.21350733475959638</v>
      </c>
      <c r="CF267">
        <f t="shared" si="201"/>
        <v>1.0706313164758639E-2</v>
      </c>
      <c r="CG267">
        <f t="shared" si="201"/>
        <v>0.29087533123093429</v>
      </c>
      <c r="CH267">
        <f t="shared" si="201"/>
        <v>7.8799631716958661E-3</v>
      </c>
      <c r="CI267">
        <f t="shared" si="201"/>
        <v>-9.8760810338984997E-2</v>
      </c>
      <c r="CJ267">
        <f t="shared" si="201"/>
        <v>1.8344056011461703E-4</v>
      </c>
      <c r="CK267">
        <f t="shared" si="201"/>
        <v>-5.1837060102941673E-2</v>
      </c>
      <c r="CL267">
        <f t="shared" si="201"/>
        <v>-9.372855430357277E-3</v>
      </c>
      <c r="CM267">
        <f t="shared" si="202"/>
        <v>2.2131351904994555E-2</v>
      </c>
      <c r="CN267">
        <f t="shared" si="202"/>
        <v>-9.6008778666525712E-4</v>
      </c>
      <c r="CO267">
        <f t="shared" si="202"/>
        <v>1.2343956136162773E-2</v>
      </c>
      <c r="CP267">
        <f t="shared" si="202"/>
        <v>2.4912360074051286E-3</v>
      </c>
      <c r="CQ267">
        <f t="shared" si="202"/>
        <v>3.0182967572489855E-4</v>
      </c>
      <c r="CR267">
        <f t="shared" si="202"/>
        <v>1.1225999222117238E-3</v>
      </c>
      <c r="CS267">
        <f t="shared" si="202"/>
        <v>-9.7967889310033416E-5</v>
      </c>
      <c r="CT267">
        <f t="shared" si="202"/>
        <v>1.349769553806245E-3</v>
      </c>
      <c r="CU267">
        <f t="shared" si="202"/>
        <v>-2.4450802741377204E-3</v>
      </c>
      <c r="CV267">
        <f t="shared" si="202"/>
        <v>-1.5882738957050116E-4</v>
      </c>
      <c r="CW267">
        <f t="shared" si="202"/>
        <v>-1.38909500574103E-3</v>
      </c>
      <c r="CX267">
        <f t="shared" si="202"/>
        <v>-8.871253238138529E-4</v>
      </c>
      <c r="CY267">
        <f t="shared" si="202"/>
        <v>1.0646986743291646E-4</v>
      </c>
      <c r="CZ267">
        <f t="shared" si="202"/>
        <v>-4.2264453458147714E-4</v>
      </c>
      <c r="DA267">
        <f t="shared" si="202"/>
        <v>1.4913573072292935E-4</v>
      </c>
    </row>
    <row r="268" spans="4:105">
      <c r="D268" s="3">
        <f t="shared" si="167"/>
        <v>188249.99999999997</v>
      </c>
      <c r="E268" s="2">
        <v>251</v>
      </c>
      <c r="F268">
        <f t="shared" si="168"/>
        <v>0.98046874999999989</v>
      </c>
      <c r="G268">
        <f t="shared" si="169"/>
        <v>-88.438614483952165</v>
      </c>
      <c r="H268">
        <f t="shared" si="170"/>
        <v>-300</v>
      </c>
      <c r="I268">
        <f t="shared" si="171"/>
        <v>-34.019525358098974</v>
      </c>
      <c r="J268">
        <f t="shared" si="172"/>
        <v>0</v>
      </c>
      <c r="K268">
        <f t="shared" si="173"/>
        <v>-300</v>
      </c>
      <c r="L268">
        <f t="shared" si="174"/>
        <v>3.7850295620670242E-5</v>
      </c>
      <c r="M268">
        <f t="shared" si="178"/>
        <v>0</v>
      </c>
      <c r="N268">
        <f t="shared" si="197"/>
        <v>1.9907821226390305E-2</v>
      </c>
      <c r="O268" s="13">
        <v>1</v>
      </c>
      <c r="P268" s="13">
        <f t="shared" si="175"/>
        <v>0.77005835551859181</v>
      </c>
      <c r="Q268">
        <f t="shared" si="189"/>
        <v>0</v>
      </c>
      <c r="R268">
        <f t="shared" si="190"/>
        <v>1.5401167110371836</v>
      </c>
      <c r="BJ268">
        <f t="shared" si="177"/>
        <v>-1.3428492797594037E-3</v>
      </c>
      <c r="BK268">
        <f t="shared" si="165"/>
        <v>-1.3459615619410481E-3</v>
      </c>
      <c r="BM268">
        <f t="shared" si="166"/>
        <v>5.3670522460635842E-4</v>
      </c>
      <c r="BN268">
        <f t="shared" si="203"/>
        <v>7.4341920445299879E-5</v>
      </c>
      <c r="BO268">
        <f t="shared" si="203"/>
        <v>1.2892822016172573E-3</v>
      </c>
      <c r="BP268">
        <f t="shared" si="203"/>
        <v>-8.323642303623692E-4</v>
      </c>
      <c r="BQ268">
        <f t="shared" si="203"/>
        <v>2.6701488200829061E-4</v>
      </c>
      <c r="BR268">
        <f t="shared" si="203"/>
        <v>-1.2480525580702839E-3</v>
      </c>
      <c r="BS268">
        <f t="shared" si="203"/>
        <v>-2.6646343372908922E-3</v>
      </c>
      <c r="BT268">
        <f t="shared" si="203"/>
        <v>-4.2086056592151074E-5</v>
      </c>
      <c r="BU268">
        <f t="shared" si="203"/>
        <v>-2.6583725986791058E-3</v>
      </c>
      <c r="BV268">
        <f t="shared" si="203"/>
        <v>1.0711519855543142E-4</v>
      </c>
      <c r="BW268">
        <f t="shared" si="203"/>
        <v>-7.3004463462304848E-3</v>
      </c>
      <c r="BX268">
        <f t="shared" si="203"/>
        <v>3.5166519037788313E-3</v>
      </c>
      <c r="BY268">
        <f t="shared" si="203"/>
        <v>3.6541414026543696E-3</v>
      </c>
      <c r="BZ268">
        <f t="shared" si="203"/>
        <v>4.8338722848363372E-3</v>
      </c>
      <c r="CA268">
        <f t="shared" si="203"/>
        <v>5.0341516865121415E-2</v>
      </c>
      <c r="CB268">
        <f t="shared" si="203"/>
        <v>-8.0072229738697258E-3</v>
      </c>
      <c r="CC268">
        <f t="shared" si="201"/>
        <v>-1.6517633442383903E-3</v>
      </c>
      <c r="CD268">
        <f t="shared" si="201"/>
        <v>-9.1016643749874931E-3</v>
      </c>
      <c r="CE268">
        <f t="shared" si="201"/>
        <v>-0.21368452553963191</v>
      </c>
      <c r="CF268">
        <f t="shared" si="201"/>
        <v>8.9225435344479458E-3</v>
      </c>
      <c r="CG268">
        <f t="shared" si="201"/>
        <v>0.29087533123093429</v>
      </c>
      <c r="CH268">
        <f t="shared" si="201"/>
        <v>6.5670892834272798E-3</v>
      </c>
      <c r="CI268">
        <f t="shared" si="201"/>
        <v>-9.8842772417901917E-2</v>
      </c>
      <c r="CJ268">
        <f t="shared" si="201"/>
        <v>1.5296219222348854E-4</v>
      </c>
      <c r="CK268">
        <f t="shared" si="201"/>
        <v>-5.2010152654923689E-2</v>
      </c>
      <c r="CL268">
        <f t="shared" si="201"/>
        <v>-7.8242286071760064E-3</v>
      </c>
      <c r="CM268">
        <f t="shared" si="202"/>
        <v>2.2299278470584341E-2</v>
      </c>
      <c r="CN268">
        <f t="shared" si="202"/>
        <v>-8.0279397264134864E-4</v>
      </c>
      <c r="CO268">
        <f t="shared" si="202"/>
        <v>1.2512821116458068E-2</v>
      </c>
      <c r="CP268">
        <f t="shared" si="202"/>
        <v>2.0877425444189193E-3</v>
      </c>
      <c r="CQ268">
        <f t="shared" si="202"/>
        <v>3.0840115099072722E-4</v>
      </c>
      <c r="CR268">
        <f t="shared" si="202"/>
        <v>9.4341985445252883E-4</v>
      </c>
      <c r="CS268">
        <f t="shared" si="202"/>
        <v>-1.0111108166722324E-4</v>
      </c>
      <c r="CT268">
        <f t="shared" si="202"/>
        <v>1.1381808042040351E-3</v>
      </c>
      <c r="CU268">
        <f t="shared" si="202"/>
        <v>-2.5549039625331715E-3</v>
      </c>
      <c r="CV268">
        <f t="shared" si="202"/>
        <v>-1.3446463627041691E-4</v>
      </c>
      <c r="CW268">
        <f t="shared" si="202"/>
        <v>-1.4733820763101445E-3</v>
      </c>
      <c r="CX268">
        <f t="shared" si="202"/>
        <v>-7.5451006651918253E-4</v>
      </c>
      <c r="CY268">
        <f t="shared" si="202"/>
        <v>1.1497949552601424E-4</v>
      </c>
      <c r="CZ268">
        <f t="shared" si="202"/>
        <v>-3.6134926340239789E-4</v>
      </c>
      <c r="DA268">
        <f t="shared" si="202"/>
        <v>1.6456025824769375E-4</v>
      </c>
    </row>
    <row r="269" spans="4:105">
      <c r="D269" s="3">
        <f t="shared" si="167"/>
        <v>189000</v>
      </c>
      <c r="E269" s="2">
        <v>252</v>
      </c>
      <c r="F269">
        <f t="shared" si="168"/>
        <v>0.984375</v>
      </c>
      <c r="G269">
        <f t="shared" si="169"/>
        <v>-90.993575066819574</v>
      </c>
      <c r="H269">
        <f t="shared" si="170"/>
        <v>-300</v>
      </c>
      <c r="I269">
        <f t="shared" si="171"/>
        <v>-35.990299481141427</v>
      </c>
      <c r="J269">
        <f t="shared" si="172"/>
        <v>0</v>
      </c>
      <c r="K269">
        <f t="shared" si="173"/>
        <v>-300</v>
      </c>
      <c r="L269">
        <f t="shared" si="174"/>
        <v>2.820468454061926E-5</v>
      </c>
      <c r="M269">
        <f t="shared" si="178"/>
        <v>0</v>
      </c>
      <c r="N269">
        <f t="shared" si="197"/>
        <v>1.5866642113486953E-2</v>
      </c>
      <c r="O269" s="13">
        <v>1</v>
      </c>
      <c r="P269" s="13">
        <f t="shared" si="175"/>
        <v>0.77312631709436319</v>
      </c>
      <c r="Q269">
        <f t="shared" si="189"/>
        <v>0</v>
      </c>
      <c r="R269">
        <f t="shared" si="190"/>
        <v>1.5462526341887264</v>
      </c>
      <c r="BJ269">
        <f t="shared" si="177"/>
        <v>-1.2325061504534383E-3</v>
      </c>
      <c r="BK269">
        <f t="shared" si="165"/>
        <v>-1.2809457674493509E-3</v>
      </c>
      <c r="BM269">
        <f t="shared" si="166"/>
        <v>5.7893901972400075E-4</v>
      </c>
      <c r="BN269">
        <f t="shared" si="203"/>
        <v>6.0722110213375853E-5</v>
      </c>
      <c r="BO269">
        <f t="shared" si="203"/>
        <v>1.3689906580889499E-3</v>
      </c>
      <c r="BP269">
        <f t="shared" si="203"/>
        <v>-6.7701654645610737E-4</v>
      </c>
      <c r="BQ269">
        <f t="shared" si="203"/>
        <v>2.7971837661228566E-4</v>
      </c>
      <c r="BR269">
        <f t="shared" si="203"/>
        <v>-1.0113612358121408E-3</v>
      </c>
      <c r="BS269">
        <f t="shared" si="203"/>
        <v>-2.7595237544889859E-3</v>
      </c>
      <c r="BT269">
        <f t="shared" si="203"/>
        <v>-3.3994581855940159E-5</v>
      </c>
      <c r="BU269">
        <f t="shared" si="203"/>
        <v>-2.7266062184600997E-3</v>
      </c>
      <c r="BV269">
        <f t="shared" si="203"/>
        <v>8.6283436700564518E-5</v>
      </c>
      <c r="BW269">
        <f t="shared" si="203"/>
        <v>-7.4285285294975693E-3</v>
      </c>
      <c r="BX269">
        <f t="shared" si="203"/>
        <v>2.8262745302776405E-3</v>
      </c>
      <c r="BY269">
        <f t="shared" si="203"/>
        <v>3.6946521964448999E-3</v>
      </c>
      <c r="BZ269">
        <f t="shared" si="203"/>
        <v>3.8778409988172598E-3</v>
      </c>
      <c r="CA269">
        <f t="shared" si="203"/>
        <v>5.0652393456870053E-2</v>
      </c>
      <c r="CB269">
        <f t="shared" si="203"/>
        <v>-6.4148404896608004E-3</v>
      </c>
      <c r="CC269">
        <f t="shared" si="201"/>
        <v>-1.6562655399515913E-3</v>
      </c>
      <c r="CD269">
        <f t="shared" si="201"/>
        <v>-7.2850350313516526E-3</v>
      </c>
      <c r="CE269">
        <f t="shared" si="201"/>
        <v>-0.21382953621611467</v>
      </c>
      <c r="CF269">
        <f t="shared" si="201"/>
        <v>7.1384379754161568E-3</v>
      </c>
      <c r="CG269">
        <f t="shared" si="201"/>
        <v>0.29087533123093429</v>
      </c>
      <c r="CH269">
        <f t="shared" si="201"/>
        <v>5.2539681479588599E-3</v>
      </c>
      <c r="CI269">
        <f t="shared" si="201"/>
        <v>-9.8909849138864997E-2</v>
      </c>
      <c r="CJ269">
        <f t="shared" si="201"/>
        <v>1.2243199517253023E-4</v>
      </c>
      <c r="CK269">
        <f t="shared" si="201"/>
        <v>-5.2151916235731267E-2</v>
      </c>
      <c r="CL269">
        <f t="shared" si="201"/>
        <v>-6.2682378938947675E-3</v>
      </c>
      <c r="CM269">
        <f t="shared" si="202"/>
        <v>2.2436984366653437E-2</v>
      </c>
      <c r="CN269">
        <f t="shared" si="202"/>
        <v>-6.4401936941480562E-4</v>
      </c>
      <c r="CO269">
        <f t="shared" si="202"/>
        <v>1.2651541614690133E-2</v>
      </c>
      <c r="CP269">
        <f t="shared" si="202"/>
        <v>1.6778838908473677E-3</v>
      </c>
      <c r="CQ269">
        <f t="shared" si="202"/>
        <v>3.1381187396129872E-4</v>
      </c>
      <c r="CR269">
        <f t="shared" si="202"/>
        <v>7.5994357842305469E-4</v>
      </c>
      <c r="CS269">
        <f t="shared" si="202"/>
        <v>-1.0370634431232965E-4</v>
      </c>
      <c r="CT269">
        <f t="shared" si="202"/>
        <v>9.1935390598200657E-4</v>
      </c>
      <c r="CU269">
        <f t="shared" si="202"/>
        <v>-2.6458858074373966E-3</v>
      </c>
      <c r="CV269">
        <f t="shared" si="202"/>
        <v>-1.0896361682215347E-4</v>
      </c>
      <c r="CW269">
        <f t="shared" si="202"/>
        <v>-1.5434796720518223E-3</v>
      </c>
      <c r="CX269">
        <f t="shared" si="202"/>
        <v>-6.1369263703078825E-4</v>
      </c>
      <c r="CY269">
        <f t="shared" si="202"/>
        <v>1.2208797658840403E-4</v>
      </c>
      <c r="CZ269">
        <f t="shared" si="202"/>
        <v>-2.9514827793542453E-4</v>
      </c>
      <c r="DA269">
        <f t="shared" si="202"/>
        <v>1.7750964631529982E-4</v>
      </c>
    </row>
    <row r="270" spans="4:105">
      <c r="D270" s="3">
        <f t="shared" si="167"/>
        <v>189749.99999999997</v>
      </c>
      <c r="E270" s="2">
        <v>253</v>
      </c>
      <c r="F270">
        <f t="shared" si="168"/>
        <v>0.98828124999999989</v>
      </c>
      <c r="G270">
        <f t="shared" si="169"/>
        <v>-94.283586267323898</v>
      </c>
      <c r="H270">
        <f t="shared" si="170"/>
        <v>-300</v>
      </c>
      <c r="I270">
        <f t="shared" si="171"/>
        <v>-38.521947536947721</v>
      </c>
      <c r="J270">
        <f t="shared" si="172"/>
        <v>0</v>
      </c>
      <c r="K270">
        <f t="shared" si="173"/>
        <v>-300</v>
      </c>
      <c r="L270">
        <f t="shared" si="174"/>
        <v>1.9311708023136622E-5</v>
      </c>
      <c r="M270">
        <f t="shared" si="178"/>
        <v>0</v>
      </c>
      <c r="N270">
        <f t="shared" si="197"/>
        <v>1.1855029067085387E-2</v>
      </c>
      <c r="O270" s="13">
        <v>1</v>
      </c>
      <c r="P270" s="13">
        <f t="shared" si="175"/>
        <v>0.77619427867013435</v>
      </c>
      <c r="Q270">
        <f t="shared" si="189"/>
        <v>0</v>
      </c>
      <c r="R270">
        <f t="shared" si="190"/>
        <v>1.5523885573402687</v>
      </c>
      <c r="BJ270">
        <f t="shared" si="177"/>
        <v>-1.1050703851049018E-3</v>
      </c>
      <c r="BK270">
        <f t="shared" si="165"/>
        <v>-1.1968389734195828E-3</v>
      </c>
      <c r="BM270">
        <f t="shared" si="166"/>
        <v>6.1246503310705884E-4</v>
      </c>
      <c r="BN270">
        <f t="shared" si="203"/>
        <v>4.6277930448055514E-5</v>
      </c>
      <c r="BO270">
        <f t="shared" si="203"/>
        <v>1.4320165122681801E-3</v>
      </c>
      <c r="BP270">
        <f t="shared" si="203"/>
        <v>-5.1430911144985478E-4</v>
      </c>
      <c r="BQ270">
        <f t="shared" si="203"/>
        <v>2.8972803033988485E-4</v>
      </c>
      <c r="BR270">
        <f t="shared" si="203"/>
        <v>-7.6610856768468012E-4</v>
      </c>
      <c r="BS270">
        <f t="shared" si="203"/>
        <v>-2.8340623031397937E-3</v>
      </c>
      <c r="BT270">
        <f t="shared" si="203"/>
        <v>-2.5686921927681892E-5</v>
      </c>
      <c r="BU270">
        <f t="shared" si="203"/>
        <v>-2.7800641229029474E-3</v>
      </c>
      <c r="BV270">
        <f t="shared" si="203"/>
        <v>6.505875157554522E-5</v>
      </c>
      <c r="BW270">
        <f t="shared" si="203"/>
        <v>-7.5286514087435771E-3</v>
      </c>
      <c r="BX270">
        <f t="shared" si="203"/>
        <v>2.1272803011781576E-3</v>
      </c>
      <c r="BY270">
        <f t="shared" si="203"/>
        <v>3.7262622494808801E-3</v>
      </c>
      <c r="BZ270">
        <f t="shared" si="203"/>
        <v>2.9146568625325756E-3</v>
      </c>
      <c r="CA270">
        <f t="shared" si="203"/>
        <v>5.089462436373194E-2</v>
      </c>
      <c r="CB270">
        <f t="shared" si="203"/>
        <v>-4.8164205821165408E-3</v>
      </c>
      <c r="CC270">
        <f t="shared" si="201"/>
        <v>-1.6597700632352828E-3</v>
      </c>
      <c r="CD270">
        <f t="shared" si="201"/>
        <v>-5.4659372526112363E-3</v>
      </c>
      <c r="CE270">
        <f t="shared" si="201"/>
        <v>-0.21394234495097009</v>
      </c>
      <c r="CF270">
        <f t="shared" si="201"/>
        <v>5.3540636582293851E-3</v>
      </c>
      <c r="CG270">
        <f t="shared" si="201"/>
        <v>0.29087533123093429</v>
      </c>
      <c r="CH270">
        <f t="shared" si="201"/>
        <v>3.9406492035593196E-3</v>
      </c>
      <c r="CI270">
        <f t="shared" si="201"/>
        <v>-9.8962030400366774E-2</v>
      </c>
      <c r="CJ270">
        <f t="shared" si="201"/>
        <v>9.1860313704063124E-5</v>
      </c>
      <c r="CK270">
        <f t="shared" si="201"/>
        <v>-5.2262265452284178E-2</v>
      </c>
      <c r="CL270">
        <f t="shared" si="201"/>
        <v>-4.7063477345099169E-3</v>
      </c>
      <c r="CM270">
        <f t="shared" si="202"/>
        <v>2.2544282969926908E-2</v>
      </c>
      <c r="CN270">
        <f t="shared" si="202"/>
        <v>-4.8405684380594213E-4</v>
      </c>
      <c r="CO270">
        <f t="shared" si="202"/>
        <v>1.2759783441028232E-2</v>
      </c>
      <c r="CP270">
        <f t="shared" si="202"/>
        <v>1.262909639677902E-3</v>
      </c>
      <c r="CQ270">
        <f t="shared" si="202"/>
        <v>3.1804147989709442E-4</v>
      </c>
      <c r="CR270">
        <f t="shared" si="202"/>
        <v>5.7300662062911205E-4</v>
      </c>
      <c r="CS270">
        <f t="shared" si="202"/>
        <v>-1.0573961329221798E-4</v>
      </c>
      <c r="CT270">
        <f t="shared" si="202"/>
        <v>6.9468046722694695E-4</v>
      </c>
      <c r="CU270">
        <f t="shared" si="202"/>
        <v>-2.7173548381574011E-3</v>
      </c>
      <c r="CV270">
        <f t="shared" si="202"/>
        <v>-8.2540201717666231E-5</v>
      </c>
      <c r="CW270">
        <f t="shared" si="202"/>
        <v>-1.5987127147998209E-3</v>
      </c>
      <c r="CX270">
        <f t="shared" si="202"/>
        <v>-4.6620384170342554E-4</v>
      </c>
      <c r="CY270">
        <f t="shared" si="202"/>
        <v>1.2770868624338404E-4</v>
      </c>
      <c r="CZ270">
        <f t="shared" si="202"/>
        <v>-2.249403294806801E-4</v>
      </c>
      <c r="DA270">
        <f t="shared" si="202"/>
        <v>1.8778912407588639E-4</v>
      </c>
    </row>
    <row r="271" spans="4:105">
      <c r="D271" s="3">
        <f t="shared" si="167"/>
        <v>190500</v>
      </c>
      <c r="E271" s="2">
        <v>254</v>
      </c>
      <c r="F271">
        <f t="shared" si="168"/>
        <v>0.9921875</v>
      </c>
      <c r="G271">
        <f t="shared" si="169"/>
        <v>-98.797299230268919</v>
      </c>
      <c r="H271">
        <f t="shared" si="170"/>
        <v>-300</v>
      </c>
      <c r="I271">
        <f t="shared" si="171"/>
        <v>-42.076946489594675</v>
      </c>
      <c r="J271">
        <f t="shared" si="172"/>
        <v>0</v>
      </c>
      <c r="K271">
        <f t="shared" si="173"/>
        <v>-300</v>
      </c>
      <c r="L271">
        <f t="shared" si="174"/>
        <v>1.1485106811441677E-5</v>
      </c>
      <c r="M271">
        <f t="shared" si="178"/>
        <v>0</v>
      </c>
      <c r="N271">
        <f t="shared" si="197"/>
        <v>7.873225230048372E-3</v>
      </c>
      <c r="O271" s="13">
        <v>1</v>
      </c>
      <c r="P271" s="13">
        <f t="shared" si="175"/>
        <v>0.77926224024590574</v>
      </c>
      <c r="Q271">
        <f t="shared" si="189"/>
        <v>0</v>
      </c>
      <c r="R271">
        <f t="shared" si="190"/>
        <v>1.5585244804918115</v>
      </c>
      <c r="BJ271">
        <f t="shared" si="177"/>
        <v>-9.6327155690539325E-4</v>
      </c>
      <c r="BK271">
        <f t="shared" si="165"/>
        <v>-1.0954789408859759E-3</v>
      </c>
      <c r="BM271">
        <f t="shared" si="166"/>
        <v>6.3677900230815624E-4</v>
      </c>
      <c r="BN271">
        <f t="shared" si="203"/>
        <v>3.1205476800353733E-5</v>
      </c>
      <c r="BO271">
        <f t="shared" si="203"/>
        <v>1.4775917273146704E-3</v>
      </c>
      <c r="BP271">
        <f t="shared" si="203"/>
        <v>-3.4601069485156361E-4</v>
      </c>
      <c r="BQ271">
        <f t="shared" si="203"/>
        <v>2.969474447538596E-4</v>
      </c>
      <c r="BR271">
        <f t="shared" si="203"/>
        <v>-5.1437065947763244E-4</v>
      </c>
      <c r="BS271">
        <f t="shared" si="203"/>
        <v>-2.8877002781709164E-3</v>
      </c>
      <c r="BT271">
        <f t="shared" si="203"/>
        <v>-1.7215908551700813E-5</v>
      </c>
      <c r="BU271">
        <f t="shared" si="203"/>
        <v>-2.818456618991748E-3</v>
      </c>
      <c r="BV271">
        <f t="shared" si="203"/>
        <v>4.3537797567424451E-5</v>
      </c>
      <c r="BW271">
        <f t="shared" si="203"/>
        <v>-7.6004381440588154E-3</v>
      </c>
      <c r="BX271">
        <f t="shared" si="203"/>
        <v>1.4218003372443023E-3</v>
      </c>
      <c r="BY271">
        <f t="shared" si="203"/>
        <v>3.7488954103758374E-3</v>
      </c>
      <c r="BZ271">
        <f t="shared" si="203"/>
        <v>1.9460965119780607E-3</v>
      </c>
      <c r="CA271">
        <f t="shared" si="203"/>
        <v>5.106788130691578E-2</v>
      </c>
      <c r="CB271">
        <f t="shared" si="203"/>
        <v>-3.2134676281055049E-3</v>
      </c>
      <c r="CC271">
        <f t="shared" si="201"/>
        <v>-1.6622748030956816E-3</v>
      </c>
      <c r="CD271">
        <f t="shared" si="201"/>
        <v>-3.6449874153237742E-3</v>
      </c>
      <c r="CE271">
        <f t="shared" si="201"/>
        <v>-0.21402293475561773</v>
      </c>
      <c r="CF271">
        <f t="shared" si="201"/>
        <v>3.5694877635718803E-3</v>
      </c>
      <c r="CG271">
        <f t="shared" si="201"/>
        <v>0.29087533123093429</v>
      </c>
      <c r="CH271">
        <f t="shared" si="201"/>
        <v>2.6271818959444338E-3</v>
      </c>
      <c r="CI271">
        <f t="shared" si="201"/>
        <v>-9.8999308344101228E-2</v>
      </c>
      <c r="CJ271">
        <f t="shared" si="201"/>
        <v>6.1257506616828851E-5</v>
      </c>
      <c r="CK271">
        <f t="shared" si="201"/>
        <v>-5.2341133834340622E-2</v>
      </c>
      <c r="CL271">
        <f t="shared" si="201"/>
        <v>-3.1400281253696708E-3</v>
      </c>
      <c r="CM271">
        <f t="shared" si="202"/>
        <v>2.2621028866030315E-2</v>
      </c>
      <c r="CN271">
        <f t="shared" si="202"/>
        <v>-3.2320145381069688E-4</v>
      </c>
      <c r="CO271">
        <f t="shared" si="202"/>
        <v>1.283728583143187E-2</v>
      </c>
      <c r="CP271">
        <f t="shared" si="202"/>
        <v>8.4408498053061291E-4</v>
      </c>
      <c r="CQ271">
        <f t="shared" si="202"/>
        <v>3.2107404951641877E-4</v>
      </c>
      <c r="CR271">
        <f t="shared" si="202"/>
        <v>3.8346026705993077E-4</v>
      </c>
      <c r="CS271">
        <f t="shared" si="202"/>
        <v>-1.071998701461188E-4</v>
      </c>
      <c r="CT271">
        <f t="shared" si="202"/>
        <v>4.6558927652376757E-4</v>
      </c>
      <c r="CU271">
        <f t="shared" si="202"/>
        <v>-2.7687839866268296E-3</v>
      </c>
      <c r="CV271">
        <f t="shared" si="202"/>
        <v>-5.5418069685923688E-5</v>
      </c>
      <c r="CW271">
        <f t="shared" si="202"/>
        <v>-1.6385492801590327E-3</v>
      </c>
      <c r="CX271">
        <f t="shared" si="202"/>
        <v>-3.1364701036605791E-4</v>
      </c>
      <c r="CY271">
        <f t="shared" si="202"/>
        <v>1.3177313018588306E-4</v>
      </c>
      <c r="CZ271">
        <f t="shared" si="202"/>
        <v>-1.5167856827461533E-4</v>
      </c>
      <c r="DA271">
        <f t="shared" si="202"/>
        <v>1.9524407861577119E-4</v>
      </c>
    </row>
    <row r="272" spans="4:105">
      <c r="D272" s="3">
        <f t="shared" si="167"/>
        <v>191249.99999999997</v>
      </c>
      <c r="E272" s="2">
        <v>255</v>
      </c>
      <c r="F272">
        <f t="shared" si="168"/>
        <v>0.99609374999999989</v>
      </c>
      <c r="G272">
        <f t="shared" si="169"/>
        <v>-106.05108273866603</v>
      </c>
      <c r="H272">
        <f t="shared" si="170"/>
        <v>-300</v>
      </c>
      <c r="I272">
        <f t="shared" si="171"/>
        <v>-48.131021623014206</v>
      </c>
      <c r="J272">
        <f t="shared" si="172"/>
        <v>0</v>
      </c>
      <c r="K272">
        <f t="shared" si="173"/>
        <v>-300</v>
      </c>
      <c r="L272">
        <f t="shared" si="174"/>
        <v>4.9824834300408757E-6</v>
      </c>
      <c r="M272">
        <f t="shared" si="178"/>
        <v>0</v>
      </c>
      <c r="N272">
        <f t="shared" si="197"/>
        <v>3.9214701979886002E-3</v>
      </c>
      <c r="O272" s="13">
        <v>1</v>
      </c>
      <c r="P272" s="13">
        <f t="shared" si="175"/>
        <v>0.7823302018216769</v>
      </c>
      <c r="Q272">
        <f t="shared" si="189"/>
        <v>0</v>
      </c>
      <c r="R272">
        <f t="shared" si="190"/>
        <v>1.5646604036433538</v>
      </c>
      <c r="BJ272">
        <f t="shared" si="177"/>
        <v>-8.0997148553777409E-4</v>
      </c>
      <c r="BK272">
        <f t="shared" si="165"/>
        <v>-9.7891880751394315E-4</v>
      </c>
      <c r="BM272">
        <f t="shared" si="166"/>
        <v>6.5151522259899878E-4</v>
      </c>
      <c r="BN272">
        <f t="shared" si="203"/>
        <v>1.5709374431306867E-5</v>
      </c>
      <c r="BO272">
        <f t="shared" si="203"/>
        <v>1.5051609209235596E-3</v>
      </c>
      <c r="BP272">
        <f t="shared" si="203"/>
        <v>-1.7395084493917041E-4</v>
      </c>
      <c r="BQ272">
        <f t="shared" si="203"/>
        <v>3.013070929468688E-4</v>
      </c>
      <c r="BR272">
        <f t="shared" si="203"/>
        <v>-2.5827851564747369E-4</v>
      </c>
      <c r="BS272">
        <f t="shared" si="203"/>
        <v>-2.9200421115510057E-3</v>
      </c>
      <c r="BT272">
        <f t="shared" si="203"/>
        <v>-8.6354123024699765E-6</v>
      </c>
      <c r="BU272">
        <f t="shared" si="203"/>
        <v>-2.8415756544637677E-3</v>
      </c>
      <c r="BV272">
        <f t="shared" si="203"/>
        <v>2.1818578232266552E-5</v>
      </c>
      <c r="BW272">
        <f t="shared" si="203"/>
        <v>-7.6436185463810121E-3</v>
      </c>
      <c r="BX272">
        <f t="shared" si="203"/>
        <v>7.1198553320053293E-4</v>
      </c>
      <c r="BY272">
        <f t="shared" si="203"/>
        <v>3.7624971538627421E-3</v>
      </c>
      <c r="BZ272">
        <f t="shared" si="203"/>
        <v>9.7394649981624411E-4</v>
      </c>
      <c r="CA272">
        <f t="shared" si="203"/>
        <v>5.1171929483271809E-2</v>
      </c>
      <c r="CB272">
        <f t="shared" si="203"/>
        <v>-1.6074902708414745E-3</v>
      </c>
      <c r="CC272">
        <f t="shared" si="201"/>
        <v>-1.6637782507711537E-3</v>
      </c>
      <c r="CD272">
        <f t="shared" si="201"/>
        <v>-1.8228025235920119E-3</v>
      </c>
      <c r="CE272">
        <f t="shared" si="201"/>
        <v>-0.21407129349352935</v>
      </c>
      <c r="CF272">
        <f t="shared" si="201"/>
        <v>1.7847774797176892E-3</v>
      </c>
      <c r="CG272">
        <f t="shared" si="201"/>
        <v>0.29087533123093429</v>
      </c>
      <c r="CH272">
        <f t="shared" si="201"/>
        <v>1.3136156764161503E-3</v>
      </c>
      <c r="CI272">
        <f t="shared" si="201"/>
        <v>-9.9021677356147114E-2</v>
      </c>
      <c r="CJ272">
        <f t="shared" si="201"/>
        <v>3.0633943256067868E-5</v>
      </c>
      <c r="CK272">
        <f t="shared" si="201"/>
        <v>-5.2388473874536302E-2</v>
      </c>
      <c r="CL272">
        <f t="shared" si="201"/>
        <v>-1.5707532316658575E-3</v>
      </c>
      <c r="CM272">
        <f t="shared" si="202"/>
        <v>2.2667118046559701E-2</v>
      </c>
      <c r="CN272">
        <f t="shared" si="202"/>
        <v>-1.6174990435314978E-4</v>
      </c>
      <c r="CO272">
        <f t="shared" si="202"/>
        <v>1.2883862075854144E-2</v>
      </c>
      <c r="CP272">
        <f t="shared" si="202"/>
        <v>4.2268684229914241E-4</v>
      </c>
      <c r="CQ272">
        <f t="shared" si="202"/>
        <v>3.228981689119793E-4</v>
      </c>
      <c r="CR272">
        <f t="shared" si="202"/>
        <v>1.9216768654537757E-4</v>
      </c>
      <c r="CS272">
        <f t="shared" si="202"/>
        <v>-1.0807920161562022E-4</v>
      </c>
      <c r="CT272">
        <f t="shared" si="202"/>
        <v>2.3353721671542192E-4</v>
      </c>
      <c r="CU272">
        <f t="shared" si="202"/>
        <v>-2.7997939744146424E-3</v>
      </c>
      <c r="CV272">
        <f t="shared" si="202"/>
        <v>-2.782681421421753E-5</v>
      </c>
      <c r="CW272">
        <f t="shared" si="202"/>
        <v>-1.6626057202281605E-3</v>
      </c>
      <c r="CX272">
        <f t="shared" si="202"/>
        <v>-1.576805667501869E-4</v>
      </c>
      <c r="CY272">
        <f t="shared" si="202"/>
        <v>1.3423177885816973E-4</v>
      </c>
      <c r="CZ272">
        <f t="shared" si="202"/>
        <v>-7.6357603425673823E-5</v>
      </c>
      <c r="DA272">
        <f t="shared" si="202"/>
        <v>1.9976238047958209E-4</v>
      </c>
    </row>
    <row r="273" spans="4:105">
      <c r="D273" s="3">
        <f t="shared" si="167"/>
        <v>192000</v>
      </c>
      <c r="E273" s="2">
        <v>256</v>
      </c>
      <c r="F273">
        <f t="shared" si="168"/>
        <v>1</v>
      </c>
      <c r="G273">
        <f t="shared" si="169"/>
        <v>-387.60440117343353</v>
      </c>
      <c r="H273">
        <f t="shared" si="170"/>
        <v>-300</v>
      </c>
      <c r="I273">
        <f t="shared" si="171"/>
        <v>-328.17922312083056</v>
      </c>
      <c r="J273">
        <f t="shared" si="172"/>
        <v>0</v>
      </c>
      <c r="K273">
        <f t="shared" si="173"/>
        <v>-300</v>
      </c>
      <c r="L273">
        <f t="shared" si="174"/>
        <v>4.1665820766885654E-20</v>
      </c>
      <c r="M273">
        <f t="shared" si="178"/>
        <v>0</v>
      </c>
      <c r="N273">
        <f t="shared" si="197"/>
        <v>3.8997686524020982E-17</v>
      </c>
      <c r="O273" s="13">
        <v>1</v>
      </c>
      <c r="P273" s="13">
        <f t="shared" si="175"/>
        <v>0.78539816339744828</v>
      </c>
      <c r="Q273">
        <f t="shared" si="189"/>
        <v>0</v>
      </c>
      <c r="R273">
        <f t="shared" si="190"/>
        <v>1.5707963267948966</v>
      </c>
      <c r="BJ273">
        <f t="shared" si="177"/>
        <v>-6.4811441911989437E-4</v>
      </c>
      <c r="BK273">
        <f t="shared" ref="BK273:BK333" si="204">SUM(BM594:DA594)</f>
        <v>-8.4939048932151787E-4</v>
      </c>
      <c r="BM273">
        <f t="shared" ref="BM273:BM304" si="205">BM$15*COS(-$F$6*$F273/$O$7*BM$14)</f>
        <v>6.5645204750990353E-4</v>
      </c>
      <c r="BN273">
        <f t="shared" si="203"/>
        <v>3.9709420901131011E-19</v>
      </c>
      <c r="BO273">
        <f t="shared" si="203"/>
        <v>1.5143881332475137E-3</v>
      </c>
      <c r="BP273">
        <f t="shared" si="203"/>
        <v>1.2278956908519618E-18</v>
      </c>
      <c r="BQ273">
        <f t="shared" si="203"/>
        <v>3.0276498912358834E-4</v>
      </c>
      <c r="BR273">
        <f t="shared" si="203"/>
        <v>-7.573983837455571E-18</v>
      </c>
      <c r="BS273">
        <f t="shared" si="203"/>
        <v>-2.9308492895152786E-3</v>
      </c>
      <c r="BT273">
        <f t="shared" si="203"/>
        <v>1.0620650665397587E-19</v>
      </c>
      <c r="BU273">
        <f t="shared" si="203"/>
        <v>-2.8492959452626897E-3</v>
      </c>
      <c r="BV273">
        <f t="shared" si="203"/>
        <v>7.9265306034995491E-19</v>
      </c>
      <c r="BW273">
        <f t="shared" si="203"/>
        <v>-7.6580300944259832E-3</v>
      </c>
      <c r="BX273">
        <f t="shared" si="203"/>
        <v>7.1116559730430917E-18</v>
      </c>
      <c r="BY273">
        <f t="shared" si="203"/>
        <v>3.7670347121501629E-3</v>
      </c>
      <c r="BZ273">
        <f t="shared" si="203"/>
        <v>9.7262953157951133E-18</v>
      </c>
      <c r="CA273">
        <f t="shared" si="203"/>
        <v>5.120662788350433E-2</v>
      </c>
      <c r="CB273">
        <f t="shared" si="203"/>
        <v>-1.6050748641004788E-17</v>
      </c>
      <c r="CC273">
        <f t="shared" ref="CC273:CL282" si="206">CC$15*COS(-$F$6*$F273/$O$7*CC$14)</f>
        <v>-1.6642795006410376E-3</v>
      </c>
      <c r="CD273">
        <f t="shared" si="206"/>
        <v>-1.8198808589118047E-17</v>
      </c>
      <c r="CE273">
        <f t="shared" si="206"/>
        <v>-0.21408741388205699</v>
      </c>
      <c r="CF273">
        <f t="shared" si="206"/>
        <v>1.7818273131430611E-17</v>
      </c>
      <c r="CG273">
        <f t="shared" si="206"/>
        <v>0.29087533123093429</v>
      </c>
      <c r="CH273">
        <f t="shared" si="206"/>
        <v>1.3114443216649218E-17</v>
      </c>
      <c r="CI273">
        <f t="shared" si="206"/>
        <v>-9.9029134067813537E-2</v>
      </c>
      <c r="CJ273">
        <f t="shared" si="206"/>
        <v>3.0584841881196853E-19</v>
      </c>
      <c r="CK273">
        <f t="shared" si="206"/>
        <v>-5.2404257057001184E-2</v>
      </c>
      <c r="CL273">
        <f t="shared" si="206"/>
        <v>-1.5683930258138992E-17</v>
      </c>
      <c r="CM273">
        <f t="shared" ref="CM273:DA282" si="207">CM$15*COS(-$F$6*$F273/$O$7*CM$14)</f>
        <v>2.2682488050036986E-2</v>
      </c>
      <c r="CN273">
        <f t="shared" si="207"/>
        <v>-1.6153118650122686E-18</v>
      </c>
      <c r="CO273">
        <f t="shared" si="207"/>
        <v>1.289939996804265E-2</v>
      </c>
      <c r="CP273">
        <f t="shared" si="207"/>
        <v>4.2220006820233654E-18</v>
      </c>
      <c r="CQ273">
        <f t="shared" si="207"/>
        <v>3.2350697251025824E-4</v>
      </c>
      <c r="CR273">
        <f t="shared" si="207"/>
        <v>6.9813121285465565E-18</v>
      </c>
      <c r="CS273">
        <f t="shared" si="207"/>
        <v>-1.0837284252730144E-4</v>
      </c>
      <c r="CT273">
        <f t="shared" si="207"/>
        <v>-2.8722626195790373E-18</v>
      </c>
      <c r="CU273">
        <f t="shared" si="207"/>
        <v>-2.8101561098184797E-3</v>
      </c>
      <c r="CV273">
        <f t="shared" si="207"/>
        <v>-8.1601770312955587E-19</v>
      </c>
      <c r="CW273">
        <f t="shared" si="207"/>
        <v>-1.6706503583387544E-3</v>
      </c>
      <c r="CX273">
        <f t="shared" si="207"/>
        <v>1.1130459786576816E-18</v>
      </c>
      <c r="CY273">
        <f t="shared" si="207"/>
        <v>1.3505467102001672E-4</v>
      </c>
      <c r="CZ273">
        <f t="shared" si="207"/>
        <v>-1.9301317354745117E-18</v>
      </c>
      <c r="DA273">
        <f t="shared" si="207"/>
        <v>2.0127607020164131E-4</v>
      </c>
    </row>
    <row r="274" spans="4:105">
      <c r="D274" s="3">
        <f t="shared" ref="D274:D317" si="208">192000*F274</f>
        <v>192750</v>
      </c>
      <c r="E274" s="2">
        <v>257</v>
      </c>
      <c r="F274">
        <f t="shared" ref="F274:F333" si="209">E274/$F$4*$O$5</f>
        <v>1.00390625</v>
      </c>
      <c r="G274">
        <f t="shared" ref="G274:G332" si="210">20*LOG(L274,10)</f>
        <v>-109.54126871436387</v>
      </c>
      <c r="H274">
        <f t="shared" ref="H274:H332" si="211">IF(M274=0,-300,20*LOG(M274,10))</f>
        <v>-300</v>
      </c>
      <c r="I274">
        <f>20*LOG(ABS(N274),10)</f>
        <v>-48.198880480961492</v>
      </c>
      <c r="J274">
        <f t="shared" ref="J274:J332" si="212">20*LOG(O274,10)</f>
        <v>0</v>
      </c>
      <c r="K274">
        <f t="shared" ref="K274:K333" si="213">IF(Q274=0,-300,20*LOG(Q274,10))</f>
        <v>-300</v>
      </c>
      <c r="L274">
        <f t="shared" ref="L274:L332" si="214">ABS(N274)*SQRT(BJ274^2+BK274^2)*O274</f>
        <v>3.3337771401116231E-6</v>
      </c>
      <c r="M274">
        <f t="shared" si="178"/>
        <v>0</v>
      </c>
      <c r="N274">
        <f t="shared" si="197"/>
        <v>-3.8909529201830227E-3</v>
      </c>
      <c r="O274" s="13">
        <v>1</v>
      </c>
      <c r="P274" s="13">
        <f t="shared" ref="P274:P333" si="215">-PI()*F274*$O$8</f>
        <v>0.78846612497321955</v>
      </c>
      <c r="Q274">
        <f t="shared" si="189"/>
        <v>0</v>
      </c>
      <c r="R274">
        <f t="shared" si="190"/>
        <v>1.5769322499464391</v>
      </c>
      <c r="BJ274">
        <f t="shared" ref="BJ274:BJ331" si="216">SUM(BM274:DA274)</f>
        <v>-4.806777713348096E-4</v>
      </c>
      <c r="BK274">
        <f t="shared" si="204"/>
        <v>-7.0926648168270518E-4</v>
      </c>
      <c r="BM274">
        <f t="shared" si="205"/>
        <v>6.5151522259899953E-4</v>
      </c>
      <c r="BN274">
        <f t="shared" ref="BN274:CB283" si="217">BN$15*COS(-$F$6*$F274/$O$7*BN$14)</f>
        <v>-1.5709374431306081E-5</v>
      </c>
      <c r="BO274">
        <f t="shared" si="217"/>
        <v>1.5051609209235607E-3</v>
      </c>
      <c r="BP274">
        <f t="shared" si="217"/>
        <v>1.7395084493916109E-4</v>
      </c>
      <c r="BQ274">
        <f t="shared" si="217"/>
        <v>3.0130709294686896E-4</v>
      </c>
      <c r="BR274">
        <f t="shared" si="217"/>
        <v>2.5827851564745857E-4</v>
      </c>
      <c r="BS274">
        <f t="shared" si="217"/>
        <v>-2.920042111551007E-3</v>
      </c>
      <c r="BT274">
        <f t="shared" si="217"/>
        <v>8.6354123024694226E-6</v>
      </c>
      <c r="BU274">
        <f t="shared" si="217"/>
        <v>-2.8415756544637682E-3</v>
      </c>
      <c r="BV274">
        <f t="shared" si="217"/>
        <v>-2.1818578232264974E-5</v>
      </c>
      <c r="BW274">
        <f t="shared" si="217"/>
        <v>-7.6436185463810147E-3</v>
      </c>
      <c r="BX274">
        <f t="shared" si="217"/>
        <v>-7.1198553320049585E-4</v>
      </c>
      <c r="BY274">
        <f t="shared" si="217"/>
        <v>3.7624971538627421E-3</v>
      </c>
      <c r="BZ274">
        <f t="shared" si="217"/>
        <v>-9.7394649981618437E-4</v>
      </c>
      <c r="CA274">
        <f t="shared" si="217"/>
        <v>5.1171929483271816E-2</v>
      </c>
      <c r="CB274">
        <f t="shared" si="217"/>
        <v>1.6074902708413492E-3</v>
      </c>
      <c r="CC274">
        <f t="shared" si="206"/>
        <v>-1.6637782507711539E-3</v>
      </c>
      <c r="CD274">
        <f t="shared" si="206"/>
        <v>1.8228025235919754E-3</v>
      </c>
      <c r="CE274">
        <f t="shared" si="206"/>
        <v>-0.21407129349352935</v>
      </c>
      <c r="CF274">
        <f t="shared" si="206"/>
        <v>-1.784777479717589E-3</v>
      </c>
      <c r="CG274">
        <f t="shared" si="206"/>
        <v>0.29087533123093429</v>
      </c>
      <c r="CH274">
        <f t="shared" si="206"/>
        <v>-1.3136156764160765E-3</v>
      </c>
      <c r="CI274">
        <f t="shared" si="206"/>
        <v>-9.9021677356147114E-2</v>
      </c>
      <c r="CJ274">
        <f t="shared" si="206"/>
        <v>-3.0633943256067258E-5</v>
      </c>
      <c r="CK274">
        <f t="shared" si="206"/>
        <v>-5.2388473874536309E-2</v>
      </c>
      <c r="CL274">
        <f t="shared" si="206"/>
        <v>1.570753231665735E-3</v>
      </c>
      <c r="CM274">
        <f t="shared" si="207"/>
        <v>2.2667118046559704E-2</v>
      </c>
      <c r="CN274">
        <f t="shared" si="207"/>
        <v>1.6174990435313989E-4</v>
      </c>
      <c r="CO274">
        <f t="shared" si="207"/>
        <v>1.2883862075854145E-2</v>
      </c>
      <c r="CP274">
        <f t="shared" si="207"/>
        <v>-4.226868422991204E-4</v>
      </c>
      <c r="CQ274">
        <f t="shared" si="207"/>
        <v>3.2289816891197941E-4</v>
      </c>
      <c r="CR274">
        <f t="shared" si="207"/>
        <v>-1.9216768654536367E-4</v>
      </c>
      <c r="CS274">
        <f t="shared" si="207"/>
        <v>-1.0807920161562023E-4</v>
      </c>
      <c r="CT274">
        <f t="shared" si="207"/>
        <v>-2.335372167154069E-4</v>
      </c>
      <c r="CU274">
        <f t="shared" si="207"/>
        <v>-2.7997939744146437E-3</v>
      </c>
      <c r="CV274">
        <f t="shared" si="207"/>
        <v>2.7826814214215907E-5</v>
      </c>
      <c r="CW274">
        <f t="shared" si="207"/>
        <v>-1.6626057202281613E-3</v>
      </c>
      <c r="CX274">
        <f t="shared" si="207"/>
        <v>1.5768056675017841E-4</v>
      </c>
      <c r="CY274">
        <f t="shared" si="207"/>
        <v>1.3423177885816981E-4</v>
      </c>
      <c r="CZ274">
        <f t="shared" si="207"/>
        <v>7.6357603425669988E-5</v>
      </c>
      <c r="DA274">
        <f t="shared" si="207"/>
        <v>1.997623804795823E-4</v>
      </c>
    </row>
    <row r="275" spans="4:105">
      <c r="D275" s="3">
        <f t="shared" si="208"/>
        <v>193500</v>
      </c>
      <c r="E275" s="2">
        <v>258</v>
      </c>
      <c r="F275">
        <f t="shared" si="209"/>
        <v>1.0078125</v>
      </c>
      <c r="G275">
        <f t="shared" si="210"/>
        <v>-106.07180260890404</v>
      </c>
      <c r="H275">
        <f t="shared" si="211"/>
        <v>-300</v>
      </c>
      <c r="I275">
        <f t="shared" ref="I275:I332" si="218">20*LOG(ABS(N275),10)</f>
        <v>-42.212666276460602</v>
      </c>
      <c r="J275">
        <f t="shared" si="212"/>
        <v>0</v>
      </c>
      <c r="K275">
        <f t="shared" si="213"/>
        <v>-300</v>
      </c>
      <c r="L275">
        <f t="shared" si="214"/>
        <v>4.9706120640723468E-6</v>
      </c>
      <c r="M275">
        <f t="shared" si="178"/>
        <v>0</v>
      </c>
      <c r="N275">
        <f t="shared" si="197"/>
        <v>-7.751159722605685E-3</v>
      </c>
      <c r="O275" s="13">
        <v>1</v>
      </c>
      <c r="P275" s="13">
        <f t="shared" si="215"/>
        <v>0.79153408654899082</v>
      </c>
      <c r="Q275">
        <f t="shared" si="189"/>
        <v>0</v>
      </c>
      <c r="R275">
        <f t="shared" si="190"/>
        <v>1.5830681730979816</v>
      </c>
      <c r="BJ275">
        <f t="shared" si="216"/>
        <v>-3.1062411694633837E-4</v>
      </c>
      <c r="BK275">
        <f t="shared" si="204"/>
        <v>-5.6102063352205498E-4</v>
      </c>
      <c r="BM275">
        <f t="shared" si="205"/>
        <v>6.3677900230815667E-4</v>
      </c>
      <c r="BN275">
        <f t="shared" si="217"/>
        <v>-3.1205476800353435E-5</v>
      </c>
      <c r="BO275">
        <f t="shared" si="217"/>
        <v>1.4775917273146711E-3</v>
      </c>
      <c r="BP275">
        <f t="shared" si="217"/>
        <v>3.4601069485156024E-4</v>
      </c>
      <c r="BQ275">
        <f t="shared" si="217"/>
        <v>2.9694744475385971E-4</v>
      </c>
      <c r="BR275">
        <f t="shared" si="217"/>
        <v>5.1437065947762734E-4</v>
      </c>
      <c r="BS275">
        <f t="shared" si="217"/>
        <v>-2.8877002781709173E-3</v>
      </c>
      <c r="BT275">
        <f t="shared" si="217"/>
        <v>1.7215908551700644E-5</v>
      </c>
      <c r="BU275">
        <f t="shared" si="217"/>
        <v>-2.8184566189917489E-3</v>
      </c>
      <c r="BV275">
        <f t="shared" si="217"/>
        <v>-4.3537797567424024E-5</v>
      </c>
      <c r="BW275">
        <f t="shared" si="217"/>
        <v>-7.6004381440588163E-3</v>
      </c>
      <c r="BX275">
        <f t="shared" si="217"/>
        <v>-1.4218003372442882E-3</v>
      </c>
      <c r="BY275">
        <f t="shared" si="217"/>
        <v>3.7488954103758378E-3</v>
      </c>
      <c r="BZ275">
        <f t="shared" si="217"/>
        <v>-1.9460965119780414E-3</v>
      </c>
      <c r="CA275">
        <f t="shared" si="217"/>
        <v>5.1067881306915787E-2</v>
      </c>
      <c r="CB275">
        <f t="shared" si="217"/>
        <v>3.2134676281054728E-3</v>
      </c>
      <c r="CC275">
        <f t="shared" si="206"/>
        <v>-1.6622748030956816E-3</v>
      </c>
      <c r="CD275">
        <f t="shared" si="206"/>
        <v>3.6449874153237378E-3</v>
      </c>
      <c r="CE275">
        <f t="shared" si="206"/>
        <v>-0.21402293475561773</v>
      </c>
      <c r="CF275">
        <f t="shared" si="206"/>
        <v>-3.5694877635718452E-3</v>
      </c>
      <c r="CG275">
        <f t="shared" si="206"/>
        <v>0.29087533123093429</v>
      </c>
      <c r="CH275">
        <f t="shared" si="206"/>
        <v>-2.6271818959444078E-3</v>
      </c>
      <c r="CI275">
        <f t="shared" si="206"/>
        <v>-9.8999308344101228E-2</v>
      </c>
      <c r="CJ275">
        <f t="shared" si="206"/>
        <v>-6.1257506616828241E-5</v>
      </c>
      <c r="CK275">
        <f t="shared" si="206"/>
        <v>-5.2341133834340622E-2</v>
      </c>
      <c r="CL275">
        <f t="shared" si="206"/>
        <v>3.1400281253696396E-3</v>
      </c>
      <c r="CM275">
        <f t="shared" si="207"/>
        <v>2.2621028866030318E-2</v>
      </c>
      <c r="CN275">
        <f t="shared" si="207"/>
        <v>3.2320145381069373E-4</v>
      </c>
      <c r="CO275">
        <f t="shared" si="207"/>
        <v>1.283728583143187E-2</v>
      </c>
      <c r="CP275">
        <f t="shared" si="207"/>
        <v>-8.4408498053060456E-4</v>
      </c>
      <c r="CQ275">
        <f t="shared" si="207"/>
        <v>3.2107404951641882E-4</v>
      </c>
      <c r="CR275">
        <f t="shared" si="207"/>
        <v>-3.8346026705992698E-4</v>
      </c>
      <c r="CS275">
        <f t="shared" si="207"/>
        <v>-1.0719987014611882E-4</v>
      </c>
      <c r="CT275">
        <f t="shared" si="207"/>
        <v>-4.6558927652376296E-4</v>
      </c>
      <c r="CU275">
        <f t="shared" si="207"/>
        <v>-2.7687839866268305E-3</v>
      </c>
      <c r="CV275">
        <f t="shared" si="207"/>
        <v>5.5418069685923139E-5</v>
      </c>
      <c r="CW275">
        <f t="shared" si="207"/>
        <v>-1.6385492801590331E-3</v>
      </c>
      <c r="CX275">
        <f t="shared" si="207"/>
        <v>3.1364701036605487E-4</v>
      </c>
      <c r="CY275">
        <f t="shared" si="207"/>
        <v>1.3177313018588311E-4</v>
      </c>
      <c r="CZ275">
        <f t="shared" si="207"/>
        <v>1.5167856827461387E-4</v>
      </c>
      <c r="DA275">
        <f t="shared" si="207"/>
        <v>1.9524407861577133E-4</v>
      </c>
    </row>
    <row r="276" spans="4:105">
      <c r="D276" s="3">
        <f t="shared" si="208"/>
        <v>194250</v>
      </c>
      <c r="E276" s="2">
        <v>259</v>
      </c>
      <c r="F276">
        <f t="shared" si="209"/>
        <v>1.01171875</v>
      </c>
      <c r="G276">
        <f t="shared" si="210"/>
        <v>-106.03875570330462</v>
      </c>
      <c r="H276">
        <f t="shared" si="211"/>
        <v>-300</v>
      </c>
      <c r="I276">
        <f t="shared" si="218"/>
        <v>-38.725532395056561</v>
      </c>
      <c r="J276">
        <f t="shared" si="212"/>
        <v>0</v>
      </c>
      <c r="K276">
        <f t="shared" si="213"/>
        <v>-300</v>
      </c>
      <c r="L276">
        <f t="shared" si="214"/>
        <v>4.9895596025216142E-6</v>
      </c>
      <c r="M276">
        <f t="shared" si="178"/>
        <v>0</v>
      </c>
      <c r="N276">
        <f t="shared" si="197"/>
        <v>-1.1580395189083192E-2</v>
      </c>
      <c r="O276" s="13">
        <v>1</v>
      </c>
      <c r="P276" s="13">
        <f t="shared" si="215"/>
        <v>0.79460204812476209</v>
      </c>
      <c r="Q276">
        <f t="shared" si="189"/>
        <v>0</v>
      </c>
      <c r="R276">
        <f t="shared" si="190"/>
        <v>1.5892040962495242</v>
      </c>
      <c r="BJ276">
        <f t="shared" si="216"/>
        <v>-1.4085510861183199E-4</v>
      </c>
      <c r="BK276">
        <f t="shared" si="204"/>
        <v>-4.071884697323703E-4</v>
      </c>
      <c r="BM276">
        <f t="shared" si="205"/>
        <v>6.1246503310706025E-4</v>
      </c>
      <c r="BN276">
        <f t="shared" si="217"/>
        <v>-4.6277930448054769E-5</v>
      </c>
      <c r="BO276">
        <f t="shared" si="217"/>
        <v>1.4320165122681829E-3</v>
      </c>
      <c r="BP276">
        <f t="shared" si="217"/>
        <v>5.1430911144984578E-4</v>
      </c>
      <c r="BQ276">
        <f t="shared" si="217"/>
        <v>2.8972803033988539E-4</v>
      </c>
      <c r="BR276">
        <f t="shared" si="217"/>
        <v>7.661085676846656E-4</v>
      </c>
      <c r="BS276">
        <f t="shared" si="217"/>
        <v>-2.8340623031397976E-3</v>
      </c>
      <c r="BT276">
        <f t="shared" si="217"/>
        <v>2.568692192768135E-5</v>
      </c>
      <c r="BU276">
        <f t="shared" si="217"/>
        <v>-2.7800641229029505E-3</v>
      </c>
      <c r="BV276">
        <f t="shared" si="217"/>
        <v>-6.5058751575543662E-5</v>
      </c>
      <c r="BW276">
        <f t="shared" si="217"/>
        <v>-7.5286514087435814E-3</v>
      </c>
      <c r="BX276">
        <f t="shared" si="217"/>
        <v>-2.1272803011781207E-3</v>
      </c>
      <c r="BY276">
        <f t="shared" si="217"/>
        <v>3.7262622494808819E-3</v>
      </c>
      <c r="BZ276">
        <f t="shared" si="217"/>
        <v>-2.9146568625325162E-3</v>
      </c>
      <c r="CA276">
        <f t="shared" si="217"/>
        <v>5.0894624363731954E-2</v>
      </c>
      <c r="CB276">
        <f t="shared" si="217"/>
        <v>4.8164205821164627E-3</v>
      </c>
      <c r="CC276">
        <f t="shared" si="206"/>
        <v>-1.6597700632352828E-3</v>
      </c>
      <c r="CD276">
        <f t="shared" si="206"/>
        <v>5.4659372526111123E-3</v>
      </c>
      <c r="CE276">
        <f t="shared" si="206"/>
        <v>-0.21394234495097011</v>
      </c>
      <c r="CF276">
        <f t="shared" si="206"/>
        <v>-5.3540636582292845E-3</v>
      </c>
      <c r="CG276">
        <f t="shared" si="206"/>
        <v>0.29087533123093429</v>
      </c>
      <c r="CH276">
        <f t="shared" si="206"/>
        <v>-3.9406492035592459E-3</v>
      </c>
      <c r="CI276">
        <f t="shared" si="206"/>
        <v>-9.8962030400366788E-2</v>
      </c>
      <c r="CJ276">
        <f t="shared" si="206"/>
        <v>-9.1860313704061037E-5</v>
      </c>
      <c r="CK276">
        <f t="shared" si="206"/>
        <v>-5.2262265452284185E-2</v>
      </c>
      <c r="CL276">
        <f t="shared" si="206"/>
        <v>4.7063477345098415E-3</v>
      </c>
      <c r="CM276">
        <f t="shared" si="207"/>
        <v>2.2544282969926912E-2</v>
      </c>
      <c r="CN276">
        <f t="shared" si="207"/>
        <v>4.8405684380593231E-4</v>
      </c>
      <c r="CO276">
        <f t="shared" si="207"/>
        <v>1.2759783441028238E-2</v>
      </c>
      <c r="CP276">
        <f t="shared" si="207"/>
        <v>-1.2629096396778803E-3</v>
      </c>
      <c r="CQ276">
        <f t="shared" si="207"/>
        <v>3.1804147989709458E-4</v>
      </c>
      <c r="CR276">
        <f t="shared" si="207"/>
        <v>-5.7300662062909839E-4</v>
      </c>
      <c r="CS276">
        <f t="shared" si="207"/>
        <v>-1.0573961329221809E-4</v>
      </c>
      <c r="CT276">
        <f t="shared" si="207"/>
        <v>-6.9468046722693231E-4</v>
      </c>
      <c r="CU276">
        <f t="shared" si="207"/>
        <v>-2.717354838157405E-3</v>
      </c>
      <c r="CV276">
        <f t="shared" si="207"/>
        <v>8.2540201717664672E-5</v>
      </c>
      <c r="CW276">
        <f t="shared" si="207"/>
        <v>-1.5987127147998237E-3</v>
      </c>
      <c r="CX276">
        <f t="shared" si="207"/>
        <v>4.6620384170341741E-4</v>
      </c>
      <c r="CY276">
        <f t="shared" si="207"/>
        <v>1.2770868624338431E-4</v>
      </c>
      <c r="CZ276">
        <f t="shared" si="207"/>
        <v>2.2494032948067646E-4</v>
      </c>
      <c r="DA276">
        <f t="shared" si="207"/>
        <v>1.8778912407588683E-4</v>
      </c>
    </row>
    <row r="277" spans="4:105">
      <c r="D277" s="3">
        <f t="shared" si="208"/>
        <v>195000</v>
      </c>
      <c r="E277" s="2">
        <v>260</v>
      </c>
      <c r="F277">
        <f t="shared" si="209"/>
        <v>1.015625</v>
      </c>
      <c r="G277">
        <f t="shared" si="210"/>
        <v>-108.24557719457538</v>
      </c>
      <c r="H277">
        <f t="shared" si="211"/>
        <v>-300</v>
      </c>
      <c r="I277">
        <f t="shared" si="218"/>
        <v>-36.261755624926941</v>
      </c>
      <c r="J277">
        <f t="shared" si="212"/>
        <v>0</v>
      </c>
      <c r="K277">
        <f t="shared" si="213"/>
        <v>-300</v>
      </c>
      <c r="L277">
        <f t="shared" si="214"/>
        <v>3.8700906727794741E-6</v>
      </c>
      <c r="M277">
        <f t="shared" ref="M277:M333" si="219">IF(ABS(F277)&lt;$O$2,1,IF(ABS(F277)&lt;$O$3,POWER(COS(0.5*PI()/$F$2*(ABS(F277)-$O$2)),2*$C$1),0))</f>
        <v>0</v>
      </c>
      <c r="N277">
        <f t="shared" si="197"/>
        <v>-1.5378437740764203E-2</v>
      </c>
      <c r="O277" s="13">
        <v>1</v>
      </c>
      <c r="P277" s="13">
        <f t="shared" si="215"/>
        <v>0.79767000970053337</v>
      </c>
      <c r="Q277">
        <f t="shared" si="189"/>
        <v>0</v>
      </c>
      <c r="R277">
        <f t="shared" si="190"/>
        <v>1.5953400194010667</v>
      </c>
      <c r="BJ277">
        <f t="shared" si="216"/>
        <v>2.5832070398062399E-5</v>
      </c>
      <c r="BK277">
        <f t="shared" si="204"/>
        <v>-2.5032763031792335E-4</v>
      </c>
      <c r="BM277">
        <f t="shared" si="205"/>
        <v>5.789390197240014E-4</v>
      </c>
      <c r="BN277">
        <f t="shared" si="217"/>
        <v>-6.0722110213375568E-5</v>
      </c>
      <c r="BO277">
        <f t="shared" si="217"/>
        <v>1.3689906580889512E-3</v>
      </c>
      <c r="BP277">
        <f t="shared" si="217"/>
        <v>6.7701654645610423E-4</v>
      </c>
      <c r="BQ277">
        <f t="shared" si="217"/>
        <v>2.7971837661228588E-4</v>
      </c>
      <c r="BR277">
        <f t="shared" si="217"/>
        <v>1.011361235812136E-3</v>
      </c>
      <c r="BS277">
        <f t="shared" si="217"/>
        <v>-2.7595237544889872E-3</v>
      </c>
      <c r="BT277">
        <f t="shared" si="217"/>
        <v>3.3994581855939996E-5</v>
      </c>
      <c r="BU277">
        <f t="shared" si="217"/>
        <v>-2.726606218460101E-3</v>
      </c>
      <c r="BV277">
        <f t="shared" si="217"/>
        <v>-8.6283436700564084E-5</v>
      </c>
      <c r="BW277">
        <f t="shared" si="217"/>
        <v>-7.428528529497571E-3</v>
      </c>
      <c r="BX277">
        <f t="shared" si="217"/>
        <v>-2.8262745302776266E-3</v>
      </c>
      <c r="BY277">
        <f t="shared" si="217"/>
        <v>3.6946521964449008E-3</v>
      </c>
      <c r="BZ277">
        <f t="shared" si="217"/>
        <v>-3.8778409988172407E-3</v>
      </c>
      <c r="CA277">
        <f t="shared" si="217"/>
        <v>5.065239345687006E-2</v>
      </c>
      <c r="CB277">
        <f t="shared" si="217"/>
        <v>6.4148404896607683E-3</v>
      </c>
      <c r="CC277">
        <f t="shared" si="206"/>
        <v>-1.6562655399515913E-3</v>
      </c>
      <c r="CD277">
        <f t="shared" si="206"/>
        <v>7.2850350313516153E-3</v>
      </c>
      <c r="CE277">
        <f t="shared" si="206"/>
        <v>-0.21382953621611467</v>
      </c>
      <c r="CF277">
        <f t="shared" si="206"/>
        <v>-7.1384379754161212E-3</v>
      </c>
      <c r="CG277">
        <f t="shared" si="206"/>
        <v>0.29087533123093429</v>
      </c>
      <c r="CH277">
        <f t="shared" si="206"/>
        <v>-5.2539681479588339E-3</v>
      </c>
      <c r="CI277">
        <f t="shared" si="206"/>
        <v>-9.8909849138864997E-2</v>
      </c>
      <c r="CJ277">
        <f t="shared" si="206"/>
        <v>-1.2243199517252961E-4</v>
      </c>
      <c r="CK277">
        <f t="shared" si="206"/>
        <v>-5.2151916235731267E-2</v>
      </c>
      <c r="CL277">
        <f t="shared" si="206"/>
        <v>6.2682378938947363E-3</v>
      </c>
      <c r="CM277">
        <f t="shared" si="207"/>
        <v>2.243698436665344E-2</v>
      </c>
      <c r="CN277">
        <f t="shared" si="207"/>
        <v>6.4401936941480247E-4</v>
      </c>
      <c r="CO277">
        <f t="shared" si="207"/>
        <v>1.2651541614690134E-2</v>
      </c>
      <c r="CP277">
        <f t="shared" si="207"/>
        <v>-1.6778838908473592E-3</v>
      </c>
      <c r="CQ277">
        <f t="shared" si="207"/>
        <v>3.1381187396129878E-4</v>
      </c>
      <c r="CR277">
        <f t="shared" si="207"/>
        <v>-7.599435784230509E-4</v>
      </c>
      <c r="CS277">
        <f t="shared" si="207"/>
        <v>-1.0370634431232969E-4</v>
      </c>
      <c r="CT277">
        <f t="shared" si="207"/>
        <v>-9.1935390598200213E-4</v>
      </c>
      <c r="CU277">
        <f t="shared" si="207"/>
        <v>-2.6458858074373984E-3</v>
      </c>
      <c r="CV277">
        <f t="shared" si="207"/>
        <v>1.0896361682215295E-4</v>
      </c>
      <c r="CW277">
        <f t="shared" si="207"/>
        <v>-1.5434796720518236E-3</v>
      </c>
      <c r="CX277">
        <f t="shared" si="207"/>
        <v>6.1369263703078532E-4</v>
      </c>
      <c r="CY277">
        <f t="shared" si="207"/>
        <v>1.2208797658840414E-4</v>
      </c>
      <c r="CZ277">
        <f t="shared" si="207"/>
        <v>2.9514827793542312E-4</v>
      </c>
      <c r="DA277">
        <f t="shared" si="207"/>
        <v>1.7750964631530004E-4</v>
      </c>
    </row>
    <row r="278" spans="4:105">
      <c r="D278" s="3">
        <f t="shared" si="208"/>
        <v>195750</v>
      </c>
      <c r="E278" s="2">
        <v>261</v>
      </c>
      <c r="F278">
        <f t="shared" si="209"/>
        <v>1.01953125</v>
      </c>
      <c r="G278">
        <f t="shared" si="210"/>
        <v>-107.97059666649845</v>
      </c>
      <c r="H278">
        <f t="shared" si="211"/>
        <v>-300</v>
      </c>
      <c r="I278">
        <f t="shared" si="218"/>
        <v>-34.358861075243922</v>
      </c>
      <c r="J278">
        <f t="shared" si="212"/>
        <v>0</v>
      </c>
      <c r="K278">
        <f t="shared" si="213"/>
        <v>-300</v>
      </c>
      <c r="L278">
        <f t="shared" si="214"/>
        <v>3.9945712015054397E-6</v>
      </c>
      <c r="M278">
        <f t="shared" si="219"/>
        <v>0</v>
      </c>
      <c r="N278">
        <f t="shared" si="197"/>
        <v>-1.9145069455264025E-2</v>
      </c>
      <c r="O278" s="13">
        <v>1</v>
      </c>
      <c r="P278" s="13">
        <f t="shared" si="215"/>
        <v>0.80073797127630464</v>
      </c>
      <c r="Q278">
        <f t="shared" si="189"/>
        <v>0</v>
      </c>
      <c r="R278">
        <f t="shared" si="190"/>
        <v>1.6014759425526093</v>
      </c>
      <c r="BJ278">
        <f t="shared" si="216"/>
        <v>1.8678515844325924E-4</v>
      </c>
      <c r="BK278">
        <f t="shared" si="204"/>
        <v>-9.2978980782829277E-5</v>
      </c>
      <c r="BM278">
        <f t="shared" si="205"/>
        <v>5.3670522460635929E-4</v>
      </c>
      <c r="BN278">
        <f t="shared" si="217"/>
        <v>-7.4341920445299202E-5</v>
      </c>
      <c r="BO278">
        <f t="shared" si="217"/>
        <v>1.2892822016172618E-3</v>
      </c>
      <c r="BP278">
        <f t="shared" si="217"/>
        <v>8.3236423036236096E-4</v>
      </c>
      <c r="BQ278">
        <f t="shared" si="217"/>
        <v>2.6701488200829137E-4</v>
      </c>
      <c r="BR278">
        <f t="shared" si="217"/>
        <v>1.2480525580702703E-3</v>
      </c>
      <c r="BS278">
        <f t="shared" si="217"/>
        <v>-2.6646343372908987E-3</v>
      </c>
      <c r="BT278">
        <f t="shared" si="217"/>
        <v>4.2086056592150559E-5</v>
      </c>
      <c r="BU278">
        <f t="shared" si="217"/>
        <v>-2.6583725986791111E-3</v>
      </c>
      <c r="BV278">
        <f t="shared" si="217"/>
        <v>-1.0711519855542993E-4</v>
      </c>
      <c r="BW278">
        <f t="shared" si="217"/>
        <v>-7.3004463462304882E-3</v>
      </c>
      <c r="BX278">
        <f t="shared" si="217"/>
        <v>-3.5166519037787953E-3</v>
      </c>
      <c r="BY278">
        <f t="shared" si="217"/>
        <v>3.6541414026543722E-3</v>
      </c>
      <c r="BZ278">
        <f t="shared" si="217"/>
        <v>-4.8338722848362782E-3</v>
      </c>
      <c r="CA278">
        <f t="shared" si="217"/>
        <v>5.0341516865121443E-2</v>
      </c>
      <c r="CB278">
        <f t="shared" si="217"/>
        <v>8.0072229738696946E-3</v>
      </c>
      <c r="CC278">
        <f t="shared" si="206"/>
        <v>-1.6517633442383905E-3</v>
      </c>
      <c r="CD278">
        <f t="shared" si="206"/>
        <v>9.1016643749873682E-3</v>
      </c>
      <c r="CE278">
        <f t="shared" si="206"/>
        <v>-0.21368452553963191</v>
      </c>
      <c r="CF278">
        <f t="shared" si="206"/>
        <v>-8.9225435344478451E-3</v>
      </c>
      <c r="CG278">
        <f t="shared" si="206"/>
        <v>0.29087533123093429</v>
      </c>
      <c r="CH278">
        <f t="shared" si="206"/>
        <v>-6.5670892834272061E-3</v>
      </c>
      <c r="CI278">
        <f t="shared" si="206"/>
        <v>-9.8842772417901917E-2</v>
      </c>
      <c r="CJ278">
        <f t="shared" si="206"/>
        <v>-1.5296219222348643E-4</v>
      </c>
      <c r="CK278">
        <f t="shared" si="206"/>
        <v>-5.2010152654923703E-2</v>
      </c>
      <c r="CL278">
        <f t="shared" si="206"/>
        <v>7.8242286071759752E-3</v>
      </c>
      <c r="CM278">
        <f t="shared" si="207"/>
        <v>2.2299278470584352E-2</v>
      </c>
      <c r="CN278">
        <f t="shared" si="207"/>
        <v>8.0279397264133889E-4</v>
      </c>
      <c r="CO278">
        <f t="shared" si="207"/>
        <v>1.2512821116458076E-2</v>
      </c>
      <c r="CP278">
        <f t="shared" si="207"/>
        <v>-2.0877425444188981E-3</v>
      </c>
      <c r="CQ278">
        <f t="shared" si="207"/>
        <v>3.0840115099072738E-4</v>
      </c>
      <c r="CR278">
        <f t="shared" si="207"/>
        <v>-9.4341985445251571E-4</v>
      </c>
      <c r="CS278">
        <f t="shared" si="207"/>
        <v>-1.0111108166722343E-4</v>
      </c>
      <c r="CT278">
        <f t="shared" si="207"/>
        <v>-1.1381808042040212E-3</v>
      </c>
      <c r="CU278">
        <f t="shared" si="207"/>
        <v>-2.554903962533178E-3</v>
      </c>
      <c r="CV278">
        <f t="shared" si="207"/>
        <v>1.3446463627041544E-4</v>
      </c>
      <c r="CW278">
        <f t="shared" si="207"/>
        <v>-1.4733820763101488E-3</v>
      </c>
      <c r="CX278">
        <f t="shared" si="207"/>
        <v>7.5451006651917516E-4</v>
      </c>
      <c r="CY278">
        <f t="shared" si="207"/>
        <v>1.1497949552601464E-4</v>
      </c>
      <c r="CZ278">
        <f t="shared" si="207"/>
        <v>3.6134926340239463E-4</v>
      </c>
      <c r="DA278">
        <f t="shared" si="207"/>
        <v>1.6456025824769402E-4</v>
      </c>
    </row>
    <row r="279" spans="4:105">
      <c r="D279" s="3">
        <f t="shared" si="208"/>
        <v>196500</v>
      </c>
      <c r="E279" s="2">
        <v>262</v>
      </c>
      <c r="F279">
        <f t="shared" si="209"/>
        <v>1.0234375</v>
      </c>
      <c r="G279">
        <f t="shared" si="210"/>
        <v>-102.04906224769631</v>
      </c>
      <c r="H279">
        <f t="shared" si="211"/>
        <v>-300</v>
      </c>
      <c r="I279">
        <f t="shared" si="218"/>
        <v>-32.810850714248716</v>
      </c>
      <c r="J279">
        <f t="shared" si="212"/>
        <v>0</v>
      </c>
      <c r="K279">
        <f t="shared" si="213"/>
        <v>-300</v>
      </c>
      <c r="L279">
        <f t="shared" si="214"/>
        <v>7.8985411959893306E-6</v>
      </c>
      <c r="M279">
        <f t="shared" si="219"/>
        <v>0</v>
      </c>
      <c r="N279">
        <f t="shared" si="197"/>
        <v>-2.2880076083366487E-2</v>
      </c>
      <c r="O279" s="13">
        <v>1</v>
      </c>
      <c r="P279" s="13">
        <f t="shared" si="215"/>
        <v>0.80380593285207602</v>
      </c>
      <c r="Q279">
        <f t="shared" si="189"/>
        <v>0</v>
      </c>
      <c r="R279">
        <f t="shared" si="190"/>
        <v>1.607611865704152</v>
      </c>
      <c r="BJ279">
        <f t="shared" si="216"/>
        <v>3.3953367530934072E-4</v>
      </c>
      <c r="BK279">
        <f t="shared" si="204"/>
        <v>6.2371072866709848E-5</v>
      </c>
      <c r="BM279">
        <f t="shared" si="205"/>
        <v>4.8639888334403098E-4</v>
      </c>
      <c r="BN279">
        <f t="shared" si="217"/>
        <v>-8.6952457217291714E-5</v>
      </c>
      <c r="BO279">
        <f t="shared" si="217"/>
        <v>1.1938624748858014E-3</v>
      </c>
      <c r="BP279">
        <f t="shared" si="217"/>
        <v>9.7866340047367663E-4</v>
      </c>
      <c r="BQ279">
        <f t="shared" si="217"/>
        <v>2.517398881253742E-4</v>
      </c>
      <c r="BR279">
        <f t="shared" si="217"/>
        <v>1.4741789019266449E-3</v>
      </c>
      <c r="BS279">
        <f t="shared" si="217"/>
        <v>-2.5500938397074531E-3</v>
      </c>
      <c r="BT279">
        <f t="shared" si="217"/>
        <v>4.9909889200405621E-5</v>
      </c>
      <c r="BU279">
        <f t="shared" si="217"/>
        <v>-2.5757330274575126E-3</v>
      </c>
      <c r="BV279">
        <f t="shared" si="217"/>
        <v>-1.2745917207328703E-4</v>
      </c>
      <c r="BW279">
        <f t="shared" si="217"/>
        <v>-7.1448869313591613E-3</v>
      </c>
      <c r="BX279">
        <f t="shared" si="217"/>
        <v>-4.1963075723218468E-3</v>
      </c>
      <c r="BY279">
        <f t="shared" si="217"/>
        <v>3.6048274621598617E-3</v>
      </c>
      <c r="BZ279">
        <f t="shared" si="217"/>
        <v>-5.7809872783441936E-3</v>
      </c>
      <c r="CA279">
        <f t="shared" si="217"/>
        <v>4.9962415898025483E-2</v>
      </c>
      <c r="CB279">
        <f t="shared" si="217"/>
        <v>9.5920693400858778E-3</v>
      </c>
      <c r="CC279">
        <f t="shared" si="206"/>
        <v>-1.6462661880500299E-3</v>
      </c>
      <c r="CD279">
        <f t="shared" si="206"/>
        <v>1.0915209743356266E-2</v>
      </c>
      <c r="CE279">
        <f t="shared" si="206"/>
        <v>-0.21350733475959638</v>
      </c>
      <c r="CF279">
        <f t="shared" si="206"/>
        <v>-1.0706313164758603E-2</v>
      </c>
      <c r="CG279">
        <f t="shared" si="206"/>
        <v>0.29087533123093429</v>
      </c>
      <c r="CH279">
        <f t="shared" si="206"/>
        <v>-7.8799631716958383E-3</v>
      </c>
      <c r="CI279">
        <f t="shared" si="206"/>
        <v>-9.8760810338984997E-2</v>
      </c>
      <c r="CJ279">
        <f t="shared" si="206"/>
        <v>-1.8344056011461641E-4</v>
      </c>
      <c r="CK279">
        <f t="shared" si="206"/>
        <v>-5.1837060102941673E-2</v>
      </c>
      <c r="CL279">
        <f t="shared" si="206"/>
        <v>9.3728554303572006E-3</v>
      </c>
      <c r="CM279">
        <f t="shared" si="207"/>
        <v>2.2131351904994559E-2</v>
      </c>
      <c r="CN279">
        <f t="shared" si="207"/>
        <v>9.6008778666525397E-4</v>
      </c>
      <c r="CO279">
        <f t="shared" si="207"/>
        <v>1.2343956136162777E-2</v>
      </c>
      <c r="CP279">
        <f t="shared" si="207"/>
        <v>-2.4912360074051208E-3</v>
      </c>
      <c r="CQ279">
        <f t="shared" si="207"/>
        <v>3.0182967572489887E-4</v>
      </c>
      <c r="CR279">
        <f t="shared" si="207"/>
        <v>-1.1225999222117201E-3</v>
      </c>
      <c r="CS279">
        <f t="shared" si="207"/>
        <v>-9.7967889310033484E-5</v>
      </c>
      <c r="CT279">
        <f t="shared" si="207"/>
        <v>-1.3497695538062409E-3</v>
      </c>
      <c r="CU279">
        <f t="shared" si="207"/>
        <v>-2.4450802741377226E-3</v>
      </c>
      <c r="CV279">
        <f t="shared" si="207"/>
        <v>1.5882738957050067E-4</v>
      </c>
      <c r="CW279">
        <f t="shared" si="207"/>
        <v>-1.3890950057410319E-3</v>
      </c>
      <c r="CX279">
        <f t="shared" si="207"/>
        <v>8.8712532381385041E-4</v>
      </c>
      <c r="CY279">
        <f t="shared" si="207"/>
        <v>1.0646986743291663E-4</v>
      </c>
      <c r="CZ279">
        <f t="shared" si="207"/>
        <v>4.2264453458147594E-4</v>
      </c>
      <c r="DA279">
        <f t="shared" si="207"/>
        <v>1.4913573072293014E-4</v>
      </c>
    </row>
    <row r="280" spans="4:105">
      <c r="D280" s="3">
        <f t="shared" si="208"/>
        <v>197250</v>
      </c>
      <c r="E280" s="2">
        <v>263</v>
      </c>
      <c r="F280">
        <f t="shared" si="209"/>
        <v>1.02734375</v>
      </c>
      <c r="G280">
        <f t="shared" si="210"/>
        <v>-97.072699553989636</v>
      </c>
      <c r="H280">
        <f t="shared" si="211"/>
        <v>-300</v>
      </c>
      <c r="I280">
        <f t="shared" si="218"/>
        <v>-31.507839447240855</v>
      </c>
      <c r="J280">
        <f t="shared" si="212"/>
        <v>0</v>
      </c>
      <c r="K280">
        <f t="shared" si="213"/>
        <v>-300</v>
      </c>
      <c r="L280">
        <f t="shared" si="214"/>
        <v>1.4007641630851875E-5</v>
      </c>
      <c r="M280">
        <f t="shared" si="219"/>
        <v>0</v>
      </c>
      <c r="N280">
        <f t="shared" si="197"/>
        <v>-2.6583247065292224E-2</v>
      </c>
      <c r="O280" s="13">
        <v>1</v>
      </c>
      <c r="P280" s="13">
        <f t="shared" si="215"/>
        <v>0.80687389442784729</v>
      </c>
      <c r="Q280">
        <f t="shared" si="189"/>
        <v>0</v>
      </c>
      <c r="R280">
        <f t="shared" si="190"/>
        <v>1.6137477888556946</v>
      </c>
      <c r="BJ280">
        <f t="shared" si="216"/>
        <v>4.8182175911709314E-4</v>
      </c>
      <c r="BK280">
        <f t="shared" si="204"/>
        <v>2.1332655905361873E-4</v>
      </c>
      <c r="BM280">
        <f t="shared" si="205"/>
        <v>4.2877665013487304E-4</v>
      </c>
      <c r="BN280">
        <f t="shared" si="217"/>
        <v>-9.8382518601783514E-5</v>
      </c>
      <c r="BO280">
        <f t="shared" si="217"/>
        <v>1.0838942684092661E-3</v>
      </c>
      <c r="BP280">
        <f t="shared" si="217"/>
        <v>1.1143236592084968E-3</v>
      </c>
      <c r="BQ280">
        <f t="shared" si="217"/>
        <v>2.3404050150478909E-4</v>
      </c>
      <c r="BR280">
        <f t="shared" si="217"/>
        <v>1.6878260691982501E-3</v>
      </c>
      <c r="BS280">
        <f t="shared" si="217"/>
        <v>-2.4167469722093872E-3</v>
      </c>
      <c r="BT280">
        <f t="shared" si="217"/>
        <v>5.7416324788523252E-5</v>
      </c>
      <c r="BU280">
        <f t="shared" si="217"/>
        <v>-2.4791353357918652E-3</v>
      </c>
      <c r="BV280">
        <f t="shared" si="217"/>
        <v>-1.4722271351034827E-4</v>
      </c>
      <c r="BW280">
        <f t="shared" si="217"/>
        <v>-6.9624357753957991E-3</v>
      </c>
      <c r="BX280">
        <f t="shared" si="217"/>
        <v>-4.8631693752975002E-3</v>
      </c>
      <c r="BY280">
        <f t="shared" si="217"/>
        <v>3.5468291765634145E-3</v>
      </c>
      <c r="BZ280">
        <f t="shared" si="217"/>
        <v>-6.7174389835938549E-3</v>
      </c>
      <c r="CA280">
        <f t="shared" si="217"/>
        <v>4.951560432489794E-2</v>
      </c>
      <c r="CB280">
        <f t="shared" si="217"/>
        <v>1.1167887986382571E-2</v>
      </c>
      <c r="CC280">
        <f t="shared" si="206"/>
        <v>-1.639777382667846E-3</v>
      </c>
      <c r="CD280">
        <f t="shared" si="206"/>
        <v>1.2725056641259303E-2</v>
      </c>
      <c r="CE280">
        <f t="shared" si="206"/>
        <v>-0.21329799056028773</v>
      </c>
      <c r="CF280">
        <f t="shared" si="206"/>
        <v>-1.2489679708429876E-2</v>
      </c>
      <c r="CG280">
        <f t="shared" si="206"/>
        <v>0.29087533123093429</v>
      </c>
      <c r="CH280">
        <f t="shared" si="206"/>
        <v>-9.1925403838047821E-3</v>
      </c>
      <c r="CI280">
        <f t="shared" si="206"/>
        <v>-9.8663975245301835E-2</v>
      </c>
      <c r="CJ280">
        <f t="shared" si="206"/>
        <v>-2.138567716652109E-4</v>
      </c>
      <c r="CK280">
        <f t="shared" si="206"/>
        <v>-5.1632742844266159E-2</v>
      </c>
      <c r="CL280">
        <f t="shared" si="206"/>
        <v>1.0912660850077808E-2</v>
      </c>
      <c r="CM280">
        <f t="shared" si="207"/>
        <v>2.1933432249141793E-2</v>
      </c>
      <c r="CN280">
        <f t="shared" si="207"/>
        <v>1.1156106760478381E-3</v>
      </c>
      <c r="CO280">
        <f t="shared" si="207"/>
        <v>1.2145353484332605E-2</v>
      </c>
      <c r="CP280">
        <f t="shared" si="207"/>
        <v>-2.8871340932589253E-3</v>
      </c>
      <c r="CQ280">
        <f t="shared" si="207"/>
        <v>2.9412218171287279E-4</v>
      </c>
      <c r="CR280">
        <f t="shared" si="207"/>
        <v>-1.2966678195546915E-3</v>
      </c>
      <c r="CS280">
        <f t="shared" si="207"/>
        <v>-9.4293800472477907E-5</v>
      </c>
      <c r="CT280">
        <f t="shared" si="207"/>
        <v>-1.5527745769944405E-3</v>
      </c>
      <c r="CU280">
        <f t="shared" si="207"/>
        <v>-2.3172246673122958E-3</v>
      </c>
      <c r="CV280">
        <f t="shared" si="207"/>
        <v>1.818456418481131E-4</v>
      </c>
      <c r="CW280">
        <f t="shared" si="207"/>
        <v>-1.2914301909100591E-3</v>
      </c>
      <c r="CX280">
        <f t="shared" si="207"/>
        <v>1.0100967672136438E-3</v>
      </c>
      <c r="CY280">
        <f t="shared" si="207"/>
        <v>9.6662791147591331E-5</v>
      </c>
      <c r="CZ280">
        <f t="shared" si="207"/>
        <v>4.7820194064780567E-4</v>
      </c>
      <c r="DA280">
        <f t="shared" si="207"/>
        <v>1.3146806299217049E-4</v>
      </c>
    </row>
    <row r="281" spans="4:105">
      <c r="D281" s="3">
        <f t="shared" si="208"/>
        <v>198000</v>
      </c>
      <c r="E281" s="2">
        <v>264</v>
      </c>
      <c r="F281">
        <f t="shared" si="209"/>
        <v>1.03125</v>
      </c>
      <c r="G281">
        <f t="shared" si="210"/>
        <v>-93.377299577762386</v>
      </c>
      <c r="H281">
        <f t="shared" si="211"/>
        <v>-300</v>
      </c>
      <c r="I281">
        <f t="shared" si="218"/>
        <v>-30.384236130448802</v>
      </c>
      <c r="J281">
        <f t="shared" si="212"/>
        <v>0</v>
      </c>
      <c r="K281">
        <f t="shared" si="213"/>
        <v>-300</v>
      </c>
      <c r="L281">
        <f t="shared" si="214"/>
        <v>2.1435569242376052E-5</v>
      </c>
      <c r="M281">
        <f t="shared" si="219"/>
        <v>0</v>
      </c>
      <c r="N281">
        <f t="shared" si="197"/>
        <v>-3.0254375546533888E-2</v>
      </c>
      <c r="O281" s="13">
        <v>1</v>
      </c>
      <c r="P281" s="13">
        <f t="shared" si="215"/>
        <v>0.80994185600361857</v>
      </c>
      <c r="Q281">
        <f t="shared" si="189"/>
        <v>0</v>
      </c>
      <c r="R281">
        <f t="shared" si="190"/>
        <v>1.6198837120072371</v>
      </c>
      <c r="BJ281">
        <f t="shared" si="216"/>
        <v>6.1163662107194651E-4</v>
      </c>
      <c r="BK281">
        <f t="shared" si="204"/>
        <v>3.5761573427142495E-4</v>
      </c>
      <c r="BM281">
        <f t="shared" si="205"/>
        <v>3.6470521700127074E-4</v>
      </c>
      <c r="BN281">
        <f t="shared" si="217"/>
        <v>-1.0847692892491963E-4</v>
      </c>
      <c r="BO281">
        <f t="shared" si="217"/>
        <v>9.6071766134934327E-4</v>
      </c>
      <c r="BP281">
        <f t="shared" si="217"/>
        <v>1.2378702630857703E-3</v>
      </c>
      <c r="BQ281">
        <f t="shared" si="217"/>
        <v>2.1408717691516062E-4</v>
      </c>
      <c r="BR281">
        <f t="shared" si="217"/>
        <v>1.8871855000666654E-3</v>
      </c>
      <c r="BS281">
        <f t="shared" si="217"/>
        <v>-2.2655771380260606E-3</v>
      </c>
      <c r="BT281">
        <f t="shared" si="217"/>
        <v>6.4557626919383769E-5</v>
      </c>
      <c r="BU281">
        <f t="shared" si="217"/>
        <v>-2.3691029949427815E-3</v>
      </c>
      <c r="BV281">
        <f t="shared" si="217"/>
        <v>-1.6631582233316087E-4</v>
      </c>
      <c r="BW281">
        <f t="shared" si="217"/>
        <v>-6.7537795832939111E-3</v>
      </c>
      <c r="BX281">
        <f t="shared" si="217"/>
        <v>-5.5152041585310512E-3</v>
      </c>
      <c r="BY281">
        <f t="shared" si="217"/>
        <v>3.4802862688150821E-3</v>
      </c>
      <c r="BZ281">
        <f t="shared" si="217"/>
        <v>-7.6415000737477439E-3</v>
      </c>
      <c r="CA281">
        <f t="shared" si="217"/>
        <v>4.9001687678554916E-2</v>
      </c>
      <c r="CB281">
        <f t="shared" si="217"/>
        <v>1.2733195807407068E-2</v>
      </c>
      <c r="CC281">
        <f t="shared" si="206"/>
        <v>-1.6323008367055683E-3</v>
      </c>
      <c r="CD281">
        <f t="shared" si="206"/>
        <v>1.4530591826673923E-2</v>
      </c>
      <c r="CE281">
        <f t="shared" si="206"/>
        <v>-0.21305652446817239</v>
      </c>
      <c r="CF281">
        <f t="shared" si="206"/>
        <v>-1.4272576022719323E-2</v>
      </c>
      <c r="CG281">
        <f t="shared" si="206"/>
        <v>0.29087533123093429</v>
      </c>
      <c r="CH281">
        <f t="shared" si="206"/>
        <v>-1.0504771501963921E-2</v>
      </c>
      <c r="CI281">
        <f t="shared" si="206"/>
        <v>-9.8552281719861357E-2</v>
      </c>
      <c r="CJ281">
        <f t="shared" si="206"/>
        <v>-2.4420052075539229E-4</v>
      </c>
      <c r="CK281">
        <f t="shared" si="206"/>
        <v>-5.1397323951973876E-2</v>
      </c>
      <c r="CL281">
        <f t="shared" si="206"/>
        <v>1.2442195655373398E-2</v>
      </c>
      <c r="CM281">
        <f t="shared" si="207"/>
        <v>2.1705787729844207E-2</v>
      </c>
      <c r="CN281">
        <f t="shared" si="207"/>
        <v>1.2690757718996728E-3</v>
      </c>
      <c r="CO281">
        <f t="shared" si="207"/>
        <v>1.1917491612151351E-2</v>
      </c>
      <c r="CP281">
        <f t="shared" si="207"/>
        <v>-3.2742297725142089E-3</v>
      </c>
      <c r="CQ281">
        <f t="shared" si="207"/>
        <v>2.8530767822175528E-4</v>
      </c>
      <c r="CR281">
        <f t="shared" si="207"/>
        <v>-1.4648308644781684E-3</v>
      </c>
      <c r="CS281">
        <f t="shared" si="207"/>
        <v>-9.0108725360300062E-5</v>
      </c>
      <c r="CT281">
        <f t="shared" si="207"/>
        <v>-1.7459048833363912E-3</v>
      </c>
      <c r="CU281">
        <f t="shared" si="207"/>
        <v>-2.1722800484708475E-3</v>
      </c>
      <c r="CV281">
        <f t="shared" si="207"/>
        <v>2.0332453966011467E-4</v>
      </c>
      <c r="CW281">
        <f t="shared" si="207"/>
        <v>-1.1813281973730688E-3</v>
      </c>
      <c r="CX281">
        <f t="shared" si="207"/>
        <v>1.1220875915539433E-3</v>
      </c>
      <c r="CY281">
        <f t="shared" si="207"/>
        <v>8.5677776290029179E-5</v>
      </c>
      <c r="CZ281">
        <f t="shared" si="207"/>
        <v>5.2726722861585963E-4</v>
      </c>
      <c r="DA281">
        <f t="shared" si="207"/>
        <v>1.1182299322319527E-4</v>
      </c>
    </row>
    <row r="282" spans="4:105">
      <c r="D282" s="3">
        <f t="shared" si="208"/>
        <v>198750</v>
      </c>
      <c r="E282" s="2">
        <v>265</v>
      </c>
      <c r="F282">
        <f t="shared" si="209"/>
        <v>1.03515625</v>
      </c>
      <c r="G282">
        <f t="shared" si="210"/>
        <v>-90.52135558933881</v>
      </c>
      <c r="H282">
        <f t="shared" si="211"/>
        <v>-300</v>
      </c>
      <c r="I282">
        <f t="shared" si="218"/>
        <v>-29.397733548489242</v>
      </c>
      <c r="J282">
        <f t="shared" si="212"/>
        <v>0</v>
      </c>
      <c r="K282">
        <f t="shared" si="213"/>
        <v>-300</v>
      </c>
      <c r="L282">
        <f t="shared" si="214"/>
        <v>2.9780516146286077E-5</v>
      </c>
      <c r="M282">
        <f t="shared" si="219"/>
        <v>0</v>
      </c>
      <c r="N282">
        <f t="shared" si="197"/>
        <v>-3.3893258393254237E-2</v>
      </c>
      <c r="O282" s="13">
        <v>1</v>
      </c>
      <c r="P282" s="13">
        <f t="shared" si="215"/>
        <v>0.81300981757938984</v>
      </c>
      <c r="Q282">
        <f t="shared" si="189"/>
        <v>0</v>
      </c>
      <c r="R282">
        <f t="shared" si="190"/>
        <v>1.6260196351587797</v>
      </c>
      <c r="BJ282">
        <f t="shared" si="216"/>
        <v>7.2723233307676026E-4</v>
      </c>
      <c r="BK282">
        <f t="shared" si="204"/>
        <v>4.9312226419105112E-4</v>
      </c>
      <c r="BM282">
        <f t="shared" si="205"/>
        <v>2.9514827793541602E-4</v>
      </c>
      <c r="BN282">
        <f t="shared" si="217"/>
        <v>-1.1709864544726417E-4</v>
      </c>
      <c r="BO282">
        <f t="shared" si="217"/>
        <v>8.2583369122968449E-4</v>
      </c>
      <c r="BP282">
        <f t="shared" si="217"/>
        <v>1.3479601544527007E-3</v>
      </c>
      <c r="BQ282">
        <f t="shared" si="217"/>
        <v>1.9207207577988372E-4</v>
      </c>
      <c r="BR282">
        <f t="shared" si="217"/>
        <v>2.0705695828462322E-3</v>
      </c>
      <c r="BS282">
        <f t="shared" si="217"/>
        <v>-2.0976991807672668E-3</v>
      </c>
      <c r="BT282">
        <f t="shared" si="217"/>
        <v>7.128838118609152E-5</v>
      </c>
      <c r="BU282">
        <f t="shared" si="217"/>
        <v>-2.2462322796988196E-3</v>
      </c>
      <c r="BV282">
        <f t="shared" si="217"/>
        <v>-1.8465155106903527E-4</v>
      </c>
      <c r="BW282">
        <f t="shared" si="217"/>
        <v>-6.5197036898459624E-3</v>
      </c>
      <c r="BX282">
        <f t="shared" si="217"/>
        <v>-6.1504239730415817E-3</v>
      </c>
      <c r="BY282">
        <f t="shared" si="217"/>
        <v>3.4053590466080999E-3</v>
      </c>
      <c r="BZ282">
        <f t="shared" si="217"/>
        <v>-8.5514660770092815E-3</v>
      </c>
      <c r="CA282">
        <f t="shared" si="217"/>
        <v>4.8421362434676173E-2</v>
      </c>
      <c r="CB282">
        <f t="shared" si="217"/>
        <v>1.4286519590227233E-2</v>
      </c>
      <c r="CC282">
        <f t="shared" si="206"/>
        <v>-1.6238410537549191E-3</v>
      </c>
      <c r="CD282">
        <f t="shared" si="206"/>
        <v>1.6331203518542663E-2</v>
      </c>
      <c r="CE282">
        <f t="shared" si="206"/>
        <v>-0.21278297284715561</v>
      </c>
      <c r="CF282">
        <f t="shared" si="206"/>
        <v>-1.6054934982588406E-2</v>
      </c>
      <c r="CG282">
        <f t="shared" si="206"/>
        <v>0.29087533123093429</v>
      </c>
      <c r="CH282">
        <f t="shared" si="206"/>
        <v>-1.1816607121413332E-2</v>
      </c>
      <c r="CI282">
        <f t="shared" si="206"/>
        <v>-9.8425746583297641E-2</v>
      </c>
      <c r="CJ282">
        <f t="shared" si="206"/>
        <v>-2.7446152581820152E-4</v>
      </c>
      <c r="CK282">
        <f t="shared" si="206"/>
        <v>-5.1130945233602648E-2</v>
      </c>
      <c r="CL282">
        <f t="shared" si="206"/>
        <v>1.3960020301622111E-2</v>
      </c>
      <c r="CM282">
        <f t="shared" si="207"/>
        <v>2.1448726857971119E-2</v>
      </c>
      <c r="CN282">
        <f t="shared" si="207"/>
        <v>1.4202000010230813E-3</v>
      </c>
      <c r="CO282">
        <f t="shared" si="207"/>
        <v>1.1660919458827444E-2</v>
      </c>
      <c r="CP282">
        <f t="shared" si="207"/>
        <v>-3.6513428528240576E-3</v>
      </c>
      <c r="CQ282">
        <f t="shared" si="207"/>
        <v>2.7541934105237054E-4</v>
      </c>
      <c r="CR282">
        <f t="shared" si="207"/>
        <v>-1.6263232648897491E-3</v>
      </c>
      <c r="CS282">
        <f t="shared" si="207"/>
        <v>-8.5435343258138979E-5</v>
      </c>
      <c r="CT282">
        <f t="shared" si="207"/>
        <v>-1.9279322796881297E-3</v>
      </c>
      <c r="CU282">
        <f t="shared" si="207"/>
        <v>-2.0113153516567485E-3</v>
      </c>
      <c r="CV282">
        <f t="shared" si="207"/>
        <v>2.23082260462246E-4</v>
      </c>
      <c r="CW282">
        <f t="shared" si="207"/>
        <v>-1.0598493675156942E-3</v>
      </c>
      <c r="CX282">
        <f t="shared" si="207"/>
        <v>1.2218803604265203E-3</v>
      </c>
      <c r="CY282">
        <f t="shared" si="207"/>
        <v>7.3648686910333868E-5</v>
      </c>
      <c r="CZ282">
        <f t="shared" si="207"/>
        <v>5.6917428315456781E-4</v>
      </c>
      <c r="DA282">
        <f t="shared" si="207"/>
        <v>9.049600155101368E-5</v>
      </c>
    </row>
    <row r="283" spans="4:105">
      <c r="D283" s="3">
        <f t="shared" si="208"/>
        <v>199500</v>
      </c>
      <c r="E283" s="2">
        <v>266</v>
      </c>
      <c r="F283">
        <f t="shared" si="209"/>
        <v>1.0390625</v>
      </c>
      <c r="G283">
        <f t="shared" si="210"/>
        <v>-88.241905496959347</v>
      </c>
      <c r="H283">
        <f t="shared" si="211"/>
        <v>-300</v>
      </c>
      <c r="I283">
        <f t="shared" si="218"/>
        <v>-28.519445011339126</v>
      </c>
      <c r="J283">
        <f t="shared" si="212"/>
        <v>0</v>
      </c>
      <c r="K283">
        <f t="shared" si="213"/>
        <v>-300</v>
      </c>
      <c r="L283">
        <f t="shared" si="214"/>
        <v>3.871726982598627E-5</v>
      </c>
      <c r="M283">
        <f t="shared" si="219"/>
        <v>0</v>
      </c>
      <c r="N283">
        <f t="shared" si="197"/>
        <v>-3.7499696207247829E-2</v>
      </c>
      <c r="O283" s="13">
        <v>1</v>
      </c>
      <c r="P283" s="13">
        <f t="shared" si="215"/>
        <v>0.81607777915516111</v>
      </c>
      <c r="Q283">
        <f t="shared" si="189"/>
        <v>0</v>
      </c>
      <c r="R283">
        <f t="shared" si="190"/>
        <v>1.6321555583103222</v>
      </c>
      <c r="BJ283">
        <f t="shared" si="216"/>
        <v>8.2714873952622996E-4</v>
      </c>
      <c r="BK283">
        <f t="shared" si="204"/>
        <v>6.1791340610185407E-4</v>
      </c>
      <c r="BM283">
        <f t="shared" si="205"/>
        <v>2.2115203404463415E-4</v>
      </c>
      <c r="BN283">
        <f t="shared" si="217"/>
        <v>-1.2413061886994283E-4</v>
      </c>
      <c r="BO283">
        <f t="shared" si="217"/>
        <v>6.8088606220257524E-4</v>
      </c>
      <c r="BP283">
        <f t="shared" si="217"/>
        <v>1.4433965616744919E-3</v>
      </c>
      <c r="BQ283">
        <f t="shared" si="217"/>
        <v>1.6820721555756949E-4</v>
      </c>
      <c r="BR283">
        <f t="shared" si="217"/>
        <v>2.2364259399056826E-3</v>
      </c>
      <c r="BS283">
        <f t="shared" si="217"/>
        <v>-1.91435116270175E-3</v>
      </c>
      <c r="BT283">
        <f t="shared" si="217"/>
        <v>7.7565784020421441E-5</v>
      </c>
      <c r="BU283">
        <f t="shared" si="217"/>
        <v>-2.1111890371117146E-3</v>
      </c>
      <c r="BV283">
        <f t="shared" si="217"/>
        <v>-2.0214640125324799E-4</v>
      </c>
      <c r="BW283">
        <f t="shared" si="217"/>
        <v>-6.2610891038604724E-3</v>
      </c>
      <c r="BX283">
        <f t="shared" si="217"/>
        <v>-6.766892135978135E-3</v>
      </c>
      <c r="BY283">
        <f t="shared" si="217"/>
        <v>3.3222280161836143E-3</v>
      </c>
      <c r="BZ283">
        <f t="shared" si="217"/>
        <v>-9.4456585205968165E-3</v>
      </c>
      <c r="CA283">
        <f t="shared" si="217"/>
        <v>4.7775415067919699E-2</v>
      </c>
      <c r="CB283">
        <f t="shared" si="217"/>
        <v>1.5826397400868501E-2</v>
      </c>
      <c r="CC283">
        <f t="shared" ref="CC283:CL292" si="220">CC$15*COS(-$F$6*$F283/$O$7*CC$14)</f>
        <v>-1.6144031296728158E-3</v>
      </c>
      <c r="CD283">
        <f t="shared" si="220"/>
        <v>1.8126281604067179E-2</v>
      </c>
      <c r="CE283">
        <f t="shared" si="220"/>
        <v>-0.21247737689310531</v>
      </c>
      <c r="CF283">
        <f t="shared" si="220"/>
        <v>-1.7836689483229681E-2</v>
      </c>
      <c r="CG283">
        <f t="shared" si="220"/>
        <v>0.29087533123093429</v>
      </c>
      <c r="CH283">
        <f t="shared" si="220"/>
        <v>-1.3127997852283394E-2</v>
      </c>
      <c r="CI283">
        <f t="shared" si="220"/>
        <v>-9.8284388891336838E-2</v>
      </c>
      <c r="CJ283">
        <f t="shared" si="220"/>
        <v>-3.0462953332337288E-4</v>
      </c>
      <c r="CK283">
        <f t="shared" si="220"/>
        <v>-5.0833767145731887E-2</v>
      </c>
      <c r="CL283">
        <f t="shared" si="220"/>
        <v>1.5464706265394172E-2</v>
      </c>
      <c r="CM283">
        <f t="shared" ref="CM283:DA292" si="221">CM$15*COS(-$F$6*$F283/$O$7*CM$14)</f>
        <v>2.1162598010339533E-2</v>
      </c>
      <c r="CN283">
        <f t="shared" si="221"/>
        <v>1.5687046080532228E-3</v>
      </c>
      <c r="CO283">
        <f t="shared" si="221"/>
        <v>1.1376255129151308E-2</v>
      </c>
      <c r="CP283">
        <f t="shared" si="221"/>
        <v>-4.0173235771770819E-3</v>
      </c>
      <c r="CQ283">
        <f t="shared" si="221"/>
        <v>2.6449438767303402E-4</v>
      </c>
      <c r="CR283">
        <f t="shared" si="221"/>
        <v>-1.78040960592302E-3</v>
      </c>
      <c r="CS283">
        <f t="shared" si="221"/>
        <v>-8.0298979628519874E-5</v>
      </c>
      <c r="CT283">
        <f t="shared" si="221"/>
        <v>-2.0976991807672581E-3</v>
      </c>
      <c r="CU283">
        <f t="shared" si="221"/>
        <v>-1.8355176553940609E-3</v>
      </c>
      <c r="CV283">
        <f t="shared" si="221"/>
        <v>2.4095155176806892E-4</v>
      </c>
      <c r="CW283">
        <f t="shared" si="221"/>
        <v>-9.2816360887654475E-4</v>
      </c>
      <c r="CX283">
        <f t="shared" si="221"/>
        <v>1.3083902407584958E-3</v>
      </c>
      <c r="CY283">
        <f t="shared" si="221"/>
        <v>6.0722110213375453E-5</v>
      </c>
      <c r="CZ283">
        <f t="shared" si="221"/>
        <v>6.0335416983666953E-4</v>
      </c>
      <c r="DA283">
        <f t="shared" si="221"/>
        <v>6.7807865781593156E-5</v>
      </c>
    </row>
    <row r="284" spans="4:105">
      <c r="D284" s="3">
        <f t="shared" si="208"/>
        <v>200250</v>
      </c>
      <c r="E284" s="2">
        <v>267</v>
      </c>
      <c r="F284">
        <f t="shared" si="209"/>
        <v>1.04296875</v>
      </c>
      <c r="G284">
        <f t="shared" si="210"/>
        <v>-86.387643534855982</v>
      </c>
      <c r="H284">
        <f t="shared" si="211"/>
        <v>-300</v>
      </c>
      <c r="I284">
        <f t="shared" si="218"/>
        <v>-27.728767168167707</v>
      </c>
      <c r="J284">
        <f t="shared" si="212"/>
        <v>0</v>
      </c>
      <c r="K284">
        <f t="shared" si="213"/>
        <v>-300</v>
      </c>
      <c r="L284">
        <f t="shared" si="214"/>
        <v>4.7931147155038493E-5</v>
      </c>
      <c r="M284">
        <f t="shared" si="219"/>
        <v>0</v>
      </c>
      <c r="N284">
        <f t="shared" si="197"/>
        <v>-4.1073493340464139E-2</v>
      </c>
      <c r="O284" s="13">
        <v>1</v>
      </c>
      <c r="P284" s="13">
        <f t="shared" si="215"/>
        <v>0.81914574073093238</v>
      </c>
      <c r="Q284">
        <f t="shared" si="189"/>
        <v>0</v>
      </c>
      <c r="R284">
        <f t="shared" si="190"/>
        <v>1.6382914814618648</v>
      </c>
      <c r="BJ284">
        <f t="shared" si="216"/>
        <v>9.1022536180119997E-4</v>
      </c>
      <c r="BK284">
        <f t="shared" si="204"/>
        <v>7.3026485612174836E-4</v>
      </c>
      <c r="BM284">
        <f t="shared" si="205"/>
        <v>1.4382945771293718E-4</v>
      </c>
      <c r="BN284">
        <f t="shared" ref="BN284:CB293" si="222">BN$15*COS(-$F$6*$F284/$O$7*BN$14)</f>
        <v>-1.2947738240781057E-4</v>
      </c>
      <c r="BO284">
        <f t="shared" si="222"/>
        <v>5.2764111477150548E-4</v>
      </c>
      <c r="BP284">
        <f t="shared" si="222"/>
        <v>1.5231420090694792E-3</v>
      </c>
      <c r="BQ284">
        <f t="shared" si="222"/>
        <v>1.4272242789801852E-4</v>
      </c>
      <c r="BR284">
        <f t="shared" si="222"/>
        <v>2.3833505688103476E-3</v>
      </c>
      <c r="BS284">
        <f t="shared" si="222"/>
        <v>-1.7168852343257786E-3</v>
      </c>
      <c r="BT284">
        <f t="shared" si="222"/>
        <v>8.3349914897889061E-5</v>
      </c>
      <c r="BU284">
        <f t="shared" si="222"/>
        <v>-1.9647050782135526E-3</v>
      </c>
      <c r="BV284">
        <f t="shared" si="222"/>
        <v>-2.1872070366992045E-4</v>
      </c>
      <c r="BW284">
        <f t="shared" si="222"/>
        <v>-5.9789091922438408E-3</v>
      </c>
      <c r="BX284">
        <f t="shared" si="222"/>
        <v>-7.3627291352537016E-3</v>
      </c>
      <c r="BY284">
        <f t="shared" si="222"/>
        <v>3.2310934474753354E-3</v>
      </c>
      <c r="BZ284">
        <f t="shared" si="222"/>
        <v>-1.0322428026761244E-2</v>
      </c>
      <c r="CA284">
        <f t="shared" si="222"/>
        <v>4.7064720986067184E-2</v>
      </c>
      <c r="CB284">
        <f t="shared" si="222"/>
        <v>1.7351379960234579E-2</v>
      </c>
      <c r="CC284">
        <f t="shared" si="220"/>
        <v>-1.6039927495118185E-3</v>
      </c>
      <c r="CD284">
        <f t="shared" si="220"/>
        <v>1.9915217845436178E-2</v>
      </c>
      <c r="CE284">
        <f t="shared" si="220"/>
        <v>-0.21213978262764815</v>
      </c>
      <c r="CF284">
        <f t="shared" si="220"/>
        <v>-1.9617772442593249E-2</v>
      </c>
      <c r="CG284">
        <f t="shared" si="220"/>
        <v>0.29087533123093429</v>
      </c>
      <c r="CH284">
        <f t="shared" si="220"/>
        <v>-1.4438894321454291E-2</v>
      </c>
      <c r="CI284">
        <f t="shared" si="220"/>
        <v>-9.812822993192738E-2</v>
      </c>
      <c r="CJ284">
        <f t="shared" si="220"/>
        <v>-3.3469432125159457E-4</v>
      </c>
      <c r="CK284">
        <f t="shared" si="220"/>
        <v>-5.0505968697329519E-2</v>
      </c>
      <c r="CL284">
        <f t="shared" si="220"/>
        <v>1.6954837388927772E-2</v>
      </c>
      <c r="CM284">
        <f t="shared" si="221"/>
        <v>2.0847788957583203E-2</v>
      </c>
      <c r="CN284">
        <f t="shared" si="221"/>
        <v>1.7143156696347486E-3</v>
      </c>
      <c r="CO284">
        <f t="shared" si="221"/>
        <v>1.106418440442678E-2</v>
      </c>
      <c r="CP284">
        <f t="shared" si="221"/>
        <v>-4.3710561293212984E-3</v>
      </c>
      <c r="CQ284">
        <f t="shared" si="221"/>
        <v>2.525739371414079E-4</v>
      </c>
      <c r="CR284">
        <f t="shared" si="221"/>
        <v>-1.9263881989188358E-3</v>
      </c>
      <c r="CS284">
        <f t="shared" si="221"/>
        <v>-7.4727468870979861E-5</v>
      </c>
      <c r="CT284">
        <f t="shared" si="221"/>
        <v>-2.2541259707023662E-3</v>
      </c>
      <c r="CU284">
        <f t="shared" si="221"/>
        <v>-1.6461834282497888E-3</v>
      </c>
      <c r="CV284">
        <f t="shared" si="221"/>
        <v>2.5678114696987549E-4</v>
      </c>
      <c r="CW284">
        <f t="shared" si="221"/>
        <v>-7.8753912729807407E-4</v>
      </c>
      <c r="CX284">
        <f t="shared" si="221"/>
        <v>1.3806767958792023E-3</v>
      </c>
      <c r="CY284">
        <f t="shared" si="221"/>
        <v>4.7055570238315947E-5</v>
      </c>
      <c r="CZ284">
        <f t="shared" si="221"/>
        <v>6.2934285905027272E-4</v>
      </c>
      <c r="DA284">
        <f t="shared" si="221"/>
        <v>4.4099836595081079E-5</v>
      </c>
    </row>
    <row r="285" spans="4:105">
      <c r="D285" s="3">
        <f t="shared" si="208"/>
        <v>201000</v>
      </c>
      <c r="E285" s="2">
        <v>268</v>
      </c>
      <c r="F285">
        <f t="shared" si="209"/>
        <v>1.046875</v>
      </c>
      <c r="G285">
        <f t="shared" si="210"/>
        <v>-84.865945837056813</v>
      </c>
      <c r="H285">
        <f t="shared" si="211"/>
        <v>-300</v>
      </c>
      <c r="I285">
        <f t="shared" si="218"/>
        <v>-27.010487591392568</v>
      </c>
      <c r="J285">
        <f t="shared" si="212"/>
        <v>0</v>
      </c>
      <c r="K285">
        <f t="shared" si="213"/>
        <v>-300</v>
      </c>
      <c r="L285">
        <f t="shared" si="214"/>
        <v>5.7108757067210885E-5</v>
      </c>
      <c r="M285">
        <f t="shared" si="219"/>
        <v>0</v>
      </c>
      <c r="N285">
        <f t="shared" si="197"/>
        <v>-4.4614457909091104E-2</v>
      </c>
      <c r="O285" s="13">
        <v>1</v>
      </c>
      <c r="P285" s="13">
        <f t="shared" si="215"/>
        <v>0.82221370230670365</v>
      </c>
      <c r="Q285">
        <f t="shared" si="189"/>
        <v>0</v>
      </c>
      <c r="R285">
        <f t="shared" si="190"/>
        <v>1.6444274046134073</v>
      </c>
      <c r="BJ285">
        <f t="shared" si="216"/>
        <v>9.7561024098924681E-4</v>
      </c>
      <c r="BK285">
        <f t="shared" si="204"/>
        <v>8.2868197789932527E-4</v>
      </c>
      <c r="BM285">
        <f t="shared" si="205"/>
        <v>6.4343552460407381E-5</v>
      </c>
      <c r="BN285">
        <f t="shared" si="222"/>
        <v>-1.3306634785621791E-4</v>
      </c>
      <c r="BO285">
        <f t="shared" si="222"/>
        <v>3.6796630105984931E-4</v>
      </c>
      <c r="BP285">
        <f t="shared" si="222"/>
        <v>1.5863295951605069E-3</v>
      </c>
      <c r="BQ285">
        <f t="shared" si="222"/>
        <v>1.1586314523779427E-4</v>
      </c>
      <c r="BR285">
        <f t="shared" si="222"/>
        <v>2.5100997274429245E-3</v>
      </c>
      <c r="BS285">
        <f t="shared" si="222"/>
        <v>-1.5067576625565657E-3</v>
      </c>
      <c r="BT285">
        <f t="shared" si="222"/>
        <v>8.8603990208392745E-5</v>
      </c>
      <c r="BU285">
        <f t="shared" si="222"/>
        <v>-1.807574212269357E-3</v>
      </c>
      <c r="BV285">
        <f t="shared" si="222"/>
        <v>-2.3429898115500823E-4</v>
      </c>
      <c r="BW285">
        <f t="shared" si="222"/>
        <v>-5.674226016467083E-3</v>
      </c>
      <c r="BX285">
        <f t="shared" si="222"/>
        <v>-7.9361183598745666E-3</v>
      </c>
      <c r="BY285">
        <f t="shared" si="222"/>
        <v>3.1321748916417276E-3</v>
      </c>
      <c r="BZ285">
        <f t="shared" si="222"/>
        <v>-1.1180157355136878E-2</v>
      </c>
      <c r="CA285">
        <f t="shared" si="222"/>
        <v>4.6290243343644281E-2</v>
      </c>
      <c r="CB285">
        <f t="shared" si="222"/>
        <v>1.8860032008118321E-2</v>
      </c>
      <c r="CC285">
        <f t="shared" si="220"/>
        <v>-1.5926161840956676E-3</v>
      </c>
      <c r="CD285">
        <f t="shared" si="220"/>
        <v>2.1697406085918858E-2</v>
      </c>
      <c r="CE285">
        <f t="shared" si="220"/>
        <v>-0.21177024089123875</v>
      </c>
      <c r="CF285">
        <f t="shared" si="220"/>
        <v>-2.1398116803912366E-2</v>
      </c>
      <c r="CG285">
        <f t="shared" si="220"/>
        <v>0.29087533123093429</v>
      </c>
      <c r="CH285">
        <f t="shared" si="220"/>
        <v>-1.5749247174414883E-2</v>
      </c>
      <c r="CI285">
        <f t="shared" si="220"/>
        <v>-9.7957293222034197E-2</v>
      </c>
      <c r="CJ285">
        <f t="shared" si="220"/>
        <v>-3.6464570255810721E-4</v>
      </c>
      <c r="CK285">
        <f t="shared" si="220"/>
        <v>-5.014774734192369E-2</v>
      </c>
      <c r="CL285">
        <f t="shared" si="220"/>
        <v>1.8429011212967292E-2</v>
      </c>
      <c r="CM285">
        <f t="shared" si="221"/>
        <v>2.0504726338633886E-2</v>
      </c>
      <c r="CN285">
        <f t="shared" si="221"/>
        <v>1.8567645996856558E-3</v>
      </c>
      <c r="CO285">
        <f t="shared" si="221"/>
        <v>1.0725459090363893E-2</v>
      </c>
      <c r="CP285">
        <f t="shared" si="221"/>
        <v>-4.7114620357080013E-3</v>
      </c>
      <c r="CQ285">
        <f t="shared" si="221"/>
        <v>2.3970285534165195E-4</v>
      </c>
      <c r="CR285">
        <f t="shared" si="221"/>
        <v>-2.0635942768219367E-3</v>
      </c>
      <c r="CS285">
        <f t="shared" si="221"/>
        <v>-6.8751003485044372E-5</v>
      </c>
      <c r="CT285">
        <f t="shared" si="221"/>
        <v>-2.396217868743793E-3</v>
      </c>
      <c r="CU285">
        <f t="shared" si="221"/>
        <v>-1.4447089676690352E-3</v>
      </c>
      <c r="CV285">
        <f t="shared" si="221"/>
        <v>2.7043704583639664E-4</v>
      </c>
      <c r="CW285">
        <f t="shared" si="221"/>
        <v>-6.3933021341104396E-4</v>
      </c>
      <c r="CX285">
        <f t="shared" si="221"/>
        <v>1.4379542088741987E-3</v>
      </c>
      <c r="CY285">
        <f t="shared" si="221"/>
        <v>3.2815608261219824E-5</v>
      </c>
      <c r="CZ285">
        <f t="shared" si="221"/>
        <v>6.4678752571196963E-4</v>
      </c>
      <c r="DA285">
        <f t="shared" si="221"/>
        <v>1.9728504817937312E-5</v>
      </c>
    </row>
    <row r="286" spans="4:105">
      <c r="D286" s="3">
        <f t="shared" si="208"/>
        <v>201750</v>
      </c>
      <c r="E286" s="2">
        <v>269</v>
      </c>
      <c r="F286">
        <f t="shared" si="209"/>
        <v>1.05078125</v>
      </c>
      <c r="G286">
        <f t="shared" si="210"/>
        <v>-83.616934001663225</v>
      </c>
      <c r="H286">
        <f t="shared" si="211"/>
        <v>-300</v>
      </c>
      <c r="I286">
        <f t="shared" si="218"/>
        <v>-26.35305409980193</v>
      </c>
      <c r="J286">
        <f t="shared" si="212"/>
        <v>0</v>
      </c>
      <c r="K286">
        <f t="shared" si="213"/>
        <v>-300</v>
      </c>
      <c r="L286">
        <f t="shared" si="214"/>
        <v>6.5940661554008008E-5</v>
      </c>
      <c r="M286">
        <f t="shared" si="219"/>
        <v>0</v>
      </c>
      <c r="N286">
        <f t="shared" si="197"/>
        <v>-4.8122401807197908E-2</v>
      </c>
      <c r="O286" s="13">
        <v>1</v>
      </c>
      <c r="P286" s="13">
        <f t="shared" si="215"/>
        <v>0.82528166388247493</v>
      </c>
      <c r="Q286">
        <f t="shared" si="189"/>
        <v>0</v>
      </c>
      <c r="R286">
        <f t="shared" si="190"/>
        <v>1.6505633277649499</v>
      </c>
      <c r="BJ286">
        <f t="shared" si="216"/>
        <v>1.0227637400808569E-3</v>
      </c>
      <c r="BK286">
        <f t="shared" si="204"/>
        <v>9.1191718575710386E-4</v>
      </c>
      <c r="BM286">
        <f t="shared" si="205"/>
        <v>-1.6110139712271567E-5</v>
      </c>
      <c r="BN286">
        <f t="shared" si="222"/>
        <v>-1.3484879105584834E-4</v>
      </c>
      <c r="BO286">
        <f t="shared" si="222"/>
        <v>2.03807427927239E-4</v>
      </c>
      <c r="BP286">
        <f t="shared" si="222"/>
        <v>1.6322724166382304E-3</v>
      </c>
      <c r="BQ286">
        <f t="shared" si="222"/>
        <v>8.7888037151692173E-5</v>
      </c>
      <c r="BR286">
        <f t="shared" si="222"/>
        <v>2.6156004624932894E-3</v>
      </c>
      <c r="BS286">
        <f t="shared" si="222"/>
        <v>-1.2855180910905095E-3</v>
      </c>
      <c r="BT286">
        <f t="shared" si="222"/>
        <v>9.3294597177954051E-5</v>
      </c>
      <c r="BU286">
        <f t="shared" si="222"/>
        <v>-1.6406479450559084E-3</v>
      </c>
      <c r="BV286">
        <f t="shared" si="222"/>
        <v>-2.4881029230924937E-4</v>
      </c>
      <c r="BW286">
        <f t="shared" si="222"/>
        <v>-5.3481863352062712E-3</v>
      </c>
      <c r="BX286">
        <f t="shared" si="222"/>
        <v>-8.4853116384945651E-3</v>
      </c>
      <c r="BY286">
        <f t="shared" si="222"/>
        <v>3.0257106521480361E-3</v>
      </c>
      <c r="BZ286">
        <f t="shared" si="222"/>
        <v>-1.2017264385813147E-2</v>
      </c>
      <c r="CA286">
        <f t="shared" si="222"/>
        <v>4.5453031736623975E-2</v>
      </c>
      <c r="CB286">
        <f t="shared" si="222"/>
        <v>2.0350933654018376E-2</v>
      </c>
      <c r="CC286">
        <f t="shared" si="220"/>
        <v>-1.5802802862419723E-3</v>
      </c>
      <c r="CD286">
        <f t="shared" si="220"/>
        <v>2.3472242455252805E-2</v>
      </c>
      <c r="CE286">
        <f t="shared" si="220"/>
        <v>-0.21136880733550326</v>
      </c>
      <c r="CF286">
        <f t="shared" si="220"/>
        <v>-2.3177655538228082E-2</v>
      </c>
      <c r="CG286">
        <f t="shared" si="220"/>
        <v>0.29087533123093429</v>
      </c>
      <c r="CH286">
        <f t="shared" si="220"/>
        <v>-1.705900707712087E-2</v>
      </c>
      <c r="CI286">
        <f t="shared" si="220"/>
        <v>-9.7771604504096998E-2</v>
      </c>
      <c r="CJ286">
        <f t="shared" si="220"/>
        <v>-3.9447352862444365E-4</v>
      </c>
      <c r="CK286">
        <f t="shared" si="220"/>
        <v>-4.9759318858664144E-2</v>
      </c>
      <c r="CL286">
        <f t="shared" si="220"/>
        <v>1.9885840296708854E-2</v>
      </c>
      <c r="CM286">
        <f t="shared" si="221"/>
        <v>2.0133875082527099E-2</v>
      </c>
      <c r="CN286">
        <f t="shared" si="221"/>
        <v>1.9957886448162478E-3</v>
      </c>
      <c r="CO286">
        <f t="shared" si="221"/>
        <v>1.0360895205913054E-2</v>
      </c>
      <c r="CP286">
        <f t="shared" si="221"/>
        <v>-5.0375034535838593E-3</v>
      </c>
      <c r="CQ286">
        <f t="shared" si="221"/>
        <v>2.259295861193663E-4</v>
      </c>
      <c r="CR286">
        <f t="shared" si="221"/>
        <v>-2.1914030214415427E-3</v>
      </c>
      <c r="CS286">
        <f t="shared" si="221"/>
        <v>-6.2401970454456366E-5</v>
      </c>
      <c r="CT286">
        <f t="shared" si="221"/>
        <v>-2.5230712554736869E-3</v>
      </c>
      <c r="CU286">
        <f t="shared" si="221"/>
        <v>-1.2325801025946448E-3</v>
      </c>
      <c r="CV286">
        <f t="shared" si="221"/>
        <v>2.8180364884768588E-4</v>
      </c>
      <c r="CW286">
        <f t="shared" si="221"/>
        <v>-4.849642000754201E-4</v>
      </c>
      <c r="CX286">
        <f t="shared" si="221"/>
        <v>1.4795998250897648E-3</v>
      </c>
      <c r="CY286">
        <f t="shared" si="221"/>
        <v>1.8175753313071083E-5</v>
      </c>
      <c r="CZ286">
        <f t="shared" si="221"/>
        <v>6.554513392559979E-4</v>
      </c>
      <c r="DA286">
        <f t="shared" si="221"/>
        <v>-4.9395620350114033E-6</v>
      </c>
    </row>
    <row r="287" spans="4:105">
      <c r="D287" s="3">
        <f t="shared" si="208"/>
        <v>202500</v>
      </c>
      <c r="E287" s="2">
        <v>270</v>
      </c>
      <c r="F287">
        <f t="shared" si="209"/>
        <v>1.0546875</v>
      </c>
      <c r="G287">
        <f t="shared" si="210"/>
        <v>-82.600451392555598</v>
      </c>
      <c r="H287">
        <f t="shared" si="211"/>
        <v>-300</v>
      </c>
      <c r="I287">
        <f t="shared" si="218"/>
        <v>-25.747487286820142</v>
      </c>
      <c r="J287">
        <f t="shared" si="212"/>
        <v>0</v>
      </c>
      <c r="K287">
        <f t="shared" si="213"/>
        <v>-300</v>
      </c>
      <c r="L287">
        <f t="shared" si="214"/>
        <v>7.412717175292009E-5</v>
      </c>
      <c r="M287">
        <f t="shared" si="219"/>
        <v>0</v>
      </c>
      <c r="N287">
        <f t="shared" si="197"/>
        <v>-5.1597140719935798E-2</v>
      </c>
      <c r="O287" s="13">
        <v>1</v>
      </c>
      <c r="P287" s="13">
        <f t="shared" si="215"/>
        <v>0.8283496254582462</v>
      </c>
      <c r="Q287">
        <f t="shared" si="189"/>
        <v>0</v>
      </c>
      <c r="R287">
        <f t="shared" si="190"/>
        <v>1.6566992509164924</v>
      </c>
      <c r="BJ287">
        <f t="shared" si="216"/>
        <v>1.0514574003080567E-3</v>
      </c>
      <c r="BK287">
        <f t="shared" si="204"/>
        <v>9.7898331359810853E-4</v>
      </c>
      <c r="BM287">
        <f t="shared" si="205"/>
        <v>-9.6321520388318349E-5</v>
      </c>
      <c r="BN287">
        <f t="shared" si="222"/>
        <v>-1.3480051337685142E-4</v>
      </c>
      <c r="BO287">
        <f t="shared" si="222"/>
        <v>3.7164945250416756E-5</v>
      </c>
      <c r="BP287">
        <f t="shared" si="222"/>
        <v>1.6604710355898279E-3</v>
      </c>
      <c r="BQ287">
        <f t="shared" si="222"/>
        <v>5.9066519223331051E-5</v>
      </c>
      <c r="BR287">
        <f t="shared" si="222"/>
        <v>2.6989596921917925E-3</v>
      </c>
      <c r="BS287">
        <f t="shared" si="222"/>
        <v>-1.0547981121286517E-3</v>
      </c>
      <c r="BT287">
        <f t="shared" si="222"/>
        <v>9.7391906353960894E-5</v>
      </c>
      <c r="BU287">
        <f t="shared" si="222"/>
        <v>-1.4648308644781747E-3</v>
      </c>
      <c r="BV287">
        <f t="shared" si="222"/>
        <v>-2.6218855455583577E-4</v>
      </c>
      <c r="BW287">
        <f t="shared" si="222"/>
        <v>-5.0020172882018141E-3</v>
      </c>
      <c r="BX287">
        <f t="shared" si="222"/>
        <v>-9.0086345693078437E-3</v>
      </c>
      <c r="BY287">
        <f t="shared" si="222"/>
        <v>2.9119572106723673E-3</v>
      </c>
      <c r="BZ287">
        <f t="shared" si="222"/>
        <v>-1.2832205037625064E-2</v>
      </c>
      <c r="CA287">
        <f t="shared" si="222"/>
        <v>4.4554220779981758E-2</v>
      </c>
      <c r="CB287">
        <f t="shared" si="222"/>
        <v>2.1822681713490444E-2</v>
      </c>
      <c r="CC287">
        <f t="shared" si="220"/>
        <v>-1.5669924866343306E-3</v>
      </c>
      <c r="CD287">
        <f t="shared" si="220"/>
        <v>2.5239125574257136E-2</v>
      </c>
      <c r="CE287">
        <f t="shared" si="220"/>
        <v>-0.21093554241485862</v>
      </c>
      <c r="CF287">
        <f t="shared" si="220"/>
        <v>-2.4956321646912839E-2</v>
      </c>
      <c r="CG287">
        <f t="shared" si="220"/>
        <v>0.29087533123093429</v>
      </c>
      <c r="CH287">
        <f t="shared" si="220"/>
        <v>-1.836812471785219E-2</v>
      </c>
      <c r="CI287">
        <f t="shared" si="220"/>
        <v>-9.7571191742153715E-2</v>
      </c>
      <c r="CJ287">
        <f t="shared" si="220"/>
        <v>-4.2416769269714919E-4</v>
      </c>
      <c r="CK287">
        <f t="shared" si="220"/>
        <v>-4.9340917222344904E-2</v>
      </c>
      <c r="CL287">
        <f t="shared" si="220"/>
        <v>2.132395352361104E-2</v>
      </c>
      <c r="CM287">
        <f t="shared" si="221"/>
        <v>1.9735737778315998E-2</v>
      </c>
      <c r="CN287">
        <f t="shared" si="221"/>
        <v>2.131131368989435E-3</v>
      </c>
      <c r="CO287">
        <f t="shared" si="221"/>
        <v>9.9713710174039322E-3</v>
      </c>
      <c r="CP287">
        <f t="shared" si="221"/>
        <v>-5.3481863352062512E-3</v>
      </c>
      <c r="CQ287">
        <f t="shared" si="221"/>
        <v>2.1130596894989532E-4</v>
      </c>
      <c r="CR287">
        <f t="shared" si="221"/>
        <v>-2.30923240879007E-3</v>
      </c>
      <c r="CS287">
        <f t="shared" si="221"/>
        <v>-5.5714775739305788E-5</v>
      </c>
      <c r="CT287">
        <f t="shared" si="221"/>
        <v>-2.6338794192846378E-3</v>
      </c>
      <c r="CU287">
        <f t="shared" si="221"/>
        <v>-1.0113612358121481E-3</v>
      </c>
      <c r="CV287">
        <f t="shared" si="221"/>
        <v>2.9078473576482844E-4</v>
      </c>
      <c r="CW287">
        <f t="shared" si="221"/>
        <v>-3.2592771638467115E-4</v>
      </c>
      <c r="CX287">
        <f t="shared" si="221"/>
        <v>1.5051609209235637E-3</v>
      </c>
      <c r="CY287">
        <f t="shared" si="221"/>
        <v>3.3144075445892357E-6</v>
      </c>
      <c r="CZ287">
        <f t="shared" si="221"/>
        <v>6.552166788700431E-4</v>
      </c>
      <c r="DA287">
        <f t="shared" si="221"/>
        <v>-2.9533333277196466E-5</v>
      </c>
    </row>
    <row r="288" spans="4:105">
      <c r="D288" s="3">
        <f t="shared" si="208"/>
        <v>203250</v>
      </c>
      <c r="E288" s="2">
        <v>271</v>
      </c>
      <c r="F288">
        <f t="shared" si="209"/>
        <v>1.05859375</v>
      </c>
      <c r="G288">
        <f t="shared" si="210"/>
        <v>-81.789119672944736</v>
      </c>
      <c r="H288">
        <f t="shared" si="211"/>
        <v>-300</v>
      </c>
      <c r="I288">
        <f t="shared" si="218"/>
        <v>-25.186669139798163</v>
      </c>
      <c r="J288">
        <f t="shared" si="212"/>
        <v>0</v>
      </c>
      <c r="K288">
        <f t="shared" si="213"/>
        <v>-300</v>
      </c>
      <c r="L288">
        <f t="shared" si="214"/>
        <v>8.1384934136723478E-5</v>
      </c>
      <c r="M288">
        <f t="shared" si="219"/>
        <v>0</v>
      </c>
      <c r="N288">
        <f t="shared" si="197"/>
        <v>-5.5038494136296023E-2</v>
      </c>
      <c r="O288" s="13">
        <v>1</v>
      </c>
      <c r="P288" s="13">
        <f t="shared" si="215"/>
        <v>0.83141758703401747</v>
      </c>
      <c r="Q288">
        <f t="shared" si="189"/>
        <v>0</v>
      </c>
      <c r="R288">
        <f t="shared" si="190"/>
        <v>1.6628351740680349</v>
      </c>
      <c r="BJ288">
        <f t="shared" si="216"/>
        <v>1.0617680164196164E-3</v>
      </c>
      <c r="BK288">
        <f t="shared" si="204"/>
        <v>1.0291628605840534E-3</v>
      </c>
      <c r="BM288">
        <f t="shared" si="205"/>
        <v>-1.7508413574140964E-4</v>
      </c>
      <c r="BN288">
        <f t="shared" si="222"/>
        <v>-1.3292217024189886E-4</v>
      </c>
      <c r="BO288">
        <f t="shared" si="222"/>
        <v>-1.2993043167894866E-4</v>
      </c>
      <c r="BP288">
        <f t="shared" si="222"/>
        <v>1.6706189088178927E-3</v>
      </c>
      <c r="BQ288">
        <f t="shared" si="222"/>
        <v>2.9676158425805395E-5</v>
      </c>
      <c r="BR288">
        <f t="shared" si="222"/>
        <v>2.7594717663992148E-3</v>
      </c>
      <c r="BS288">
        <f t="shared" si="222"/>
        <v>-8.1629923375021009E-4</v>
      </c>
      <c r="BT288">
        <f t="shared" si="222"/>
        <v>1.0086986130263106E-4</v>
      </c>
      <c r="BU288">
        <f t="shared" si="222"/>
        <v>-1.2810757385290417E-3</v>
      </c>
      <c r="BV288">
        <f t="shared" si="222"/>
        <v>-2.7437284507166341E-4</v>
      </c>
      <c r="BW288">
        <f t="shared" si="222"/>
        <v>-4.6370217775815407E-3</v>
      </c>
      <c r="BX288">
        <f t="shared" si="222"/>
        <v>-9.5044916250300385E-3</v>
      </c>
      <c r="BY288">
        <f t="shared" si="222"/>
        <v>2.7911886092188607E-3</v>
      </c>
      <c r="BZ288">
        <f t="shared" si="222"/>
        <v>-1.3623476116279849E-2</v>
      </c>
      <c r="CA288">
        <f t="shared" si="222"/>
        <v>4.3595028570030309E-2</v>
      </c>
      <c r="CB288">
        <f t="shared" si="222"/>
        <v>2.3273891028775424E-2</v>
      </c>
      <c r="CC288">
        <f t="shared" si="220"/>
        <v>-1.5527607893463635E-3</v>
      </c>
      <c r="CD288">
        <f t="shared" si="220"/>
        <v>2.6997456758601993E-2</v>
      </c>
      <c r="CE288">
        <f t="shared" si="220"/>
        <v>-0.21047051137740819</v>
      </c>
      <c r="CF288">
        <f t="shared" si="220"/>
        <v>-2.6734048164192968E-2</v>
      </c>
      <c r="CG288">
        <f t="shared" si="220"/>
        <v>0.29087533123093429</v>
      </c>
      <c r="CH288">
        <f t="shared" si="220"/>
        <v>-1.967655080906959E-2</v>
      </c>
      <c r="CI288">
        <f t="shared" si="220"/>
        <v>-9.735608511762911E-2</v>
      </c>
      <c r="CJ288">
        <f t="shared" si="220"/>
        <v>-4.5371813331232313E-4</v>
      </c>
      <c r="CK288">
        <f t="shared" si="220"/>
        <v>-4.8892794462466659E-2</v>
      </c>
      <c r="CL288">
        <f t="shared" si="220"/>
        <v>2.2741997391841878E-2</v>
      </c>
      <c r="CM288">
        <f t="shared" si="221"/>
        <v>1.9310853993947118E-2</v>
      </c>
      <c r="CN288">
        <f t="shared" si="221"/>
        <v>2.262543126528451E-3</v>
      </c>
      <c r="CO288">
        <f t="shared" si="221"/>
        <v>9.5578249227249359E-3</v>
      </c>
      <c r="CP288">
        <f t="shared" si="221"/>
        <v>-5.6425634585345876E-3</v>
      </c>
      <c r="CQ288">
        <f t="shared" si="221"/>
        <v>1.9588704382624692E-4</v>
      </c>
      <c r="CR288">
        <f t="shared" si="221"/>
        <v>-2.416545859542821E-3</v>
      </c>
      <c r="CS288">
        <f t="shared" si="221"/>
        <v>-4.8725657827149475E-5</v>
      </c>
      <c r="CT288">
        <f t="shared" si="221"/>
        <v>-2.7279376865826268E-3</v>
      </c>
      <c r="CU288">
        <f t="shared" si="221"/>
        <v>-7.8268380683016274E-4</v>
      </c>
      <c r="CV288">
        <f t="shared" si="221"/>
        <v>2.9730428015072388E-4</v>
      </c>
      <c r="CW288">
        <f t="shared" si="221"/>
        <v>-1.6375237061492452E-4</v>
      </c>
      <c r="CX288">
        <f t="shared" si="221"/>
        <v>1.5143596253188766E-3</v>
      </c>
      <c r="CY288">
        <f t="shared" si="221"/>
        <v>-1.1587327793079812E-5</v>
      </c>
      <c r="CZ288">
        <f t="shared" si="221"/>
        <v>6.4608673032733022E-4</v>
      </c>
      <c r="DA288">
        <f t="shared" si="221"/>
        <v>-5.3682895697191064E-5</v>
      </c>
    </row>
    <row r="289" spans="4:105">
      <c r="D289" s="3">
        <f t="shared" si="208"/>
        <v>204000</v>
      </c>
      <c r="E289" s="2">
        <v>272</v>
      </c>
      <c r="F289">
        <f t="shared" si="209"/>
        <v>1.0625</v>
      </c>
      <c r="G289">
        <f t="shared" si="210"/>
        <v>-81.164457858733869</v>
      </c>
      <c r="H289">
        <f t="shared" si="211"/>
        <v>-300</v>
      </c>
      <c r="I289">
        <f t="shared" si="218"/>
        <v>-24.664861716835262</v>
      </c>
      <c r="J289">
        <f t="shared" si="212"/>
        <v>0</v>
      </c>
      <c r="K289">
        <f t="shared" si="213"/>
        <v>-300</v>
      </c>
      <c r="L289">
        <f t="shared" si="214"/>
        <v>8.7453482256311346E-5</v>
      </c>
      <c r="M289">
        <f t="shared" si="219"/>
        <v>0</v>
      </c>
      <c r="N289">
        <f t="shared" si="197"/>
        <v>-5.8446285361423891E-2</v>
      </c>
      <c r="O289" s="13">
        <v>1</v>
      </c>
      <c r="P289" s="13">
        <f t="shared" si="215"/>
        <v>0.83448554860978885</v>
      </c>
      <c r="Q289">
        <f t="shared" si="189"/>
        <v>0</v>
      </c>
      <c r="R289">
        <f t="shared" si="190"/>
        <v>1.6689710972195777</v>
      </c>
      <c r="BJ289">
        <f t="shared" si="216"/>
        <v>1.0540671615972706E-3</v>
      </c>
      <c r="BK289">
        <f t="shared" si="204"/>
        <v>1.0620130647591914E-3</v>
      </c>
      <c r="BM289">
        <f t="shared" si="205"/>
        <v>-2.5121332272418036E-4</v>
      </c>
      <c r="BN289">
        <f t="shared" si="222"/>
        <v>-1.2923926222809952E-4</v>
      </c>
      <c r="BO289">
        <f t="shared" si="222"/>
        <v>-2.9544246857266074E-4</v>
      </c>
      <c r="BP289">
        <f t="shared" si="222"/>
        <v>1.6626057202281672E-3</v>
      </c>
      <c r="BQ289">
        <f t="shared" si="222"/>
        <v>-2.2252640932921761E-19</v>
      </c>
      <c r="BR289">
        <f t="shared" si="222"/>
        <v>2.7966244400559137E-3</v>
      </c>
      <c r="BS289">
        <f t="shared" si="222"/>
        <v>-5.7178033167227204E-4</v>
      </c>
      <c r="BT289">
        <f t="shared" si="222"/>
        <v>1.0370634431233326E-4</v>
      </c>
      <c r="BU289">
        <f t="shared" si="222"/>
        <v>-1.090378352157053E-3</v>
      </c>
      <c r="BV289">
        <f t="shared" si="222"/>
        <v>-2.8530767822174818E-4</v>
      </c>
      <c r="BW289">
        <f t="shared" si="222"/>
        <v>-4.254573564031373E-3</v>
      </c>
      <c r="BX289">
        <f t="shared" si="222"/>
        <v>-9.971371017403927E-3</v>
      </c>
      <c r="BY289">
        <f t="shared" si="222"/>
        <v>2.6636957899264934E-3</v>
      </c>
      <c r="BZ289">
        <f t="shared" si="222"/>
        <v>-1.4389618087065613E-2</v>
      </c>
      <c r="CA289">
        <f t="shared" si="222"/>
        <v>4.2576755033618012E-2</v>
      </c>
      <c r="CB289">
        <f t="shared" si="222"/>
        <v>2.4703195772461113E-2</v>
      </c>
      <c r="CC289">
        <f t="shared" si="220"/>
        <v>-1.5375937670203596E-3</v>
      </c>
      <c r="CD289">
        <f t="shared" si="220"/>
        <v>2.8746640221664184E-2</v>
      </c>
      <c r="CE289">
        <f t="shared" si="220"/>
        <v>-0.2099737842551157</v>
      </c>
      <c r="CF289">
        <f t="shared" si="220"/>
        <v>-2.8510768159669918E-2</v>
      </c>
      <c r="CG289">
        <f t="shared" si="220"/>
        <v>0.29087533123093429</v>
      </c>
      <c r="CH289">
        <f t="shared" si="220"/>
        <v>-2.098423608927031E-2</v>
      </c>
      <c r="CI289">
        <f t="shared" si="220"/>
        <v>-9.7126317024789605E-2</v>
      </c>
      <c r="CJ289">
        <f t="shared" si="220"/>
        <v>-4.8311483770480237E-4</v>
      </c>
      <c r="CK289">
        <f t="shared" si="220"/>
        <v>-4.8415220511423551E-2</v>
      </c>
      <c r="CL289">
        <f t="shared" si="220"/>
        <v>2.4138637288147066E-2</v>
      </c>
      <c r="CM289">
        <f t="shared" si="221"/>
        <v>1.8859799545021351E-2</v>
      </c>
      <c r="CN289">
        <f t="shared" si="221"/>
        <v>2.389781522599397E-3</v>
      </c>
      <c r="CO289">
        <f t="shared" si="221"/>
        <v>9.1212531906404888E-3</v>
      </c>
      <c r="CP289">
        <f t="shared" si="221"/>
        <v>-5.9197373151577085E-3</v>
      </c>
      <c r="CQ289">
        <f t="shared" si="221"/>
        <v>1.7973084410099035E-4</v>
      </c>
      <c r="CR289">
        <f t="shared" si="221"/>
        <v>-2.5128546825487095E-3</v>
      </c>
      <c r="CS289">
        <f t="shared" si="221"/>
        <v>-4.147249135350885E-5</v>
      </c>
      <c r="CT289">
        <f t="shared" si="221"/>
        <v>-2.80464790308925E-3</v>
      </c>
      <c r="CU289">
        <f t="shared" si="221"/>
        <v>-5.4823426038007328E-4</v>
      </c>
      <c r="CV289">
        <f t="shared" si="221"/>
        <v>3.0130709294688191E-4</v>
      </c>
      <c r="CW289">
        <f t="shared" si="221"/>
        <v>1.227895690851957E-18</v>
      </c>
      <c r="CX289">
        <f t="shared" si="221"/>
        <v>1.5070959404615487E-3</v>
      </c>
      <c r="CY289">
        <f t="shared" si="221"/>
        <v>-2.6347859259077323E-5</v>
      </c>
      <c r="CZ289">
        <f t="shared" si="221"/>
        <v>6.2818544273624108E-4</v>
      </c>
      <c r="DA289">
        <f t="shared" si="221"/>
        <v>-7.7025017397720704E-5</v>
      </c>
    </row>
    <row r="290" spans="4:105">
      <c r="D290" s="3">
        <f t="shared" si="208"/>
        <v>204750</v>
      </c>
      <c r="E290" s="2">
        <v>273</v>
      </c>
      <c r="F290">
        <f t="shared" si="209"/>
        <v>1.06640625</v>
      </c>
      <c r="G290">
        <f t="shared" si="210"/>
        <v>-80.714676617253573</v>
      </c>
      <c r="H290">
        <f t="shared" si="211"/>
        <v>-300</v>
      </c>
      <c r="I290">
        <f t="shared" si="218"/>
        <v>-24.177371999841945</v>
      </c>
      <c r="J290">
        <f t="shared" si="212"/>
        <v>0</v>
      </c>
      <c r="K290">
        <f t="shared" si="213"/>
        <v>-300</v>
      </c>
      <c r="L290">
        <f t="shared" si="214"/>
        <v>9.2101386711036638E-5</v>
      </c>
      <c r="M290">
        <f t="shared" si="219"/>
        <v>0</v>
      </c>
      <c r="N290">
        <f t="shared" si="197"/>
        <v>-6.1820341528487248E-2</v>
      </c>
      <c r="O290" s="13">
        <v>1</v>
      </c>
      <c r="P290" s="13">
        <f t="shared" si="215"/>
        <v>0.83755351018556012</v>
      </c>
      <c r="Q290">
        <f t="shared" si="189"/>
        <v>0</v>
      </c>
      <c r="R290">
        <f t="shared" si="190"/>
        <v>1.6751070203711202</v>
      </c>
      <c r="BJ290">
        <f t="shared" si="216"/>
        <v>1.0290064535926904E-3</v>
      </c>
      <c r="BK290">
        <f t="shared" si="204"/>
        <v>1.077366815622178E-3</v>
      </c>
      <c r="BM290">
        <f t="shared" si="205"/>
        <v>-3.2356402750317051E-4</v>
      </c>
      <c r="BN290">
        <f t="shared" si="222"/>
        <v>-1.2380178886857633E-4</v>
      </c>
      <c r="BO290">
        <f t="shared" si="222"/>
        <v>-4.5735422581919032E-4</v>
      </c>
      <c r="BP290">
        <f t="shared" si="222"/>
        <v>1.6365185800601976E-3</v>
      </c>
      <c r="BQ290">
        <f t="shared" si="222"/>
        <v>-2.9676158425804764E-5</v>
      </c>
      <c r="BR290">
        <f t="shared" si="222"/>
        <v>2.8101032094238715E-3</v>
      </c>
      <c r="BS290">
        <f t="shared" si="222"/>
        <v>-3.2304467793608323E-4</v>
      </c>
      <c r="BT290">
        <f t="shared" si="222"/>
        <v>1.0588331704899432E-4</v>
      </c>
      <c r="BU290">
        <f t="shared" si="222"/>
        <v>-8.9377211102150669E-4</v>
      </c>
      <c r="BV290">
        <f t="shared" si="222"/>
        <v>-2.9494325823340963E-4</v>
      </c>
      <c r="BW290">
        <f t="shared" si="222"/>
        <v>-3.8561120962701707E-3</v>
      </c>
      <c r="BX290">
        <f t="shared" si="222"/>
        <v>-1.0407849306398181E-2</v>
      </c>
      <c r="BY290">
        <f t="shared" si="222"/>
        <v>2.5297858941640016E-3</v>
      </c>
      <c r="BZ290">
        <f t="shared" si="222"/>
        <v>-1.5129217767027848E-2</v>
      </c>
      <c r="CA290">
        <f t="shared" si="222"/>
        <v>4.1500780166428129E-2</v>
      </c>
      <c r="CB290">
        <f t="shared" si="222"/>
        <v>2.6109250732951617E-2</v>
      </c>
      <c r="CC290">
        <f t="shared" si="220"/>
        <v>-1.5215005557034369E-3</v>
      </c>
      <c r="CD290">
        <f t="shared" si="220"/>
        <v>3.0486083276401274E-2</v>
      </c>
      <c r="CE290">
        <f t="shared" si="220"/>
        <v>-0.2094454358532587</v>
      </c>
      <c r="CF290">
        <f t="shared" si="220"/>
        <v>-3.0286414740839949E-2</v>
      </c>
      <c r="CG290">
        <f t="shared" si="220"/>
        <v>0.29087533123093429</v>
      </c>
      <c r="CH290">
        <f t="shared" si="220"/>
        <v>-2.2291131324842558E-2</v>
      </c>
      <c r="CI290">
        <f t="shared" si="220"/>
        <v>-9.6881922065864851E-2</v>
      </c>
      <c r="CJ290">
        <f t="shared" si="220"/>
        <v>-5.1234784520084867E-4</v>
      </c>
      <c r="CK290">
        <f t="shared" si="220"/>
        <v>-4.7908483041906071E-2</v>
      </c>
      <c r="CL290">
        <f t="shared" si="220"/>
        <v>2.5512558743941725E-2</v>
      </c>
      <c r="CM290">
        <f t="shared" si="221"/>
        <v>1.8383185714430941E-2</v>
      </c>
      <c r="CN290">
        <f t="shared" si="221"/>
        <v>2.5126118603192638E-3</v>
      </c>
      <c r="CO290">
        <f t="shared" si="221"/>
        <v>8.6627075606923818E-3</v>
      </c>
      <c r="CP290">
        <f t="shared" si="221"/>
        <v>-6.1788628466523925E-3</v>
      </c>
      <c r="CQ290">
        <f t="shared" si="221"/>
        <v>1.6289817806181586E-4</v>
      </c>
      <c r="CR290">
        <f t="shared" si="221"/>
        <v>-2.5977203002646035E-3</v>
      </c>
      <c r="CS290">
        <f t="shared" si="221"/>
        <v>-3.3994581855938973E-5</v>
      </c>
      <c r="CT290">
        <f t="shared" si="221"/>
        <v>-2.8635222377449056E-3</v>
      </c>
      <c r="CU290">
        <f t="shared" si="221"/>
        <v>-3.0974160926458473E-4</v>
      </c>
      <c r="CV290">
        <f t="shared" si="221"/>
        <v>3.0275928965824286E-4</v>
      </c>
      <c r="CW290">
        <f t="shared" si="221"/>
        <v>1.6375237061492105E-4</v>
      </c>
      <c r="CX290">
        <f t="shared" si="221"/>
        <v>1.4834488288420825E-3</v>
      </c>
      <c r="CY290">
        <f t="shared" si="221"/>
        <v>-4.0787314131396304E-5</v>
      </c>
      <c r="CZ290">
        <f t="shared" si="221"/>
        <v>6.0175584579463966E-4</v>
      </c>
      <c r="DA290">
        <f t="shared" si="221"/>
        <v>-9.9208611141503726E-5</v>
      </c>
    </row>
    <row r="291" spans="4:105">
      <c r="D291" s="3">
        <f t="shared" si="208"/>
        <v>205500</v>
      </c>
      <c r="E291" s="2">
        <v>274</v>
      </c>
      <c r="F291">
        <f t="shared" si="209"/>
        <v>1.0703125</v>
      </c>
      <c r="G291">
        <f t="shared" si="210"/>
        <v>-80.433484634655713</v>
      </c>
      <c r="H291">
        <f t="shared" si="211"/>
        <v>-300</v>
      </c>
      <c r="I291">
        <f t="shared" si="218"/>
        <v>-23.720312688826468</v>
      </c>
      <c r="J291">
        <f t="shared" si="212"/>
        <v>0</v>
      </c>
      <c r="K291">
        <f t="shared" si="213"/>
        <v>-300</v>
      </c>
      <c r="L291">
        <f t="shared" si="214"/>
        <v>9.5131811851791327E-5</v>
      </c>
      <c r="M291">
        <f t="shared" si="219"/>
        <v>0</v>
      </c>
      <c r="N291">
        <f t="shared" si="197"/>
        <v>-6.5160493610100428E-2</v>
      </c>
      <c r="O291" s="13">
        <v>1</v>
      </c>
      <c r="P291" s="13">
        <f t="shared" si="215"/>
        <v>0.8406214717613314</v>
      </c>
      <c r="Q291">
        <f t="shared" si="189"/>
        <v>0</v>
      </c>
      <c r="R291">
        <f t="shared" si="190"/>
        <v>1.6812429435226628</v>
      </c>
      <c r="BJ291">
        <f t="shared" si="216"/>
        <v>9.8749890872824354E-4</v>
      </c>
      <c r="BK291">
        <f t="shared" si="204"/>
        <v>1.0753294753104211E-3</v>
      </c>
      <c r="BM291">
        <f t="shared" si="205"/>
        <v>-3.9104802813428154E-4</v>
      </c>
      <c r="BN291">
        <f t="shared" si="222"/>
        <v>-1.1668356985372666E-4</v>
      </c>
      <c r="BO291">
        <f t="shared" si="222"/>
        <v>-6.136926370307838E-4</v>
      </c>
      <c r="BP291">
        <f t="shared" si="222"/>
        <v>1.5926410779242397E-3</v>
      </c>
      <c r="BQ291">
        <f t="shared" si="222"/>
        <v>-5.9066519223330441E-5</v>
      </c>
      <c r="BR291">
        <f t="shared" si="222"/>
        <v>2.7997939744146489E-3</v>
      </c>
      <c r="BS291">
        <f t="shared" si="222"/>
        <v>-7.1926642180204211E-5</v>
      </c>
      <c r="BT291">
        <f t="shared" si="222"/>
        <v>1.0738693526910651E-4</v>
      </c>
      <c r="BU291">
        <f t="shared" si="222"/>
        <v>-6.923224413775686E-4</v>
      </c>
      <c r="BV291">
        <f t="shared" si="222"/>
        <v>-3.0323570595958621E-4</v>
      </c>
      <c r="BW291">
        <f t="shared" si="222"/>
        <v>-3.4431370932898708E-3</v>
      </c>
      <c r="BX291">
        <f t="shared" si="222"/>
        <v>-1.0812595740046635E-2</v>
      </c>
      <c r="BY291">
        <f t="shared" si="222"/>
        <v>2.3897815225993949E-3</v>
      </c>
      <c r="BZ291">
        <f t="shared" si="222"/>
        <v>-1.5840910931648682E-2</v>
      </c>
      <c r="CA291">
        <f t="shared" si="222"/>
        <v>4.0368562162765603E-2</v>
      </c>
      <c r="CB291">
        <f t="shared" si="222"/>
        <v>2.7490732580533132E-2</v>
      </c>
      <c r="CC291">
        <f t="shared" si="220"/>
        <v>-1.5044908493443288E-3</v>
      </c>
      <c r="CD291">
        <f t="shared" si="220"/>
        <v>3.221519653617632E-2</v>
      </c>
      <c r="CE291">
        <f t="shared" si="220"/>
        <v>-0.20888554573916304</v>
      </c>
      <c r="CF291">
        <f t="shared" si="220"/>
        <v>-3.2060921055612937E-2</v>
      </c>
      <c r="CG291">
        <f t="shared" si="220"/>
        <v>0.29087533123093429</v>
      </c>
      <c r="CH291">
        <f t="shared" si="220"/>
        <v>-2.3597187311919423E-2</v>
      </c>
      <c r="CI291">
        <f t="shared" si="220"/>
        <v>-9.6622937045836688E-2</v>
      </c>
      <c r="CJ291">
        <f t="shared" si="220"/>
        <v>-5.4140725059320096E-4</v>
      </c>
      <c r="CK291">
        <f t="shared" si="220"/>
        <v>-4.7372887293617716E-2</v>
      </c>
      <c r="CL291">
        <f t="shared" si="220"/>
        <v>2.6862468672441926E-2</v>
      </c>
      <c r="CM291">
        <f t="shared" si="221"/>
        <v>1.7881658423929844E-2</v>
      </c>
      <c r="CN291">
        <f t="shared" si="221"/>
        <v>2.6308075736648428E-3</v>
      </c>
      <c r="CO291">
        <f t="shared" si="221"/>
        <v>8.1832927094670008E-3</v>
      </c>
      <c r="CP291">
        <f t="shared" si="221"/>
        <v>-6.4191500210303001E-3</v>
      </c>
      <c r="CQ291">
        <f t="shared" si="221"/>
        <v>1.4545240006287399E-4</v>
      </c>
      <c r="CR291">
        <f t="shared" si="221"/>
        <v>-2.6707562459790321E-3</v>
      </c>
      <c r="CS291">
        <f t="shared" si="221"/>
        <v>-2.6332452773911786E-5</v>
      </c>
      <c r="CT291">
        <f t="shared" si="221"/>
        <v>-2.9041862850223191E-3</v>
      </c>
      <c r="CU291">
        <f t="shared" si="221"/>
        <v>-6.8964683276108367E-5</v>
      </c>
      <c r="CV291">
        <f t="shared" si="221"/>
        <v>3.0164857719122565E-4</v>
      </c>
      <c r="CW291">
        <f t="shared" si="221"/>
        <v>3.2592771638466779E-4</v>
      </c>
      <c r="CX291">
        <f t="shared" si="221"/>
        <v>1.4436753548655703E-3</v>
      </c>
      <c r="CY291">
        <f t="shared" si="221"/>
        <v>-5.4729732346662992E-5</v>
      </c>
      <c r="CZ291">
        <f t="shared" si="221"/>
        <v>5.6715675039401112E-4</v>
      </c>
      <c r="DA291">
        <f t="shared" si="221"/>
        <v>-1.1990001503008736E-4</v>
      </c>
    </row>
    <row r="292" spans="4:105">
      <c r="D292" s="3">
        <f t="shared" si="208"/>
        <v>206250</v>
      </c>
      <c r="E292" s="2">
        <v>275</v>
      </c>
      <c r="F292">
        <f t="shared" si="209"/>
        <v>1.07421875</v>
      </c>
      <c r="G292">
        <f t="shared" si="210"/>
        <v>-80.319596197782928</v>
      </c>
      <c r="H292">
        <f t="shared" si="211"/>
        <v>-300</v>
      </c>
      <c r="I292">
        <f t="shared" si="218"/>
        <v>-23.290427756962444</v>
      </c>
      <c r="J292">
        <f t="shared" si="212"/>
        <v>0</v>
      </c>
      <c r="K292">
        <f t="shared" si="213"/>
        <v>-300</v>
      </c>
      <c r="L292">
        <f t="shared" si="214"/>
        <v>9.6387383254507337E-5</v>
      </c>
      <c r="M292">
        <f t="shared" si="219"/>
        <v>0</v>
      </c>
      <c r="N292">
        <f t="shared" si="197"/>
        <v>-6.8466576429300263E-2</v>
      </c>
      <c r="O292" s="13">
        <v>1</v>
      </c>
      <c r="P292" s="13">
        <f t="shared" si="215"/>
        <v>0.84368943333710267</v>
      </c>
      <c r="Q292">
        <f t="shared" si="189"/>
        <v>0</v>
      </c>
      <c r="R292">
        <f t="shared" si="190"/>
        <v>1.6873788666742053</v>
      </c>
      <c r="BJ292">
        <f t="shared" si="216"/>
        <v>9.3069677903372171E-4</v>
      </c>
      <c r="BK292">
        <f t="shared" si="204"/>
        <v>1.0562717347798614E-3</v>
      </c>
      <c r="BM292">
        <f t="shared" si="205"/>
        <v>-4.526503024337429E-4</v>
      </c>
      <c r="BN292">
        <f t="shared" si="222"/>
        <v>-1.0798124284761225E-4</v>
      </c>
      <c r="BO292">
        <f t="shared" si="222"/>
        <v>-7.6255255294885868E-4</v>
      </c>
      <c r="BP292">
        <f t="shared" si="222"/>
        <v>1.5314501999387287E-3</v>
      </c>
      <c r="BQ292">
        <f t="shared" si="222"/>
        <v>-8.7888037151691577E-5</v>
      </c>
      <c r="BR292">
        <f t="shared" si="222"/>
        <v>2.7657840044661448E-3</v>
      </c>
      <c r="BS292">
        <f t="shared" si="222"/>
        <v>1.7972183642388237E-4</v>
      </c>
      <c r="BT292">
        <f t="shared" si="222"/>
        <v>1.0820763686082932E-4</v>
      </c>
      <c r="BU292">
        <f t="shared" si="222"/>
        <v>-4.8712101643917535E-4</v>
      </c>
      <c r="BV292">
        <f t="shared" si="222"/>
        <v>-3.1014725869861975E-4</v>
      </c>
      <c r="BW292">
        <f t="shared" si="222"/>
        <v>-3.0172028997517857E-3</v>
      </c>
      <c r="BX292">
        <f t="shared" si="222"/>
        <v>-1.1184376311696626E-2</v>
      </c>
      <c r="BY292">
        <f t="shared" si="222"/>
        <v>2.2440199580267065E-3</v>
      </c>
      <c r="BZ292">
        <f t="shared" si="222"/>
        <v>-1.6523384831219338E-2</v>
      </c>
      <c r="CA292">
        <f t="shared" si="222"/>
        <v>3.9181635439367757E-2</v>
      </c>
      <c r="CB292">
        <f t="shared" si="222"/>
        <v>2.8846341112845668E-2</v>
      </c>
      <c r="CC292">
        <f t="shared" si="220"/>
        <v>-1.486574893954112E-3</v>
      </c>
      <c r="CD292">
        <f t="shared" si="220"/>
        <v>3.3933394114462653E-2</v>
      </c>
      <c r="CE292">
        <f t="shared" si="220"/>
        <v>-0.2082941982302205</v>
      </c>
      <c r="CF292">
        <f t="shared" si="220"/>
        <v>-3.383422029482909E-2</v>
      </c>
      <c r="CG292">
        <f t="shared" si="220"/>
        <v>0.29087533123093429</v>
      </c>
      <c r="CH292">
        <f t="shared" si="220"/>
        <v>-2.490235487823118E-2</v>
      </c>
      <c r="CI292">
        <f t="shared" si="220"/>
        <v>-9.6349400966896509E-2</v>
      </c>
      <c r="CJ292">
        <f t="shared" si="220"/>
        <v>-5.70283207497306E-4</v>
      </c>
      <c r="CK292">
        <f t="shared" si="220"/>
        <v>-4.6808755889410032E-2</v>
      </c>
      <c r="CL292">
        <f t="shared" si="220"/>
        <v>2.8187096585672831E-2</v>
      </c>
      <c r="CM292">
        <f t="shared" si="221"/>
        <v>1.7355897358760895E-2</v>
      </c>
      <c r="CN292">
        <f t="shared" si="221"/>
        <v>2.7441506453837741E-3</v>
      </c>
      <c r="CO292">
        <f t="shared" si="221"/>
        <v>7.6841635893327249E-3</v>
      </c>
      <c r="CP292">
        <f t="shared" si="221"/>
        <v>-6.6398662414182278E-3</v>
      </c>
      <c r="CQ292">
        <f t="shared" si="221"/>
        <v>1.2745917207328971E-4</v>
      </c>
      <c r="CR292">
        <f t="shared" si="221"/>
        <v>-2.7316299237300536E-3</v>
      </c>
      <c r="CS292">
        <f t="shared" si="221"/>
        <v>-1.8527625848790077E-5</v>
      </c>
      <c r="CT292">
        <f t="shared" si="221"/>
        <v>-2.9263814459215896E-3</v>
      </c>
      <c r="CU292">
        <f t="shared" si="221"/>
        <v>1.7232084177821986E-4</v>
      </c>
      <c r="CV292">
        <f t="shared" si="221"/>
        <v>2.9798435791686731E-4</v>
      </c>
      <c r="CW292">
        <f t="shared" si="221"/>
        <v>4.8496420007541679E-4</v>
      </c>
      <c r="CX292">
        <f t="shared" si="221"/>
        <v>1.3882078903409169E-3</v>
      </c>
      <c r="CY292">
        <f t="shared" si="221"/>
        <v>-6.8005210760027632E-5</v>
      </c>
      <c r="CZ292">
        <f t="shared" si="221"/>
        <v>5.248578773663767E-4</v>
      </c>
      <c r="DA292">
        <f t="shared" si="221"/>
        <v>-1.387880110893762E-4</v>
      </c>
    </row>
    <row r="293" spans="4:105">
      <c r="D293" s="3">
        <f t="shared" si="208"/>
        <v>207000</v>
      </c>
      <c r="E293" s="2">
        <v>276</v>
      </c>
      <c r="F293">
        <f t="shared" si="209"/>
        <v>1.078125</v>
      </c>
      <c r="G293">
        <f t="shared" si="210"/>
        <v>-80.376829459355605</v>
      </c>
      <c r="H293">
        <f t="shared" si="211"/>
        <v>-300</v>
      </c>
      <c r="I293">
        <f t="shared" si="218"/>
        <v>-22.884962803379253</v>
      </c>
      <c r="J293">
        <f t="shared" si="212"/>
        <v>0</v>
      </c>
      <c r="K293">
        <f t="shared" si="213"/>
        <v>-300</v>
      </c>
      <c r="L293">
        <f t="shared" si="214"/>
        <v>9.5754353194769457E-5</v>
      </c>
      <c r="M293">
        <f t="shared" si="219"/>
        <v>0</v>
      </c>
      <c r="N293">
        <f t="shared" si="197"/>
        <v>-7.1738428670075252E-2</v>
      </c>
      <c r="O293" s="13">
        <v>1</v>
      </c>
      <c r="P293" s="13">
        <f t="shared" si="215"/>
        <v>0.84675739491287394</v>
      </c>
      <c r="Q293">
        <f t="shared" si="189"/>
        <v>0</v>
      </c>
      <c r="R293">
        <f t="shared" si="190"/>
        <v>1.6935147898257479</v>
      </c>
      <c r="BJ293">
        <f t="shared" si="216"/>
        <v>8.599663094121787E-4</v>
      </c>
      <c r="BK293">
        <f t="shared" si="204"/>
        <v>1.0208186853796508E-3</v>
      </c>
      <c r="BM293">
        <f t="shared" si="205"/>
        <v>-5.0744429485652788E-4</v>
      </c>
      <c r="BN293">
        <f t="shared" si="222"/>
        <v>-9.7812951525218404E-5</v>
      </c>
      <c r="BO293">
        <f t="shared" si="222"/>
        <v>-9.0211995770713858E-4</v>
      </c>
      <c r="BP293">
        <f t="shared" si="222"/>
        <v>1.4536111434816632E-3</v>
      </c>
      <c r="BQ293">
        <f t="shared" si="222"/>
        <v>-1.1586314523779369E-4</v>
      </c>
      <c r="BR293">
        <f t="shared" si="222"/>
        <v>2.7083611997918791E-3</v>
      </c>
      <c r="BS293">
        <f t="shared" si="222"/>
        <v>4.3004490680773256E-4</v>
      </c>
      <c r="BT293">
        <f t="shared" si="222"/>
        <v>1.0834020265329678E-4</v>
      </c>
      <c r="BU293">
        <f t="shared" si="222"/>
        <v>-2.7927984050726742E-4</v>
      </c>
      <c r="BV293">
        <f t="shared" si="222"/>
        <v>-3.1564644216056651E-4</v>
      </c>
      <c r="BW293">
        <f t="shared" si="222"/>
        <v>-2.5799126357843745E-3</v>
      </c>
      <c r="BX293">
        <f t="shared" si="222"/>
        <v>-1.1522057522296352E-2</v>
      </c>
      <c r="BY293">
        <f t="shared" si="222"/>
        <v>2.0928523528221973E-3</v>
      </c>
      <c r="BZ293">
        <f t="shared" si="222"/>
        <v>-1.7175380612265607E-2</v>
      </c>
      <c r="CA293">
        <f t="shared" si="222"/>
        <v>3.7941608555915197E-2</v>
      </c>
      <c r="CB293">
        <f t="shared" si="222"/>
        <v>3.0174800478587727E-2</v>
      </c>
      <c r="CC293">
        <f t="shared" ref="CC293:CL303" si="223">CC$15*COS(-$F$6*$F293/$O$7*CC$14)</f>
        <v>-1.4677634814343928E-3</v>
      </c>
      <c r="CD293">
        <f t="shared" si="223"/>
        <v>3.564009382336393E-2</v>
      </c>
      <c r="CE293">
        <f t="shared" si="223"/>
        <v>-0.20767148238119074</v>
      </c>
      <c r="CF293">
        <f t="shared" si="223"/>
        <v>-3.5606245694774309E-2</v>
      </c>
      <c r="CG293">
        <f t="shared" si="223"/>
        <v>0.29087533123093429</v>
      </c>
      <c r="CH293">
        <f t="shared" si="223"/>
        <v>-2.6206584884956637E-2</v>
      </c>
      <c r="CI293">
        <f t="shared" si="223"/>
        <v>-9.6061355022571668E-2</v>
      </c>
      <c r="CJ293">
        <f t="shared" si="223"/>
        <v>-5.9896593168763711E-4</v>
      </c>
      <c r="CK293">
        <f t="shared" si="223"/>
        <v>-4.6216428640946695E-2</v>
      </c>
      <c r="CL293">
        <f t="shared" si="223"/>
        <v>2.9485195790207239E-2</v>
      </c>
      <c r="CM293">
        <f t="shared" ref="CM293:DA303" si="224">CM$15*COS(-$F$6*$F293/$O$7*CM$14)</f>
        <v>1.6806615046525333E-2</v>
      </c>
      <c r="CN293">
        <f t="shared" si="224"/>
        <v>2.8524320091371101E-3</v>
      </c>
      <c r="CO293">
        <f t="shared" si="224"/>
        <v>7.1665226460585086E-3</v>
      </c>
      <c r="CP293">
        <f t="shared" si="224"/>
        <v>-6.8403385796278705E-3</v>
      </c>
      <c r="CQ293">
        <f t="shared" si="224"/>
        <v>1.089862165403417E-4</v>
      </c>
      <c r="CR293">
        <f t="shared" si="224"/>
        <v>-2.7800641229029444E-3</v>
      </c>
      <c r="CS293">
        <f t="shared" si="224"/>
        <v>-1.0622396113912119E-5</v>
      </c>
      <c r="CT293">
        <f t="shared" si="224"/>
        <v>-2.9299665725050265E-3</v>
      </c>
      <c r="CU293">
        <f t="shared" si="224"/>
        <v>4.1233553928729522E-4</v>
      </c>
      <c r="CV293">
        <f t="shared" si="224"/>
        <v>2.9179765007814377E-4</v>
      </c>
      <c r="CW293">
        <f t="shared" si="224"/>
        <v>6.3933021341104081E-4</v>
      </c>
      <c r="CX293">
        <f t="shared" si="224"/>
        <v>1.3176494142280708E-3</v>
      </c>
      <c r="CY293">
        <f t="shared" si="224"/>
        <v>-8.045197359507837E-5</v>
      </c>
      <c r="CZ293">
        <f t="shared" si="224"/>
        <v>4.7543348050657901E-4</v>
      </c>
      <c r="DA293">
        <f t="shared" si="224"/>
        <v>-1.5558850627764095E-4</v>
      </c>
    </row>
    <row r="294" spans="4:105">
      <c r="D294" s="3">
        <f t="shared" si="208"/>
        <v>207750</v>
      </c>
      <c r="E294" s="2">
        <v>277</v>
      </c>
      <c r="F294">
        <f t="shared" si="209"/>
        <v>1.08203125</v>
      </c>
      <c r="G294">
        <f t="shared" si="210"/>
        <v>-80.614835727292459</v>
      </c>
      <c r="H294">
        <f t="shared" si="211"/>
        <v>-300</v>
      </c>
      <c r="I294">
        <f t="shared" si="218"/>
        <v>-22.501567070546589</v>
      </c>
      <c r="J294">
        <f t="shared" si="212"/>
        <v>0</v>
      </c>
      <c r="K294">
        <f t="shared" si="213"/>
        <v>-300</v>
      </c>
      <c r="L294">
        <f t="shared" si="214"/>
        <v>9.3166163851795923E-5</v>
      </c>
      <c r="M294">
        <f t="shared" si="219"/>
        <v>0</v>
      </c>
      <c r="N294">
        <f t="shared" si="197"/>
        <v>-7.4975892887446396E-2</v>
      </c>
      <c r="O294" s="13">
        <v>1</v>
      </c>
      <c r="P294" s="13">
        <f t="shared" si="215"/>
        <v>0.84982535648864521</v>
      </c>
      <c r="Q294">
        <f t="shared" si="189"/>
        <v>0</v>
      </c>
      <c r="R294">
        <f t="shared" si="190"/>
        <v>1.6996507129772904</v>
      </c>
      <c r="BJ294">
        <f t="shared" si="216"/>
        <v>7.7685988592077703E-4</v>
      </c>
      <c r="BK294">
        <f t="shared" si="204"/>
        <v>9.6983533683440103E-4</v>
      </c>
      <c r="BM294">
        <f t="shared" si="205"/>
        <v>-5.5460585275421198E-4</v>
      </c>
      <c r="BN294">
        <f t="shared" ref="BN294:CB303" si="225">BN$15*COS(-$F$6*$F294/$O$7*BN$14)</f>
        <v>-8.6316741641929E-5</v>
      </c>
      <c r="BO294">
        <f t="shared" si="225"/>
        <v>-1.0306940745378485E-3</v>
      </c>
      <c r="BP294">
        <f t="shared" si="225"/>
        <v>1.3599700859240123E-3</v>
      </c>
      <c r="BQ294">
        <f t="shared" si="225"/>
        <v>-1.4272242789801796E-4</v>
      </c>
      <c r="BR294">
        <f t="shared" si="225"/>
        <v>2.628011654256432E-3</v>
      </c>
      <c r="BS294">
        <f t="shared" si="225"/>
        <v>6.7719649249115075E-4</v>
      </c>
      <c r="BT294">
        <f t="shared" si="225"/>
        <v>1.0778378960742038E-4</v>
      </c>
      <c r="BU294">
        <f t="shared" si="225"/>
        <v>-6.9925222922103607E-5</v>
      </c>
      <c r="BV294">
        <f t="shared" si="225"/>
        <v>-3.1970821379691792E-4</v>
      </c>
      <c r="BW294">
        <f t="shared" si="225"/>
        <v>-2.1329121632009149E-3</v>
      </c>
      <c r="BX294">
        <f t="shared" si="225"/>
        <v>-1.182460983625086E-2</v>
      </c>
      <c r="BY294">
        <f t="shared" si="225"/>
        <v>1.9366428829875233E-3</v>
      </c>
      <c r="BZ294">
        <f t="shared" si="225"/>
        <v>-1.779569563955901E-2</v>
      </c>
      <c r="CA294">
        <f t="shared" si="225"/>
        <v>3.6650162035061988E-2</v>
      </c>
      <c r="CB294">
        <f t="shared" si="225"/>
        <v>3.147486037830332E-2</v>
      </c>
      <c r="CC294">
        <f t="shared" si="223"/>
        <v>-1.4480679430766694E-3</v>
      </c>
      <c r="CD294">
        <f t="shared" si="223"/>
        <v>3.7334717370880809E-2</v>
      </c>
      <c r="CE294">
        <f t="shared" si="223"/>
        <v>-0.20701749197079017</v>
      </c>
      <c r="CF294">
        <f t="shared" si="223"/>
        <v>-3.7376930539693862E-2</v>
      </c>
      <c r="CG294">
        <f t="shared" si="223"/>
        <v>0.29087533123093429</v>
      </c>
      <c r="CH294">
        <f t="shared" si="223"/>
        <v>-2.7509828228573202E-2</v>
      </c>
      <c r="CI294">
        <f t="shared" si="223"/>
        <v>-9.5758842591521884E-2</v>
      </c>
      <c r="CJ294">
        <f t="shared" si="223"/>
        <v>-6.2744570441295073E-4</v>
      </c>
      <c r="CK294">
        <f t="shared" si="223"/>
        <v>-4.5596262344013622E-2</v>
      </c>
      <c r="CL294">
        <f t="shared" si="223"/>
        <v>3.075554456051021E-2</v>
      </c>
      <c r="CM294">
        <f t="shared" si="224"/>
        <v>1.623455589154334E-2</v>
      </c>
      <c r="CN294">
        <f t="shared" si="224"/>
        <v>2.955451935131464E-3</v>
      </c>
      <c r="CO294">
        <f t="shared" si="224"/>
        <v>6.6316169220166877E-3</v>
      </c>
      <c r="CP294">
        <f t="shared" si="224"/>
        <v>-7.0199558278054549E-3</v>
      </c>
      <c r="CQ294">
        <f t="shared" si="224"/>
        <v>9.0103061497456082E-5</v>
      </c>
      <c r="CR294">
        <f t="shared" si="224"/>
        <v>-2.8158382806103876E-3</v>
      </c>
      <c r="CS294">
        <f t="shared" si="224"/>
        <v>-2.659602694140265E-6</v>
      </c>
      <c r="CT294">
        <f t="shared" si="224"/>
        <v>-2.9149188655135539E-3</v>
      </c>
      <c r="CU294">
        <f t="shared" si="224"/>
        <v>6.4930935470802916E-4</v>
      </c>
      <c r="CV294">
        <f t="shared" si="224"/>
        <v>2.8314082521523705E-4</v>
      </c>
      <c r="CW294">
        <f t="shared" si="224"/>
        <v>7.8753912729807103E-4</v>
      </c>
      <c r="CX294">
        <f t="shared" si="224"/>
        <v>1.2327669577390514E-3</v>
      </c>
      <c r="CY294">
        <f t="shared" si="224"/>
        <v>-9.1918343853159796E-5</v>
      </c>
      <c r="CZ294">
        <f t="shared" si="224"/>
        <v>4.1955455044446712E-4</v>
      </c>
      <c r="DA294">
        <f t="shared" si="224"/>
        <v>-1.7004880550930694E-4</v>
      </c>
    </row>
    <row r="295" spans="4:105">
      <c r="D295" s="3">
        <f t="shared" si="208"/>
        <v>208500</v>
      </c>
      <c r="E295" s="2">
        <v>278</v>
      </c>
      <c r="F295">
        <f t="shared" si="209"/>
        <v>1.0859375</v>
      </c>
      <c r="G295">
        <f t="shared" si="210"/>
        <v>-81.050667681717158</v>
      </c>
      <c r="H295">
        <f t="shared" si="211"/>
        <v>-300</v>
      </c>
      <c r="I295">
        <f t="shared" si="218"/>
        <v>-22.138218276511008</v>
      </c>
      <c r="J295">
        <f t="shared" si="212"/>
        <v>0</v>
      </c>
      <c r="K295">
        <f t="shared" si="213"/>
        <v>-300</v>
      </c>
      <c r="L295">
        <f t="shared" si="214"/>
        <v>8.8606710933007788E-5</v>
      </c>
      <c r="M295">
        <f t="shared" si="219"/>
        <v>0</v>
      </c>
      <c r="N295">
        <f t="shared" si="197"/>
        <v>-7.8178815517099126E-2</v>
      </c>
      <c r="O295" s="13">
        <v>1</v>
      </c>
      <c r="P295" s="13">
        <f t="shared" si="215"/>
        <v>0.85289331806441648</v>
      </c>
      <c r="Q295">
        <f t="shared" si="189"/>
        <v>0</v>
      </c>
      <c r="R295">
        <f t="shared" si="190"/>
        <v>1.705786636128833</v>
      </c>
      <c r="BJ295">
        <f t="shared" si="216"/>
        <v>6.8308607268212146E-4</v>
      </c>
      <c r="BK295">
        <f t="shared" si="204"/>
        <v>9.0440885919720567E-4</v>
      </c>
      <c r="BM295">
        <f t="shared" si="205"/>
        <v>-5.9342562239791431E-4</v>
      </c>
      <c r="BN295">
        <f t="shared" si="225"/>
        <v>-7.3648686910335291E-5</v>
      </c>
      <c r="BO295">
        <f t="shared" si="225"/>
        <v>-1.1467080915394568E-3</v>
      </c>
      <c r="BP295">
        <f t="shared" si="225"/>
        <v>1.2515449859552242E-3</v>
      </c>
      <c r="BQ295">
        <f t="shared" si="225"/>
        <v>-1.68207215557569E-4</v>
      </c>
      <c r="BR295">
        <f t="shared" si="225"/>
        <v>2.5254155405077311E-3</v>
      </c>
      <c r="BS295">
        <f t="shared" si="225"/>
        <v>9.1935390598200408E-4</v>
      </c>
      <c r="BT295">
        <f t="shared" si="225"/>
        <v>1.0654193617711282E-4</v>
      </c>
      <c r="BU295">
        <f t="shared" si="225"/>
        <v>1.3980832550457959E-4</v>
      </c>
      <c r="BV295">
        <f t="shared" si="225"/>
        <v>-3.2231407684102907E-4</v>
      </c>
      <c r="BW295">
        <f t="shared" si="225"/>
        <v>-1.6778838908473696E-3</v>
      </c>
      <c r="BX295">
        <f t="shared" si="225"/>
        <v>-1.2091110820310197E-2</v>
      </c>
      <c r="BY295">
        <f t="shared" si="225"/>
        <v>1.7757678708178503E-3</v>
      </c>
      <c r="BZ295">
        <f t="shared" si="225"/>
        <v>-1.838318571443092E-2</v>
      </c>
      <c r="CA295">
        <f t="shared" si="225"/>
        <v>3.5309046084939871E-2</v>
      </c>
      <c r="CB295">
        <f t="shared" si="225"/>
        <v>3.2745297241119783E-2</v>
      </c>
      <c r="CC295">
        <f t="shared" si="223"/>
        <v>-1.4275001427367844E-3</v>
      </c>
      <c r="CD295">
        <f t="shared" si="223"/>
        <v>3.9016690556856859E-2</v>
      </c>
      <c r="CE295">
        <f t="shared" si="223"/>
        <v>-0.20633232548756894</v>
      </c>
      <c r="CF295">
        <f t="shared" si="223"/>
        <v>-3.9146208164304121E-2</v>
      </c>
      <c r="CG295">
        <f t="shared" si="223"/>
        <v>0.29087533123093429</v>
      </c>
      <c r="CH295">
        <f t="shared" si="223"/>
        <v>-2.8812035842705575E-2</v>
      </c>
      <c r="CI295">
        <f t="shared" si="223"/>
        <v>-9.5441909231006497E-2</v>
      </c>
      <c r="CJ295">
        <f t="shared" si="223"/>
        <v>-6.5571287568934441E-4</v>
      </c>
      <c r="CK295">
        <f t="shared" si="223"/>
        <v>-4.4948630563598581E-2</v>
      </c>
      <c r="CL295">
        <f t="shared" si="223"/>
        <v>3.1996947288784133E-2</v>
      </c>
      <c r="CM295">
        <f t="shared" si="224"/>
        <v>1.5640495166014522E-2</v>
      </c>
      <c r="CN295">
        <f t="shared" si="224"/>
        <v>3.0530203985294894E-3</v>
      </c>
      <c r="CO295">
        <f t="shared" si="224"/>
        <v>6.0807350519486904E-3</v>
      </c>
      <c r="CP295">
        <f t="shared" si="224"/>
        <v>-7.1781703619060071E-3</v>
      </c>
      <c r="CQ295">
        <f t="shared" si="224"/>
        <v>7.0880778876392214E-5</v>
      </c>
      <c r="CR295">
        <f t="shared" si="224"/>
        <v>-2.8387894861064624E-3</v>
      </c>
      <c r="CS295">
        <f t="shared" si="224"/>
        <v>5.3176033430660792E-6</v>
      </c>
      <c r="CT295">
        <f t="shared" si="224"/>
        <v>-2.8813340193563448E-3</v>
      </c>
      <c r="CU295">
        <f t="shared" si="224"/>
        <v>8.8149465932043606E-4</v>
      </c>
      <c r="CV295">
        <f t="shared" si="224"/>
        <v>2.7208716483148864E-4</v>
      </c>
      <c r="CW295">
        <f t="shared" si="224"/>
        <v>9.2816360887654193E-4</v>
      </c>
      <c r="CX295">
        <f t="shared" si="224"/>
        <v>1.1344832660501567E-3</v>
      </c>
      <c r="CY295">
        <f t="shared" si="224"/>
        <v>-1.0226459165837947E-4</v>
      </c>
      <c r="CZ295">
        <f t="shared" si="224"/>
        <v>3.5797970520797906E-4</v>
      </c>
      <c r="DA295">
        <f t="shared" si="224"/>
        <v>-1.8195141242424614E-4</v>
      </c>
    </row>
    <row r="296" spans="4:105">
      <c r="D296" s="3">
        <f t="shared" si="208"/>
        <v>209250</v>
      </c>
      <c r="E296" s="2">
        <v>279</v>
      </c>
      <c r="F296">
        <f t="shared" si="209"/>
        <v>1.08984375</v>
      </c>
      <c r="G296">
        <f t="shared" si="210"/>
        <v>-81.711650613275083</v>
      </c>
      <c r="H296">
        <f t="shared" si="211"/>
        <v>-300</v>
      </c>
      <c r="I296">
        <f t="shared" si="218"/>
        <v>-21.793164169850805</v>
      </c>
      <c r="J296">
        <f t="shared" si="212"/>
        <v>0</v>
      </c>
      <c r="K296">
        <f t="shared" si="213"/>
        <v>-300</v>
      </c>
      <c r="L296">
        <f t="shared" si="214"/>
        <v>8.2114049349595991E-5</v>
      </c>
      <c r="M296">
        <f t="shared" si="219"/>
        <v>0</v>
      </c>
      <c r="N296">
        <f t="shared" si="197"/>
        <v>-8.1347046884565719E-2</v>
      </c>
      <c r="O296" s="13">
        <v>1</v>
      </c>
      <c r="P296" s="13">
        <f t="shared" si="215"/>
        <v>0.85596127964018776</v>
      </c>
      <c r="Q296">
        <f t="shared" si="189"/>
        <v>0</v>
      </c>
      <c r="R296">
        <f t="shared" si="190"/>
        <v>1.7119225592803755</v>
      </c>
      <c r="BJ296">
        <f t="shared" si="216"/>
        <v>5.8047805341556813E-4</v>
      </c>
      <c r="BK296">
        <f t="shared" si="204"/>
        <v>8.2582786824780873E-4</v>
      </c>
      <c r="BM296">
        <f t="shared" si="205"/>
        <v>-6.2331971831865174E-4</v>
      </c>
      <c r="BN296">
        <f t="shared" si="225"/>
        <v>-5.9980770127664648E-5</v>
      </c>
      <c r="BO296">
        <f t="shared" si="225"/>
        <v>-1.2487482549404828E-3</v>
      </c>
      <c r="BP296">
        <f t="shared" si="225"/>
        <v>1.1295145174983266E-3</v>
      </c>
      <c r="BQ296">
        <f t="shared" si="225"/>
        <v>-1.9207207577988324E-4</v>
      </c>
      <c r="BR296">
        <f t="shared" si="225"/>
        <v>2.4014413521992253E-3</v>
      </c>
      <c r="BS296">
        <f t="shared" si="225"/>
        <v>1.1547312906875907E-3</v>
      </c>
      <c r="BT296">
        <f t="shared" si="225"/>
        <v>1.0462253980683945E-4</v>
      </c>
      <c r="BU296">
        <f t="shared" si="225"/>
        <v>3.487842405019939E-4</v>
      </c>
      <c r="BV296">
        <f t="shared" si="225"/>
        <v>-3.2345216453992851E-4</v>
      </c>
      <c r="BW296">
        <f t="shared" si="225"/>
        <v>-1.2165404423953583E-3</v>
      </c>
      <c r="BX296">
        <f t="shared" si="225"/>
        <v>-1.232074795591968E-2</v>
      </c>
      <c r="BY296">
        <f t="shared" si="225"/>
        <v>1.6106148783084813E-3</v>
      </c>
      <c r="BZ296">
        <f t="shared" si="225"/>
        <v>-1.8936767185298062E-2</v>
      </c>
      <c r="CA296">
        <f t="shared" si="225"/>
        <v>3.3920078227222102E-2</v>
      </c>
      <c r="CB296">
        <f t="shared" si="225"/>
        <v>3.3984915376329909E-2</v>
      </c>
      <c r="CC296">
        <f t="shared" si="223"/>
        <v>-1.4060724696885831E-3</v>
      </c>
      <c r="CD296">
        <f t="shared" si="223"/>
        <v>4.0685443467538801E-2</v>
      </c>
      <c r="CE296">
        <f t="shared" si="223"/>
        <v>-0.20561608611507923</v>
      </c>
      <c r="CF296">
        <f t="shared" si="223"/>
        <v>-4.0914011956302516E-2</v>
      </c>
      <c r="CG296">
        <f t="shared" si="223"/>
        <v>0.29087533123093429</v>
      </c>
      <c r="CH296">
        <f t="shared" si="223"/>
        <v>-3.0113158699973098E-2</v>
      </c>
      <c r="CI296">
        <f t="shared" si="223"/>
        <v>-9.5110602670023872E-2</v>
      </c>
      <c r="CJ296">
        <f t="shared" si="223"/>
        <v>-6.8375786757002863E-4</v>
      </c>
      <c r="CK296">
        <f t="shared" si="223"/>
        <v>-4.4273923408869584E-2</v>
      </c>
      <c r="CL296">
        <f t="shared" si="223"/>
        <v>3.3208235610232971E-2</v>
      </c>
      <c r="CM296">
        <f t="shared" si="224"/>
        <v>1.5025237959345031E-2</v>
      </c>
      <c r="CN296">
        <f t="shared" si="224"/>
        <v>3.1449574299591727E-3</v>
      </c>
      <c r="CO296">
        <f t="shared" si="224"/>
        <v>5.5152041585310625E-3</v>
      </c>
      <c r="CP296">
        <f t="shared" si="224"/>
        <v>-7.3144998113107802E-3</v>
      </c>
      <c r="CQ296">
        <f t="shared" si="224"/>
        <v>5.1391717008538645E-5</v>
      </c>
      <c r="CR296">
        <f t="shared" si="224"/>
        <v>-2.8488132226604703E-3</v>
      </c>
      <c r="CS296">
        <f t="shared" si="224"/>
        <v>1.3265992827025266E-5</v>
      </c>
      <c r="CT296">
        <f t="shared" si="224"/>
        <v>-2.8294256135516665E-3</v>
      </c>
      <c r="CU296">
        <f t="shared" si="224"/>
        <v>1.1071791385973944E-3</v>
      </c>
      <c r="CV296">
        <f t="shared" si="224"/>
        <v>2.5873024005293726E-4</v>
      </c>
      <c r="CW296">
        <f t="shared" si="224"/>
        <v>1.0598493675156916E-3</v>
      </c>
      <c r="CX296">
        <f t="shared" si="224"/>
        <v>1.0238667672696929E-3</v>
      </c>
      <c r="CY296">
        <f t="shared" si="224"/>
        <v>-1.113646370142565E-4</v>
      </c>
      <c r="CZ296">
        <f t="shared" si="224"/>
        <v>2.9154489114775712E-4</v>
      </c>
      <c r="DA296">
        <f t="shared" si="224"/>
        <v>-1.9111730073548061E-4</v>
      </c>
    </row>
    <row r="297" spans="4:105">
      <c r="D297" s="3">
        <f t="shared" si="208"/>
        <v>210000</v>
      </c>
      <c r="E297" s="2">
        <v>280</v>
      </c>
      <c r="F297">
        <f t="shared" si="209"/>
        <v>1.09375</v>
      </c>
      <c r="G297">
        <f t="shared" si="210"/>
        <v>-82.640476644318397</v>
      </c>
      <c r="H297">
        <f t="shared" si="211"/>
        <v>-300</v>
      </c>
      <c r="I297">
        <f t="shared" si="218"/>
        <v>-21.464876532500998</v>
      </c>
      <c r="J297">
        <f t="shared" si="212"/>
        <v>0</v>
      </c>
      <c r="K297">
        <f t="shared" si="213"/>
        <v>-300</v>
      </c>
      <c r="L297">
        <f t="shared" si="214"/>
        <v>7.3786373822518962E-5</v>
      </c>
      <c r="M297">
        <f t="shared" si="219"/>
        <v>0</v>
      </c>
      <c r="N297">
        <f t="shared" si="197"/>
        <v>-8.4480441213957716E-2</v>
      </c>
      <c r="O297" s="13">
        <v>1</v>
      </c>
      <c r="P297" s="13">
        <f t="shared" si="215"/>
        <v>0.85902924121595903</v>
      </c>
      <c r="Q297">
        <f t="shared" ref="Q297:Q333" si="226">M297/(N297*O297)</f>
        <v>0</v>
      </c>
      <c r="R297">
        <f t="shared" ref="R297:R333" si="227">$F$6*F297/$O$7</f>
        <v>1.7180584824319181</v>
      </c>
      <c r="BJ297">
        <f t="shared" si="216"/>
        <v>4.709610039986695E-4</v>
      </c>
      <c r="BK297">
        <f t="shared" si="204"/>
        <v>7.3555911055744536E-4</v>
      </c>
      <c r="BM297">
        <f t="shared" si="205"/>
        <v>-6.4383850548827492E-4</v>
      </c>
      <c r="BN297">
        <f t="shared" si="225"/>
        <v>-4.5498548319868578E-5</v>
      </c>
      <c r="BO297">
        <f t="shared" si="225"/>
        <v>-1.3355710971877902E-3</v>
      </c>
      <c r="BP297">
        <f t="shared" si="225"/>
        <v>9.9520525651243768E-4</v>
      </c>
      <c r="BQ297">
        <f t="shared" si="225"/>
        <v>-2.1408717691516019E-4</v>
      </c>
      <c r="BR297">
        <f t="shared" si="225"/>
        <v>2.2571385520425602E-3</v>
      </c>
      <c r="BS297">
        <f t="shared" si="225"/>
        <v>1.3815927912062939E-3</v>
      </c>
      <c r="BT297">
        <f t="shared" si="225"/>
        <v>1.0203780670859832E-4</v>
      </c>
      <c r="BU297">
        <f t="shared" si="225"/>
        <v>5.5587006348054762E-4</v>
      </c>
      <c r="BV297">
        <f t="shared" si="225"/>
        <v>-3.2311729419392914E-4</v>
      </c>
      <c r="BW297">
        <f t="shared" si="225"/>
        <v>-7.5061821041336586E-4</v>
      </c>
      <c r="BX297">
        <f t="shared" si="225"/>
        <v>-1.2512821116458071E-2</v>
      </c>
      <c r="BY297">
        <f t="shared" si="225"/>
        <v>1.4415817734840656E-3</v>
      </c>
      <c r="BZ297">
        <f t="shared" si="225"/>
        <v>-1.9455418946505994E-2</v>
      </c>
      <c r="CA297">
        <f t="shared" si="225"/>
        <v>3.2485140833962006E-2</v>
      </c>
      <c r="CB297">
        <f t="shared" si="225"/>
        <v>3.5192548098734171E-2</v>
      </c>
      <c r="CC297">
        <f t="shared" si="223"/>
        <v>-1.3837978311610774E-3</v>
      </c>
      <c r="CD297">
        <f t="shared" si="223"/>
        <v>4.2340410668683943E-2</v>
      </c>
      <c r="CE297">
        <f t="shared" si="223"/>
        <v>-0.20486888171633599</v>
      </c>
      <c r="CF297">
        <f t="shared" si="223"/>
        <v>-4.2680275358875461E-2</v>
      </c>
      <c r="CG297">
        <f t="shared" si="223"/>
        <v>0.29087533123093429</v>
      </c>
      <c r="CH297">
        <f t="shared" si="223"/>
        <v>-3.1413147813835599E-2</v>
      </c>
      <c r="CI297">
        <f t="shared" si="223"/>
        <v>-9.4764972802123412E-2</v>
      </c>
      <c r="CJ297">
        <f t="shared" si="223"/>
        <v>-7.1157117739068215E-4</v>
      </c>
      <c r="CK297">
        <f t="shared" si="223"/>
        <v>-4.3572547298187707E-2</v>
      </c>
      <c r="CL297">
        <f t="shared" si="223"/>
        <v>3.4388269502686308E-2</v>
      </c>
      <c r="CM297">
        <f t="shared" si="224"/>
        <v>1.4389618087065605E-2</v>
      </c>
      <c r="CN297">
        <f t="shared" si="224"/>
        <v>3.2310934474753337E-3</v>
      </c>
      <c r="CO297">
        <f t="shared" si="224"/>
        <v>4.9363866552207024E-3</v>
      </c>
      <c r="CP297">
        <f t="shared" si="224"/>
        <v>-7.4285285294975606E-3</v>
      </c>
      <c r="CQ297">
        <f t="shared" si="224"/>
        <v>3.1709228322129965E-5</v>
      </c>
      <c r="CR297">
        <f t="shared" si="224"/>
        <v>-2.8458638435121912E-3</v>
      </c>
      <c r="CS297">
        <f t="shared" si="224"/>
        <v>2.114249274645443E-5</v>
      </c>
      <c r="CT297">
        <f t="shared" si="224"/>
        <v>-2.7595237544889776E-3</v>
      </c>
      <c r="CU297">
        <f t="shared" si="224"/>
        <v>1.3246984201400692E-3</v>
      </c>
      <c r="CV297">
        <f t="shared" si="224"/>
        <v>2.4318311953273243E-4</v>
      </c>
      <c r="CW297">
        <f t="shared" si="224"/>
        <v>1.1813281973730664E-3</v>
      </c>
      <c r="CX297">
        <f t="shared" si="224"/>
        <v>9.0211995770714346E-4</v>
      </c>
      <c r="CY297">
        <f t="shared" si="224"/>
        <v>-1.1910758622212409E-4</v>
      </c>
      <c r="CZ297">
        <f t="shared" si="224"/>
        <v>2.2115203404464057E-4</v>
      </c>
      <c r="DA297">
        <f t="shared" si="224"/>
        <v>-1.9740860695117692E-4</v>
      </c>
    </row>
    <row r="298" spans="4:105">
      <c r="D298" s="3">
        <f t="shared" si="208"/>
        <v>210750</v>
      </c>
      <c r="E298" s="2">
        <v>281</v>
      </c>
      <c r="F298">
        <f t="shared" si="209"/>
        <v>1.09765625</v>
      </c>
      <c r="G298">
        <f t="shared" si="210"/>
        <v>-83.904238573344799</v>
      </c>
      <c r="H298">
        <f t="shared" si="211"/>
        <v>-300</v>
      </c>
      <c r="I298">
        <f t="shared" si="218"/>
        <v>-21.15201457858689</v>
      </c>
      <c r="J298">
        <f t="shared" si="212"/>
        <v>0</v>
      </c>
      <c r="K298">
        <f t="shared" si="213"/>
        <v>-300</v>
      </c>
      <c r="L298">
        <f t="shared" si="214"/>
        <v>6.3795209993746237E-5</v>
      </c>
      <c r="M298">
        <f t="shared" si="219"/>
        <v>0</v>
      </c>
      <c r="N298">
        <f t="shared" si="197"/>
        <v>-8.7578856636247523E-2</v>
      </c>
      <c r="O298" s="13">
        <v>1</v>
      </c>
      <c r="P298" s="13">
        <f t="shared" si="215"/>
        <v>0.8620972027917303</v>
      </c>
      <c r="Q298">
        <f t="shared" si="226"/>
        <v>0</v>
      </c>
      <c r="R298">
        <f t="shared" si="227"/>
        <v>1.7241944055834606</v>
      </c>
      <c r="BJ298">
        <f t="shared" si="216"/>
        <v>3.56518924870581E-4</v>
      </c>
      <c r="BK298">
        <f t="shared" si="204"/>
        <v>6.3522193558559375E-4</v>
      </c>
      <c r="BM298">
        <f t="shared" si="205"/>
        <v>-6.5467336224881269E-4</v>
      </c>
      <c r="BN298">
        <f t="shared" si="225"/>
        <v>-3.0398633600596579E-5</v>
      </c>
      <c r="BO298">
        <f t="shared" si="225"/>
        <v>-1.4061185899167975E-3</v>
      </c>
      <c r="BP298">
        <f t="shared" si="225"/>
        <v>8.5007725997320776E-4</v>
      </c>
      <c r="BQ298">
        <f t="shared" si="225"/>
        <v>-2.3404050150478871E-4</v>
      </c>
      <c r="BR298">
        <f t="shared" si="225"/>
        <v>2.0937286879261705E-3</v>
      </c>
      <c r="BS298">
        <f t="shared" si="225"/>
        <v>1.5982653548716763E-3</v>
      </c>
      <c r="BT298">
        <f t="shared" si="225"/>
        <v>9.8804174237718842E-5</v>
      </c>
      <c r="BU298">
        <f t="shared" si="225"/>
        <v>7.5994357842305187E-4</v>
      </c>
      <c r="BV298">
        <f t="shared" si="225"/>
        <v>-3.2131099075795235E-4</v>
      </c>
      <c r="BW298">
        <f t="shared" si="225"/>
        <v>-2.818708209771936E-4</v>
      </c>
      <c r="BX298">
        <f t="shared" si="225"/>
        <v>-1.2666744701810834E-2</v>
      </c>
      <c r="BY298">
        <f t="shared" si="225"/>
        <v>1.2690757718996763E-3</v>
      </c>
      <c r="BZ298">
        <f t="shared" si="225"/>
        <v>-1.9938184321803859E-2</v>
      </c>
      <c r="CA298">
        <f t="shared" si="225"/>
        <v>3.1006178576544533E-2</v>
      </c>
      <c r="CB298">
        <f t="shared" si="225"/>
        <v>3.6367058826684028E-2</v>
      </c>
      <c r="CC298">
        <f t="shared" si="223"/>
        <v>-1.3606896445636143E-3</v>
      </c>
      <c r="CD298">
        <f t="shared" si="223"/>
        <v>4.3981031397149831E-2</v>
      </c>
      <c r="CE298">
        <f t="shared" si="223"/>
        <v>-0.20409082481757324</v>
      </c>
      <c r="CF298">
        <f t="shared" si="223"/>
        <v>-4.444493187320412E-2</v>
      </c>
      <c r="CG298">
        <f t="shared" si="223"/>
        <v>0.29087533123093429</v>
      </c>
      <c r="CH298">
        <f t="shared" si="223"/>
        <v>-3.2711954240437685E-2</v>
      </c>
      <c r="CI298">
        <f t="shared" si="223"/>
        <v>-9.4405071677891944E-2</v>
      </c>
      <c r="CJ298">
        <f t="shared" si="223"/>
        <v>-7.3914338098929973E-4</v>
      </c>
      <c r="CK298">
        <f t="shared" si="223"/>
        <v>-4.2844924714295893E-2</v>
      </c>
      <c r="CL298">
        <f t="shared" si="223"/>
        <v>3.5535938359548325E-2</v>
      </c>
      <c r="CM298">
        <f t="shared" si="224"/>
        <v>1.3734496960819088E-2</v>
      </c>
      <c r="CN298">
        <f t="shared" si="224"/>
        <v>3.3112695693610587E-3</v>
      </c>
      <c r="CO298">
        <f t="shared" si="224"/>
        <v>4.3456769640815096E-3</v>
      </c>
      <c r="CP298">
        <f t="shared" si="224"/>
        <v>-7.5199088612799446E-3</v>
      </c>
      <c r="CQ298">
        <f t="shared" si="224"/>
        <v>1.1907393260270014E-5</v>
      </c>
      <c r="CR298">
        <f t="shared" si="224"/>
        <v>-2.8299547797411479E-3</v>
      </c>
      <c r="CS298">
        <f t="shared" si="224"/>
        <v>2.8904419665849228E-5</v>
      </c>
      <c r="CT298">
        <f t="shared" si="224"/>
        <v>-2.6720729761499046E-3</v>
      </c>
      <c r="CU298">
        <f t="shared" si="224"/>
        <v>1.5324483480508996E-3</v>
      </c>
      <c r="CV298">
        <f t="shared" si="224"/>
        <v>2.2557741230564045E-4</v>
      </c>
      <c r="CW298">
        <f t="shared" si="224"/>
        <v>1.2914301909100572E-3</v>
      </c>
      <c r="CX298">
        <f t="shared" si="224"/>
        <v>7.7056632970592693E-4</v>
      </c>
      <c r="CY298">
        <f t="shared" si="224"/>
        <v>-1.253990832383952E-4</v>
      </c>
      <c r="CZ298">
        <f t="shared" si="224"/>
        <v>1.4775679447368153E-4</v>
      </c>
      <c r="DA298">
        <f t="shared" si="224"/>
        <v>-2.0073070396988687E-4</v>
      </c>
    </row>
    <row r="299" spans="4:105">
      <c r="D299" s="3">
        <f t="shared" si="208"/>
        <v>211500</v>
      </c>
      <c r="E299" s="2">
        <v>282</v>
      </c>
      <c r="F299">
        <f t="shared" si="209"/>
        <v>1.1015625</v>
      </c>
      <c r="G299">
        <f t="shared" si="210"/>
        <v>-85.609893241500643</v>
      </c>
      <c r="H299">
        <f t="shared" si="211"/>
        <v>-300</v>
      </c>
      <c r="I299">
        <f t="shared" si="218"/>
        <v>-20.853395536176514</v>
      </c>
      <c r="J299">
        <f t="shared" si="212"/>
        <v>0</v>
      </c>
      <c r="K299">
        <f t="shared" si="213"/>
        <v>-300</v>
      </c>
      <c r="L299">
        <f t="shared" si="214"/>
        <v>5.242100440483879E-5</v>
      </c>
      <c r="M299">
        <f t="shared" si="219"/>
        <v>0</v>
      </c>
      <c r="N299">
        <f t="shared" si="197"/>
        <v>-9.0642155197099061E-2</v>
      </c>
      <c r="O299" s="13">
        <v>1</v>
      </c>
      <c r="P299" s="13">
        <f t="shared" si="215"/>
        <v>0.86516516436750157</v>
      </c>
      <c r="Q299">
        <f t="shared" si="226"/>
        <v>0</v>
      </c>
      <c r="R299">
        <f t="shared" si="227"/>
        <v>1.7303303287350031</v>
      </c>
      <c r="BJ299">
        <f t="shared" si="216"/>
        <v>2.3916145661700595E-4</v>
      </c>
      <c r="BK299">
        <f t="shared" si="204"/>
        <v>5.2656096736529467E-4</v>
      </c>
      <c r="BM299">
        <f t="shared" si="205"/>
        <v>-6.5566132226947357E-4</v>
      </c>
      <c r="BN299">
        <f t="shared" si="225"/>
        <v>-1.4886023945176206E-5</v>
      </c>
      <c r="BO299">
        <f t="shared" si="225"/>
        <v>-1.4595310371485885E-3</v>
      </c>
      <c r="BP299">
        <f t="shared" si="225"/>
        <v>6.9570819379997299E-4</v>
      </c>
      <c r="BQ299">
        <f t="shared" si="225"/>
        <v>-2.5173988812537387E-4</v>
      </c>
      <c r="BR299">
        <f t="shared" si="225"/>
        <v>1.9125950523034569E-3</v>
      </c>
      <c r="BS299">
        <f t="shared" si="225"/>
        <v>1.8031510701405754E-3</v>
      </c>
      <c r="BT299">
        <f t="shared" si="225"/>
        <v>9.4942206361120303E-5</v>
      </c>
      <c r="BU299">
        <f t="shared" si="225"/>
        <v>9.5989889327058916E-4</v>
      </c>
      <c r="BV299">
        <f t="shared" si="225"/>
        <v>-3.180414798970864E-4</v>
      </c>
      <c r="BW299">
        <f t="shared" si="225"/>
        <v>1.879374665826486E-4</v>
      </c>
      <c r="BX299">
        <f t="shared" si="225"/>
        <v>-1.2782049423770486E-2</v>
      </c>
      <c r="BY299">
        <f t="shared" si="225"/>
        <v>1.0935124556228713E-3</v>
      </c>
      <c r="BZ299">
        <f t="shared" si="225"/>
        <v>-2.0384172828976452E-2</v>
      </c>
      <c r="CA299">
        <f t="shared" si="225"/>
        <v>2.9485195790207277E-2</v>
      </c>
      <c r="CB299">
        <f t="shared" si="225"/>
        <v>3.7507342151792841E-2</v>
      </c>
      <c r="CC299">
        <f t="shared" si="223"/>
        <v>-1.3367618294037288E-3</v>
      </c>
      <c r="CD299">
        <f t="shared" si="223"/>
        <v>4.5606749750901523E-2</v>
      </c>
      <c r="CE299">
        <f t="shared" si="223"/>
        <v>-0.20328203259129801</v>
      </c>
      <c r="CF299">
        <f t="shared" si="223"/>
        <v>-4.6207915060968136E-2</v>
      </c>
      <c r="CG299">
        <f t="shared" si="223"/>
        <v>0.29087533123093429</v>
      </c>
      <c r="CH299">
        <f t="shared" si="223"/>
        <v>-3.4009529080451489E-2</v>
      </c>
      <c r="CI299">
        <f t="shared" si="223"/>
        <v>-9.4030953497114905E-2</v>
      </c>
      <c r="CJ299">
        <f t="shared" si="223"/>
        <v>-7.6646513589944613E-4</v>
      </c>
      <c r="CK299">
        <f t="shared" si="223"/>
        <v>-4.2091493949831103E-2</v>
      </c>
      <c r="CL299">
        <f t="shared" si="223"/>
        <v>3.6650162035061939E-2</v>
      </c>
      <c r="CM299">
        <f t="shared" si="224"/>
        <v>1.3060762420948703E-2</v>
      </c>
      <c r="CN299">
        <f t="shared" si="224"/>
        <v>3.3853379071921213E-3</v>
      </c>
      <c r="CO299">
        <f t="shared" si="224"/>
        <v>3.7444981564994989E-3</v>
      </c>
      <c r="CP299">
        <f t="shared" si="224"/>
        <v>-7.5883622027519519E-3</v>
      </c>
      <c r="CQ299">
        <f t="shared" si="224"/>
        <v>-7.9392585411297924E-6</v>
      </c>
      <c r="CR299">
        <f t="shared" si="224"/>
        <v>-2.8011584791032612E-3</v>
      </c>
      <c r="CS299">
        <f t="shared" si="224"/>
        <v>3.6509711030720527E-5</v>
      </c>
      <c r="CT299">
        <f t="shared" si="224"/>
        <v>-2.5676294131381861E-3</v>
      </c>
      <c r="CU299">
        <f t="shared" si="224"/>
        <v>1.7288968132234809E-3</v>
      </c>
      <c r="CV299">
        <f t="shared" si="224"/>
        <v>2.0606215369505334E-4</v>
      </c>
      <c r="CW299">
        <f t="shared" si="224"/>
        <v>1.38909500574103E-3</v>
      </c>
      <c r="CX299">
        <f t="shared" si="224"/>
        <v>6.3063598414534816E-4</v>
      </c>
      <c r="CY299">
        <f t="shared" si="224"/>
        <v>-1.3016245950296906E-4</v>
      </c>
      <c r="CZ299">
        <f t="shared" si="224"/>
        <v>7.2355593659135286E-5</v>
      </c>
      <c r="DA299">
        <f t="shared" si="224"/>
        <v>-2.0103362436023263E-4</v>
      </c>
    </row>
    <row r="300" spans="4:105">
      <c r="D300" s="3">
        <f t="shared" si="208"/>
        <v>212250</v>
      </c>
      <c r="E300" s="2">
        <v>283</v>
      </c>
      <c r="F300">
        <f t="shared" si="209"/>
        <v>1.10546875</v>
      </c>
      <c r="G300">
        <f t="shared" si="210"/>
        <v>-87.922650335119314</v>
      </c>
      <c r="H300">
        <f t="shared" si="211"/>
        <v>-300</v>
      </c>
      <c r="I300">
        <f t="shared" si="218"/>
        <v>-20.567970784097938</v>
      </c>
      <c r="J300">
        <f t="shared" si="212"/>
        <v>0</v>
      </c>
      <c r="K300">
        <f t="shared" si="213"/>
        <v>-300</v>
      </c>
      <c r="L300">
        <f t="shared" si="214"/>
        <v>4.0166823067656275E-5</v>
      </c>
      <c r="M300">
        <f t="shared" si="219"/>
        <v>0</v>
      </c>
      <c r="N300">
        <f t="shared" si="197"/>
        <v>-9.3670202864247057E-2</v>
      </c>
      <c r="O300" s="13">
        <v>1</v>
      </c>
      <c r="P300" s="13">
        <f t="shared" si="215"/>
        <v>0.86823312594327295</v>
      </c>
      <c r="Q300">
        <f t="shared" si="226"/>
        <v>0</v>
      </c>
      <c r="R300">
        <f t="shared" si="227"/>
        <v>1.7364662518865459</v>
      </c>
      <c r="BJ300">
        <f t="shared" si="216"/>
        <v>1.2089118898537878E-4</v>
      </c>
      <c r="BK300">
        <f t="shared" si="204"/>
        <v>4.1141740729318027E-4</v>
      </c>
      <c r="BM300">
        <f t="shared" si="205"/>
        <v>-6.4678752571195109E-4</v>
      </c>
      <c r="BN300">
        <f t="shared" si="225"/>
        <v>8.2867988270801322E-7</v>
      </c>
      <c r="BO300">
        <f t="shared" si="225"/>
        <v>-1.4951575515967019E-3</v>
      </c>
      <c r="BP300">
        <f t="shared" si="225"/>
        <v>5.3377618227273534E-4</v>
      </c>
      <c r="BQ300">
        <f t="shared" si="225"/>
        <v>-2.6701488200829104E-4</v>
      </c>
      <c r="BR300">
        <f t="shared" si="225"/>
        <v>1.7152709723855259E-3</v>
      </c>
      <c r="BS300">
        <f t="shared" si="225"/>
        <v>1.9947389508321962E-3</v>
      </c>
      <c r="BT300">
        <f t="shared" si="225"/>
        <v>9.0476462882792255E-5</v>
      </c>
      <c r="BU300">
        <f t="shared" si="225"/>
        <v>1.154652432847348E-3</v>
      </c>
      <c r="BV300">
        <f t="shared" si="225"/>
        <v>-3.1332365052800344E-4</v>
      </c>
      <c r="BW300">
        <f t="shared" si="225"/>
        <v>6.5703839995458256E-4</v>
      </c>
      <c r="BX300">
        <f t="shared" si="225"/>
        <v>-1.285838373682073E-2</v>
      </c>
      <c r="BY300">
        <f t="shared" si="225"/>
        <v>9.1531477206008543E-4</v>
      </c>
      <c r="BZ300">
        <f t="shared" si="225"/>
        <v>-2.0792561822378184E-2</v>
      </c>
      <c r="CA300">
        <f t="shared" si="225"/>
        <v>2.7924253757703989E-2</v>
      </c>
      <c r="CB300">
        <f t="shared" si="225"/>
        <v>3.8612324879307304E-2</v>
      </c>
      <c r="CC300">
        <f t="shared" si="223"/>
        <v>-1.3120287989025542E-3</v>
      </c>
      <c r="CD300">
        <f t="shared" si="223"/>
        <v>4.7217014877371039E-2</v>
      </c>
      <c r="CE300">
        <f t="shared" si="223"/>
        <v>-0.20244262683864458</v>
      </c>
      <c r="CF300">
        <f t="shared" si="223"/>
        <v>-4.7969158546846982E-2</v>
      </c>
      <c r="CG300">
        <f t="shared" si="223"/>
        <v>0.29087533123093429</v>
      </c>
      <c r="CH300">
        <f t="shared" si="223"/>
        <v>-3.5305823480917729E-2</v>
      </c>
      <c r="CI300">
        <f t="shared" si="223"/>
        <v>-9.364267460061422E-2</v>
      </c>
      <c r="CJ300">
        <f t="shared" si="223"/>
        <v>-7.9352718451581781E-4</v>
      </c>
      <c r="CK300">
        <f t="shared" si="223"/>
        <v>-4.1312708843313256E-2</v>
      </c>
      <c r="CL300">
        <f t="shared" si="223"/>
        <v>3.7729891860903891E-2</v>
      </c>
      <c r="CM300">
        <f t="shared" si="224"/>
        <v>1.2369327533269603E-2</v>
      </c>
      <c r="CN300">
        <f t="shared" si="224"/>
        <v>3.4531618386237479E-3</v>
      </c>
      <c r="CO300">
        <f t="shared" si="224"/>
        <v>3.134298524879156E-3</v>
      </c>
      <c r="CP300">
        <f t="shared" si="224"/>
        <v>-7.6336798507064575E-3</v>
      </c>
      <c r="CQ300">
        <f t="shared" si="224"/>
        <v>-2.7756028766066586E-5</v>
      </c>
      <c r="CR300">
        <f t="shared" si="224"/>
        <v>-2.7596060761134202E-3</v>
      </c>
      <c r="CS300">
        <f t="shared" si="224"/>
        <v>4.3917153108219706E-5</v>
      </c>
      <c r="CT300">
        <f t="shared" si="224"/>
        <v>-2.4468572639965089E-3</v>
      </c>
      <c r="CU300">
        <f t="shared" si="224"/>
        <v>1.9125950523034487E-3</v>
      </c>
      <c r="CV300">
        <f t="shared" si="224"/>
        <v>1.8480254370348032E-4</v>
      </c>
      <c r="CW300">
        <f t="shared" si="224"/>
        <v>1.4733820763101471E-3</v>
      </c>
      <c r="CX300">
        <f t="shared" si="224"/>
        <v>4.8385008401625383E-4</v>
      </c>
      <c r="CY300">
        <f t="shared" si="224"/>
        <v>-1.3333966822690551E-4</v>
      </c>
      <c r="CZ300">
        <f t="shared" si="224"/>
        <v>-4.0279140412205712E-6</v>
      </c>
      <c r="DA300">
        <f t="shared" si="224"/>
        <v>-1.9831281191758421E-4</v>
      </c>
    </row>
    <row r="301" spans="4:105">
      <c r="D301" s="3">
        <f t="shared" si="208"/>
        <v>213000</v>
      </c>
      <c r="E301" s="2">
        <v>284</v>
      </c>
      <c r="F301">
        <f t="shared" si="209"/>
        <v>1.109375</v>
      </c>
      <c r="G301">
        <f t="shared" si="210"/>
        <v>-90.995407120141721</v>
      </c>
      <c r="H301">
        <f t="shared" si="211"/>
        <v>-300</v>
      </c>
      <c r="I301">
        <f t="shared" si="218"/>
        <v>-20.2948063307526</v>
      </c>
      <c r="J301">
        <f t="shared" si="212"/>
        <v>0</v>
      </c>
      <c r="K301">
        <f t="shared" si="213"/>
        <v>-300</v>
      </c>
      <c r="L301">
        <f t="shared" si="214"/>
        <v>2.8198736153166525E-5</v>
      </c>
      <c r="M301">
        <f t="shared" si="219"/>
        <v>0</v>
      </c>
      <c r="N301">
        <f t="shared" si="197"/>
        <v>-9.6662869534423893E-2</v>
      </c>
      <c r="O301" s="13">
        <v>1</v>
      </c>
      <c r="P301" s="13">
        <f t="shared" si="215"/>
        <v>0.87130108751904423</v>
      </c>
      <c r="Q301">
        <f t="shared" si="226"/>
        <v>0</v>
      </c>
      <c r="R301">
        <f t="shared" si="227"/>
        <v>1.7426021750380885</v>
      </c>
      <c r="BJ301">
        <f t="shared" si="216"/>
        <v>3.6719532312924966E-6</v>
      </c>
      <c r="BK301">
        <f t="shared" si="204"/>
        <v>2.91699412095639E-4</v>
      </c>
      <c r="BM301">
        <f t="shared" si="205"/>
        <v>-6.2818544273622351E-4</v>
      </c>
      <c r="BN301">
        <f t="shared" si="225"/>
        <v>1.653213346836838E-5</v>
      </c>
      <c r="BO301">
        <f t="shared" si="225"/>
        <v>-1.5125639864186499E-3</v>
      </c>
      <c r="BP301">
        <f t="shared" si="225"/>
        <v>3.6604156538054354E-4</v>
      </c>
      <c r="BQ301">
        <f t="shared" si="225"/>
        <v>-2.7971837661228566E-4</v>
      </c>
      <c r="BR301">
        <f t="shared" si="225"/>
        <v>1.5034268302640699E-3</v>
      </c>
      <c r="BS301">
        <f t="shared" si="225"/>
        <v>2.1716160793121275E-3</v>
      </c>
      <c r="BT301">
        <f t="shared" si="225"/>
        <v>8.5435343258141716E-5</v>
      </c>
      <c r="BU301">
        <f t="shared" si="225"/>
        <v>1.3431488108483767E-3</v>
      </c>
      <c r="BV301">
        <f t="shared" si="225"/>
        <v>-3.0717898701681894E-4</v>
      </c>
      <c r="BW301">
        <f t="shared" si="225"/>
        <v>1.1236663891485543E-3</v>
      </c>
      <c r="BX301">
        <f t="shared" si="225"/>
        <v>-1.2895514909942096E-2</v>
      </c>
      <c r="BY301">
        <f t="shared" si="225"/>
        <v>7.349120150393078E-4</v>
      </c>
      <c r="BZ301">
        <f t="shared" si="225"/>
        <v>-2.1162598010339515E-2</v>
      </c>
      <c r="CA301">
        <f t="shared" si="225"/>
        <v>2.6325467915790737E-2</v>
      </c>
      <c r="CB301">
        <f t="shared" si="225"/>
        <v>3.9680967038161152E-2</v>
      </c>
      <c r="CC301">
        <f t="shared" si="223"/>
        <v>-1.2865054513128379E-3</v>
      </c>
      <c r="CD301">
        <f t="shared" si="223"/>
        <v>4.8811281160106183E-2</v>
      </c>
      <c r="CE301">
        <f t="shared" si="223"/>
        <v>-0.20157273397103181</v>
      </c>
      <c r="CF301">
        <f t="shared" si="223"/>
        <v>-4.9728596021018763E-2</v>
      </c>
      <c r="CG301">
        <f t="shared" si="223"/>
        <v>0.29087533123093429</v>
      </c>
      <c r="CH301">
        <f t="shared" si="223"/>
        <v>-3.6600788637084797E-2</v>
      </c>
      <c r="CI301">
        <f t="shared" si="223"/>
        <v>-9.3240293461763532E-2</v>
      </c>
      <c r="CJ301">
        <f t="shared" si="223"/>
        <v>-8.2032035723105488E-4</v>
      </c>
      <c r="CK301">
        <f t="shared" si="223"/>
        <v>-4.0509038505769888E-2</v>
      </c>
      <c r="CL301">
        <f t="shared" si="223"/>
        <v>3.8774111633155063E-2</v>
      </c>
      <c r="CM301">
        <f t="shared" si="224"/>
        <v>1.1661129351653979E-2</v>
      </c>
      <c r="CN301">
        <f t="shared" si="224"/>
        <v>3.5146162593965953E-3</v>
      </c>
      <c r="CO301">
        <f t="shared" si="224"/>
        <v>2.5165480935802737E-3</v>
      </c>
      <c r="CP301">
        <f t="shared" si="224"/>
        <v>-7.6557236389376317E-3</v>
      </c>
      <c r="CQ301">
        <f t="shared" si="224"/>
        <v>-4.7468331566047486E-5</v>
      </c>
      <c r="CR301">
        <f t="shared" si="224"/>
        <v>-2.7054867948763926E-3</v>
      </c>
      <c r="CS301">
        <f t="shared" si="224"/>
        <v>5.1086604327927536E-5</v>
      </c>
      <c r="CT301">
        <f t="shared" si="224"/>
        <v>-2.3105245673013391E-3</v>
      </c>
      <c r="CU301">
        <f t="shared" si="224"/>
        <v>2.0821883319931157E-3</v>
      </c>
      <c r="CV301">
        <f t="shared" si="224"/>
        <v>1.6197854856626916E-4</v>
      </c>
      <c r="CW301">
        <f t="shared" si="224"/>
        <v>1.5434796720518223E-3</v>
      </c>
      <c r="CX301">
        <f t="shared" si="224"/>
        <v>3.3180431807337991E-4</v>
      </c>
      <c r="CY301">
        <f t="shared" si="224"/>
        <v>-1.3489199175407708E-4</v>
      </c>
      <c r="CZ301">
        <f t="shared" si="224"/>
        <v>-8.0356738371597047E-5</v>
      </c>
      <c r="DA301">
        <f t="shared" si="224"/>
        <v>-1.9260919019361842E-4</v>
      </c>
    </row>
    <row r="302" spans="4:105">
      <c r="D302" s="3">
        <f t="shared" si="208"/>
        <v>213750</v>
      </c>
      <c r="E302" s="2">
        <v>285</v>
      </c>
      <c r="F302">
        <f t="shared" si="209"/>
        <v>1.11328125</v>
      </c>
      <c r="G302">
        <f t="shared" si="210"/>
        <v>-93.914477097677874</v>
      </c>
      <c r="H302">
        <f t="shared" si="211"/>
        <v>-300</v>
      </c>
      <c r="I302">
        <f t="shared" si="218"/>
        <v>-20.033066720083475</v>
      </c>
      <c r="J302">
        <f t="shared" si="212"/>
        <v>0</v>
      </c>
      <c r="K302">
        <f t="shared" si="213"/>
        <v>-300</v>
      </c>
      <c r="L302">
        <f t="shared" si="214"/>
        <v>2.0150050788126768E-5</v>
      </c>
      <c r="M302">
        <f t="shared" si="219"/>
        <v>0</v>
      </c>
      <c r="N302">
        <f t="shared" si="197"/>
        <v>-9.9620029039835231E-2</v>
      </c>
      <c r="O302" s="13">
        <v>1</v>
      </c>
      <c r="P302" s="13">
        <f t="shared" si="215"/>
        <v>0.8743690490948155</v>
      </c>
      <c r="Q302">
        <f t="shared" si="226"/>
        <v>0</v>
      </c>
      <c r="R302">
        <f t="shared" si="227"/>
        <v>1.748738098189631</v>
      </c>
      <c r="BJ302">
        <f t="shared" si="216"/>
        <v>-1.1060143945953375E-4</v>
      </c>
      <c r="BK302">
        <f t="shared" si="204"/>
        <v>1.6935199709891731E-4</v>
      </c>
      <c r="BM302">
        <f t="shared" si="205"/>
        <v>-6.0013486598511239E-4</v>
      </c>
      <c r="BN302">
        <f t="shared" si="225"/>
        <v>3.2011145131547868E-5</v>
      </c>
      <c r="BO302">
        <f t="shared" si="225"/>
        <v>-1.5115382257553881E-3</v>
      </c>
      <c r="BP302">
        <f t="shared" si="225"/>
        <v>1.9432776241444942E-4</v>
      </c>
      <c r="BQ302">
        <f t="shared" si="225"/>
        <v>-2.8972803033988517E-4</v>
      </c>
      <c r="BR302">
        <f t="shared" si="225"/>
        <v>1.2788559228412062E-3</v>
      </c>
      <c r="BS302">
        <f t="shared" si="225"/>
        <v>2.3324780264429878E-3</v>
      </c>
      <c r="BT302">
        <f t="shared" si="225"/>
        <v>7.985090599045661E-5</v>
      </c>
      <c r="BU302">
        <f t="shared" si="225"/>
        <v>1.5243665490694957E-3</v>
      </c>
      <c r="BV302">
        <f t="shared" si="225"/>
        <v>-2.996354713421504E-4</v>
      </c>
      <c r="BW302">
        <f t="shared" si="225"/>
        <v>1.5860651517779771E-3</v>
      </c>
      <c r="BX302">
        <f t="shared" si="225"/>
        <v>-1.2893329736171293E-2</v>
      </c>
      <c r="BY302">
        <f t="shared" si="225"/>
        <v>5.5273879060361067E-4</v>
      </c>
      <c r="BZ302">
        <f t="shared" si="225"/>
        <v>-2.1493598844647143E-2</v>
      </c>
      <c r="CA302">
        <f t="shared" si="225"/>
        <v>2.4691004988320105E-2</v>
      </c>
      <c r="CB302">
        <f t="shared" si="225"/>
        <v>4.0712262859759291E-2</v>
      </c>
      <c r="CC302">
        <f t="shared" si="223"/>
        <v>-1.2602071609447883E-3</v>
      </c>
      <c r="CD302">
        <f t="shared" si="223"/>
        <v>5.0389008403645998E-2</v>
      </c>
      <c r="CE302">
        <f t="shared" si="223"/>
        <v>-0.20067248499112578</v>
      </c>
      <c r="CF302">
        <f t="shared" si="223"/>
        <v>-5.1486161241657065E-2</v>
      </c>
      <c r="CG302">
        <f t="shared" si="223"/>
        <v>0.29087533123093429</v>
      </c>
      <c r="CH302">
        <f t="shared" si="223"/>
        <v>-3.7894375794246531E-2</v>
      </c>
      <c r="CI302">
        <f t="shared" si="223"/>
        <v>-9.282387067768226E-2</v>
      </c>
      <c r="CJ302">
        <f t="shared" si="223"/>
        <v>-8.4683557554275006E-4</v>
      </c>
      <c r="CK302">
        <f t="shared" si="223"/>
        <v>-3.9680967038161173E-2</v>
      </c>
      <c r="CL302">
        <f t="shared" si="223"/>
        <v>3.9781838568715797E-2</v>
      </c>
      <c r="CM302">
        <f t="shared" si="224"/>
        <v>1.093712764810646E-2</v>
      </c>
      <c r="CN302">
        <f t="shared" si="224"/>
        <v>3.5695878140971594E-3</v>
      </c>
      <c r="CO302">
        <f t="shared" si="224"/>
        <v>1.892735077500377E-3</v>
      </c>
      <c r="CP302">
        <f t="shared" si="224"/>
        <v>-7.6544263594874387E-3</v>
      </c>
      <c r="CQ302">
        <f t="shared" si="224"/>
        <v>-6.700197428437722E-5</v>
      </c>
      <c r="CR302">
        <f t="shared" si="224"/>
        <v>-2.6390470873854589E-3</v>
      </c>
      <c r="CS302">
        <f t="shared" si="224"/>
        <v>5.7979212812505453E-5</v>
      </c>
      <c r="CT302">
        <f t="shared" si="224"/>
        <v>-2.1594983173973217E-3</v>
      </c>
      <c r="CU302">
        <f t="shared" si="224"/>
        <v>2.2364259399056834E-3</v>
      </c>
      <c r="CV302">
        <f t="shared" si="224"/>
        <v>1.3778337730663677E-4</v>
      </c>
      <c r="CW302">
        <f t="shared" si="224"/>
        <v>1.5987127147998226E-3</v>
      </c>
      <c r="CX302">
        <f t="shared" si="224"/>
        <v>1.761515543285879E-4</v>
      </c>
      <c r="CY302">
        <f t="shared" si="224"/>
        <v>-1.3480051337684957E-4</v>
      </c>
      <c r="CZ302">
        <f t="shared" si="224"/>
        <v>-1.5559463146318803E-4</v>
      </c>
      <c r="DA302">
        <f t="shared" si="224"/>
        <v>-1.8400854696800948E-4</v>
      </c>
    </row>
    <row r="303" spans="4:105">
      <c r="D303" s="3">
        <f t="shared" si="208"/>
        <v>214500</v>
      </c>
      <c r="E303" s="2">
        <v>286</v>
      </c>
      <c r="F303">
        <f t="shared" si="209"/>
        <v>1.1171875</v>
      </c>
      <c r="G303">
        <f t="shared" si="210"/>
        <v>-92.740144842940481</v>
      </c>
      <c r="H303">
        <f t="shared" si="211"/>
        <v>-300</v>
      </c>
      <c r="I303">
        <f t="shared" si="218"/>
        <v>-19.782001667128316</v>
      </c>
      <c r="J303">
        <f t="shared" si="212"/>
        <v>0</v>
      </c>
      <c r="K303">
        <f t="shared" si="213"/>
        <v>-300</v>
      </c>
      <c r="L303">
        <f t="shared" si="214"/>
        <v>2.306708722509481E-5</v>
      </c>
      <c r="M303">
        <f t="shared" si="219"/>
        <v>0</v>
      </c>
      <c r="N303">
        <f t="shared" si="197"/>
        <v>-0.10254155915418249</v>
      </c>
      <c r="O303" s="13">
        <v>1</v>
      </c>
      <c r="P303" s="13">
        <f t="shared" si="215"/>
        <v>0.87743701067058677</v>
      </c>
      <c r="Q303">
        <f t="shared" si="226"/>
        <v>0</v>
      </c>
      <c r="R303">
        <f t="shared" si="227"/>
        <v>1.7548740213411735</v>
      </c>
      <c r="BJ303">
        <f t="shared" si="216"/>
        <v>-2.2013158412477119E-4</v>
      </c>
      <c r="BK303">
        <f t="shared" si="204"/>
        <v>4.6326914494075752E-5</v>
      </c>
      <c r="BM303">
        <f t="shared" si="205"/>
        <v>-5.630577022425014E-4</v>
      </c>
      <c r="BN303">
        <f t="shared" si="225"/>
        <v>4.7055570238316726E-5</v>
      </c>
      <c r="BO303">
        <f t="shared" si="225"/>
        <v>-1.4920927695879003E-3</v>
      </c>
      <c r="BP303">
        <f t="shared" si="225"/>
        <v>2.0501449834406949E-5</v>
      </c>
      <c r="BQ303">
        <f t="shared" si="225"/>
        <v>-2.9694744475385954E-4</v>
      </c>
      <c r="BR303">
        <f t="shared" si="225"/>
        <v>1.0434592812644124E-3</v>
      </c>
      <c r="BS303">
        <f t="shared" si="225"/>
        <v>2.476138471456554E-3</v>
      </c>
      <c r="BT303">
        <f t="shared" si="225"/>
        <v>7.37586647580134E-5</v>
      </c>
      <c r="BU303">
        <f t="shared" si="225"/>
        <v>1.697323612886096E-3</v>
      </c>
      <c r="BV303">
        <f t="shared" si="225"/>
        <v>-2.9072745566891721E-4</v>
      </c>
      <c r="BW303">
        <f t="shared" si="225"/>
        <v>2.0424943233101184E-3</v>
      </c>
      <c r="BX303">
        <f t="shared" si="225"/>
        <v>-1.2851834877751019E-2</v>
      </c>
      <c r="BY303">
        <f t="shared" si="225"/>
        <v>3.6923397000714921E-4</v>
      </c>
      <c r="BZ303">
        <f t="shared" si="225"/>
        <v>-2.1784953779534377E-2</v>
      </c>
      <c r="CA303">
        <f t="shared" si="225"/>
        <v>2.3023080049831023E-2</v>
      </c>
      <c r="CB303">
        <f t="shared" si="225"/>
        <v>4.1705241724572087E-2</v>
      </c>
      <c r="CC303">
        <f t="shared" si="223"/>
        <v>-1.2331497689051663E-3</v>
      </c>
      <c r="CD303">
        <f t="shared" si="223"/>
        <v>5.194966201655786E-2</v>
      </c>
      <c r="CE303">
        <f t="shared" si="223"/>
        <v>-0.19974201547311149</v>
      </c>
      <c r="CF303">
        <f t="shared" si="223"/>
        <v>-5.3241788037424714E-2</v>
      </c>
      <c r="CG303">
        <f t="shared" si="223"/>
        <v>0.29087533123093429</v>
      </c>
      <c r="CH303">
        <f t="shared" si="223"/>
        <v>-3.9186536249577596E-2</v>
      </c>
      <c r="CI303">
        <f t="shared" si="223"/>
        <v>-9.2393468960109956E-2</v>
      </c>
      <c r="CJ303">
        <f t="shared" si="223"/>
        <v>-8.7306385512956285E-4</v>
      </c>
      <c r="CK303">
        <f t="shared" si="223"/>
        <v>-3.8828993239775587E-2</v>
      </c>
      <c r="CL303">
        <f t="shared" si="223"/>
        <v>4.0752124230267035E-2</v>
      </c>
      <c r="CM303">
        <f t="shared" si="224"/>
        <v>1.0198303612051849E-2</v>
      </c>
      <c r="CN303">
        <f t="shared" si="224"/>
        <v>3.6179751052468471E-3</v>
      </c>
      <c r="CO303">
        <f t="shared" si="224"/>
        <v>1.2643622968347688E-3</v>
      </c>
      <c r="CP303">
        <f t="shared" si="224"/>
        <v>-7.6297919675518723E-3</v>
      </c>
      <c r="CQ303">
        <f t="shared" si="224"/>
        <v>-8.6283436700567459E-5</v>
      </c>
      <c r="CR303">
        <f t="shared" si="224"/>
        <v>-2.5605895112128913E-3</v>
      </c>
      <c r="CS303">
        <f t="shared" si="224"/>
        <v>6.4557626919381519E-5</v>
      </c>
      <c r="CT303">
        <f t="shared" si="224"/>
        <v>-1.994738950832188E-3</v>
      </c>
      <c r="CU303">
        <f t="shared" si="224"/>
        <v>2.3741704082883902E-3</v>
      </c>
      <c r="CV303">
        <f t="shared" si="224"/>
        <v>1.1242184618823434E-4</v>
      </c>
      <c r="CW303">
        <f t="shared" si="224"/>
        <v>1.6385492801590325E-3</v>
      </c>
      <c r="CX303">
        <f t="shared" si="224"/>
        <v>1.8583871956587861E-5</v>
      </c>
      <c r="CY303">
        <f t="shared" si="224"/>
        <v>-1.3306634785621615E-4</v>
      </c>
      <c r="CZ303">
        <f t="shared" si="224"/>
        <v>-2.2872015604044781E-4</v>
      </c>
      <c r="DA303">
        <f t="shared" si="224"/>
        <v>-1.7264024392037077E-4</v>
      </c>
    </row>
    <row r="304" spans="4:105">
      <c r="D304" s="3">
        <f t="shared" si="208"/>
        <v>215250</v>
      </c>
      <c r="E304" s="2">
        <v>287</v>
      </c>
      <c r="F304">
        <f t="shared" si="209"/>
        <v>1.12109375</v>
      </c>
      <c r="G304">
        <f t="shared" si="210"/>
        <v>-89.119933597272336</v>
      </c>
      <c r="H304">
        <f t="shared" si="211"/>
        <v>-300</v>
      </c>
      <c r="I304">
        <f t="shared" si="218"/>
        <v>-19.540934885816569</v>
      </c>
      <c r="J304">
        <f t="shared" si="212"/>
        <v>0</v>
      </c>
      <c r="K304">
        <f t="shared" si="213"/>
        <v>-300</v>
      </c>
      <c r="L304">
        <f t="shared" si="214"/>
        <v>3.4994784233318026E-5</v>
      </c>
      <c r="M304">
        <f t="shared" si="219"/>
        <v>0</v>
      </c>
      <c r="N304">
        <f t="shared" si="197"/>
        <v>-0.10542734159823289</v>
      </c>
      <c r="O304" s="13">
        <v>1</v>
      </c>
      <c r="P304" s="13">
        <f t="shared" si="215"/>
        <v>0.88050497224635804</v>
      </c>
      <c r="Q304">
        <f t="shared" si="226"/>
        <v>0</v>
      </c>
      <c r="R304">
        <f t="shared" si="227"/>
        <v>1.7610099444927161</v>
      </c>
      <c r="BJ304">
        <f t="shared" si="216"/>
        <v>-3.2324460244199758E-4</v>
      </c>
      <c r="BK304">
        <f t="shared" si="204"/>
        <v>-7.5447050549057369E-5</v>
      </c>
      <c r="BM304">
        <f t="shared" si="205"/>
        <v>-5.1751162656260335E-4</v>
      </c>
      <c r="BN304">
        <f t="shared" ref="BN304:CB312" si="228">BN$15*COS(-$F$6*$F304/$O$7*BN$14)</f>
        <v>6.1461164145957948E-5</v>
      </c>
      <c r="BO304">
        <f t="shared" si="228"/>
        <v>-1.4544645814116787E-3</v>
      </c>
      <c r="BP304">
        <f t="shared" si="228"/>
        <v>-1.5354773110647576E-4</v>
      </c>
      <c r="BQ304">
        <f t="shared" si="228"/>
        <v>-3.013070929468689E-4</v>
      </c>
      <c r="BR304">
        <f t="shared" si="228"/>
        <v>7.9922957837268692E-4</v>
      </c>
      <c r="BS304">
        <f t="shared" si="228"/>
        <v>2.6015379508033142E-3</v>
      </c>
      <c r="BT304">
        <f t="shared" si="228"/>
        <v>6.7197362568343052E-5</v>
      </c>
      <c r="BU304">
        <f t="shared" si="228"/>
        <v>1.8610827329838947E-3</v>
      </c>
      <c r="BV304">
        <f t="shared" si="228"/>
        <v>-2.8049550591316034E-4</v>
      </c>
      <c r="BW304">
        <f t="shared" si="228"/>
        <v>2.4912360074051216E-3</v>
      </c>
      <c r="BX304">
        <f t="shared" si="228"/>
        <v>-1.2771156845817842E-2</v>
      </c>
      <c r="BY304">
        <f t="shared" si="228"/>
        <v>1.8483963243586448E-4</v>
      </c>
      <c r="BZ304">
        <f t="shared" si="228"/>
        <v>-2.2036125397860075E-2</v>
      </c>
      <c r="CA304">
        <f t="shared" si="228"/>
        <v>2.1323953523611165E-2</v>
      </c>
      <c r="CB304">
        <f t="shared" si="228"/>
        <v>4.2658969075648298E-2</v>
      </c>
      <c r="CC304">
        <f t="shared" ref="CC304:CL311" si="229">CC$15*COS(-$F$6*$F304/$O$7*CC$14)</f>
        <v>-1.2053495735551956E-3</v>
      </c>
      <c r="CD304">
        <f t="shared" si="229"/>
        <v>5.3492713192576785E-2</v>
      </c>
      <c r="CE304">
        <f t="shared" si="229"/>
        <v>-0.19878146554227583</v>
      </c>
      <c r="CF304">
        <f t="shared" si="229"/>
        <v>-5.4995410309965138E-2</v>
      </c>
      <c r="CG304">
        <f t="shared" si="229"/>
        <v>0.29087533123093429</v>
      </c>
      <c r="CH304">
        <f t="shared" si="229"/>
        <v>-4.0477221353967183E-2</v>
      </c>
      <c r="CI304">
        <f t="shared" si="229"/>
        <v>-9.1949153125962135E-2</v>
      </c>
      <c r="CJ304">
        <f t="shared" si="229"/>
        <v>-8.9899630889543917E-4</v>
      </c>
      <c r="CK304">
        <f t="shared" si="229"/>
        <v>-3.7953630307771935E-2</v>
      </c>
      <c r="CL304">
        <f t="shared" si="229"/>
        <v>4.168405541890613E-2</v>
      </c>
      <c r="CM304">
        <f t="shared" ref="CM304:CT311" si="230">CM$15*COS(-$F$6*$F304/$O$7*CM$14)</f>
        <v>9.4456585205968391E-3</v>
      </c>
      <c r="CN304">
        <f t="shared" si="230"/>
        <v>3.6596888803341575E-3</v>
      </c>
      <c r="CO304">
        <f t="shared" si="230"/>
        <v>6.3294355665102808E-4</v>
      </c>
      <c r="CP304">
        <f t="shared" si="230"/>
        <v>-7.5818955694221942E-3</v>
      </c>
      <c r="CQ304">
        <f t="shared" si="230"/>
        <v>-1.052401477438414E-4</v>
      </c>
      <c r="CR304">
        <f t="shared" si="230"/>
        <v>-2.470471351703096E-3</v>
      </c>
      <c r="CS304">
        <f t="shared" si="230"/>
        <v>7.0786197652539243E-5</v>
      </c>
      <c r="CT304">
        <f t="shared" si="230"/>
        <v>-1.8172942385552612E-3</v>
      </c>
      <c r="CU304">
        <f t="shared" ref="CU304:DA333" si="231">CU$15*COS(-$F$6*$F304/$O$7*CU$14)</f>
        <v>2.494405902592034E-3</v>
      </c>
      <c r="CV304">
        <f t="shared" si="231"/>
        <v>8.6108644910441317E-5</v>
      </c>
      <c r="CW304">
        <f t="shared" si="231"/>
        <v>1.6626057202281609E-3</v>
      </c>
      <c r="CX304">
        <f t="shared" si="231"/>
        <v>-1.3918583305841953E-4</v>
      </c>
      <c r="CY304">
        <f t="shared" si="231"/>
        <v>-1.2971062783725303E-4</v>
      </c>
      <c r="CZ304">
        <f t="shared" si="231"/>
        <v>-2.9874055255724684E-4</v>
      </c>
      <c r="DA304">
        <f t="shared" si="231"/>
        <v>-1.5867527091018585E-4</v>
      </c>
    </row>
    <row r="305" spans="4:105">
      <c r="D305" s="3">
        <f t="shared" si="208"/>
        <v>216000</v>
      </c>
      <c r="E305" s="2">
        <v>288</v>
      </c>
      <c r="F305">
        <f t="shared" si="209"/>
        <v>1.125</v>
      </c>
      <c r="G305">
        <f t="shared" si="210"/>
        <v>-86.030721267722015</v>
      </c>
      <c r="H305">
        <f t="shared" si="211"/>
        <v>-300</v>
      </c>
      <c r="I305">
        <f t="shared" si="218"/>
        <v>-19.30925469116865</v>
      </c>
      <c r="J305">
        <f t="shared" si="212"/>
        <v>0</v>
      </c>
      <c r="K305">
        <f t="shared" si="213"/>
        <v>-300</v>
      </c>
      <c r="L305">
        <f t="shared" si="214"/>
        <v>4.9941770733172937E-5</v>
      </c>
      <c r="M305">
        <f t="shared" si="219"/>
        <v>0</v>
      </c>
      <c r="N305">
        <f t="shared" si="197"/>
        <v>-0.10827726204493694</v>
      </c>
      <c r="O305" s="13">
        <v>1</v>
      </c>
      <c r="P305" s="13">
        <f t="shared" si="215"/>
        <v>0.88357293382212931</v>
      </c>
      <c r="Q305">
        <f t="shared" si="226"/>
        <v>0</v>
      </c>
      <c r="R305">
        <f t="shared" si="227"/>
        <v>1.7671458676442586</v>
      </c>
      <c r="BJ305">
        <f t="shared" si="216"/>
        <v>-4.1841365104711262E-4</v>
      </c>
      <c r="BK305">
        <f t="shared" si="204"/>
        <v>-1.9409293612264277E-4</v>
      </c>
      <c r="BM305">
        <f t="shared" ref="BM305:BM333" si="232">BM$15*COS(-$F$6*$F305/$O$7*BM$14)</f>
        <v>-4.6418169431804672E-4</v>
      </c>
      <c r="BN305">
        <f t="shared" si="228"/>
        <v>7.5032355048977261E-5</v>
      </c>
      <c r="BO305">
        <f t="shared" si="228"/>
        <v>-1.3991122005853546E-3</v>
      </c>
      <c r="BP305">
        <f t="shared" si="228"/>
        <v>-3.2592771638466887E-4</v>
      </c>
      <c r="BQ305">
        <f t="shared" si="228"/>
        <v>-3.0276498912358834E-4</v>
      </c>
      <c r="BR305">
        <f t="shared" si="228"/>
        <v>5.4823426038008456E-4</v>
      </c>
      <c r="BS305">
        <f t="shared" si="228"/>
        <v>2.7077516714584127E-3</v>
      </c>
      <c r="BT305">
        <f t="shared" si="228"/>
        <v>6.0208725375891667E-5</v>
      </c>
      <c r="BU305">
        <f t="shared" si="228"/>
        <v>2.0147564845025786E-3</v>
      </c>
      <c r="BV305">
        <f t="shared" si="228"/>
        <v>-2.6898621701026742E-4</v>
      </c>
      <c r="BW305">
        <f t="shared" si="228"/>
        <v>2.930601241690086E-3</v>
      </c>
      <c r="BX305">
        <f t="shared" si="228"/>
        <v>-1.2651541614690138E-2</v>
      </c>
      <c r="BY305">
        <f t="shared" si="228"/>
        <v>2.0768295407300597E-18</v>
      </c>
      <c r="BZ305">
        <f t="shared" si="228"/>
        <v>-2.2246650402398437E-2</v>
      </c>
      <c r="CA305">
        <f t="shared" si="228"/>
        <v>1.9595928118301388E-2</v>
      </c>
      <c r="CB305">
        <f t="shared" si="228"/>
        <v>4.3572547298187693E-2</v>
      </c>
      <c r="CC305">
        <f t="shared" si="229"/>
        <v>-1.176823320693039E-3</v>
      </c>
      <c r="CD305">
        <f t="shared" si="229"/>
        <v>5.5017639089784541E-2</v>
      </c>
      <c r="CE305">
        <f t="shared" si="229"/>
        <v>-0.1977909798539052</v>
      </c>
      <c r="CF305">
        <f t="shared" si="229"/>
        <v>-5.6746962036390923E-2</v>
      </c>
      <c r="CG305">
        <f t="shared" si="229"/>
        <v>0.29087533123093429</v>
      </c>
      <c r="CH305">
        <f t="shared" si="229"/>
        <v>-4.1766382513850613E-2</v>
      </c>
      <c r="CI305">
        <f t="shared" si="229"/>
        <v>-9.1490990087569127E-2</v>
      </c>
      <c r="CJ305">
        <f t="shared" si="229"/>
        <v>-9.2462414998088782E-4</v>
      </c>
      <c r="CK305">
        <f t="shared" si="229"/>
        <v>-3.7055405528048535E-2</v>
      </c>
      <c r="CL305">
        <f t="shared" si="229"/>
        <v>4.2576755033618026E-2</v>
      </c>
      <c r="CM305">
        <f t="shared" si="230"/>
        <v>8.6802123815683044E-3</v>
      </c>
      <c r="CN305">
        <f t="shared" si="230"/>
        <v>3.6946521964448999E-3</v>
      </c>
      <c r="CO305">
        <f t="shared" si="230"/>
        <v>7.1116559730430902E-18</v>
      </c>
      <c r="CP305">
        <f t="shared" si="230"/>
        <v>-7.5108831934979619E-3</v>
      </c>
      <c r="CQ305">
        <f t="shared" si="230"/>
        <v>-1.238007586342643E-4</v>
      </c>
      <c r="CR305">
        <f t="shared" si="230"/>
        <v>-2.3691029949427771E-3</v>
      </c>
      <c r="CS305">
        <f t="shared" si="230"/>
        <v>7.6631171847516583E-5</v>
      </c>
      <c r="CT305">
        <f t="shared" si="230"/>
        <v>-1.6282926227213367E-3</v>
      </c>
      <c r="CU305">
        <f t="shared" si="231"/>
        <v>2.5962457130228335E-3</v>
      </c>
      <c r="CV305">
        <f t="shared" si="231"/>
        <v>5.9066519223333606E-5</v>
      </c>
      <c r="CW305">
        <f t="shared" si="231"/>
        <v>1.6706503583387544E-3</v>
      </c>
      <c r="CX305">
        <f t="shared" si="231"/>
        <v>-2.9544246857266139E-4</v>
      </c>
      <c r="CY305">
        <f t="shared" si="231"/>
        <v>-1.247742463254388E-4</v>
      </c>
      <c r="CZ305">
        <f t="shared" si="231"/>
        <v>-3.6470521700128185E-4</v>
      </c>
      <c r="DA305">
        <f t="shared" si="231"/>
        <v>-1.4232367413016025E-4</v>
      </c>
    </row>
    <row r="306" spans="4:105">
      <c r="D306" s="3">
        <f t="shared" si="208"/>
        <v>216750</v>
      </c>
      <c r="E306" s="2">
        <v>289</v>
      </c>
      <c r="F306">
        <f t="shared" si="209"/>
        <v>1.12890625</v>
      </c>
      <c r="G306">
        <f t="shared" si="210"/>
        <v>-83.657569430323463</v>
      </c>
      <c r="H306">
        <f t="shared" si="211"/>
        <v>-300</v>
      </c>
      <c r="I306">
        <f t="shared" si="218"/>
        <v>-19.086406048117134</v>
      </c>
      <c r="J306">
        <f t="shared" si="212"/>
        <v>0</v>
      </c>
      <c r="K306">
        <f t="shared" si="213"/>
        <v>-300</v>
      </c>
      <c r="L306">
        <f t="shared" si="214"/>
        <v>6.5632890091168832E-5</v>
      </c>
      <c r="M306">
        <f t="shared" si="219"/>
        <v>0</v>
      </c>
      <c r="N306">
        <f t="shared" si="197"/>
        <v>-0.11109121012409283</v>
      </c>
      <c r="O306" s="13">
        <v>1</v>
      </c>
      <c r="P306" s="13">
        <f t="shared" si="215"/>
        <v>0.88664089539790059</v>
      </c>
      <c r="Q306">
        <f t="shared" si="226"/>
        <v>0</v>
      </c>
      <c r="R306">
        <f t="shared" si="227"/>
        <v>1.7732817907958012</v>
      </c>
      <c r="BJ306">
        <f t="shared" si="216"/>
        <v>-5.0427951952889088E-4</v>
      </c>
      <c r="BK306">
        <f t="shared" si="204"/>
        <v>-3.0781320139149776E-4</v>
      </c>
      <c r="BM306">
        <f t="shared" si="232"/>
        <v>-4.0387003732942809E-4</v>
      </c>
      <c r="BN306">
        <f t="shared" si="228"/>
        <v>8.7584899081785781E-5</v>
      </c>
      <c r="BO306">
        <f t="shared" si="228"/>
        <v>-1.3267101545425565E-3</v>
      </c>
      <c r="BP306">
        <f t="shared" si="228"/>
        <v>-4.9476458756654725E-4</v>
      </c>
      <c r="BQ306">
        <f t="shared" si="228"/>
        <v>-3.0130709294686896E-4</v>
      </c>
      <c r="BR306">
        <f t="shared" si="228"/>
        <v>2.9259804558983641E-4</v>
      </c>
      <c r="BS306">
        <f t="shared" si="228"/>
        <v>2.7939963310627115E-3</v>
      </c>
      <c r="BT306">
        <f t="shared" si="228"/>
        <v>5.2837196729929164E-5</v>
      </c>
      <c r="BU306">
        <f t="shared" si="228"/>
        <v>2.1575120960679625E-3</v>
      </c>
      <c r="BV306">
        <f t="shared" si="228"/>
        <v>-2.5625200072784769E-4</v>
      </c>
      <c r="BW306">
        <f t="shared" si="228"/>
        <v>3.3589363546319643E-3</v>
      </c>
      <c r="BX306">
        <f t="shared" si="228"/>
        <v>-1.2493353871932025E-2</v>
      </c>
      <c r="BY306">
        <f t="shared" si="228"/>
        <v>-1.8483963243586034E-4</v>
      </c>
      <c r="BZ306">
        <f t="shared" si="228"/>
        <v>-2.2416140470411329E-2</v>
      </c>
      <c r="CA306">
        <f t="shared" si="228"/>
        <v>1.7841345707194502E-2</v>
      </c>
      <c r="CB306">
        <f t="shared" si="228"/>
        <v>4.444511656434446E-2</v>
      </c>
      <c r="CC306">
        <f t="shared" si="229"/>
        <v>-1.1475881934667552E-3</v>
      </c>
      <c r="CD306">
        <f t="shared" si="229"/>
        <v>5.6523923007767055E-2</v>
      </c>
      <c r="CE306">
        <f t="shared" si="229"/>
        <v>-0.19677070757150095</v>
      </c>
      <c r="CF306">
        <f t="shared" si="229"/>
        <v>-5.8496377271769547E-2</v>
      </c>
      <c r="CG306">
        <f t="shared" si="229"/>
        <v>0.29087533123093429</v>
      </c>
      <c r="CH306">
        <f t="shared" si="229"/>
        <v>-4.3053971193038852E-2</v>
      </c>
      <c r="CI306">
        <f t="shared" si="229"/>
        <v>-9.1019048842599218E-2</v>
      </c>
      <c r="CJ306">
        <f t="shared" si="229"/>
        <v>-9.4993869474028049E-4</v>
      </c>
      <c r="CK306">
        <f t="shared" si="229"/>
        <v>-3.6134859957625894E-2</v>
      </c>
      <c r="CL306">
        <f t="shared" si="229"/>
        <v>4.3429382896771798E-2</v>
      </c>
      <c r="CM306">
        <f t="shared" si="230"/>
        <v>7.9030025511674686E-3</v>
      </c>
      <c r="CN306">
        <f t="shared" si="230"/>
        <v>3.7228005621868236E-3</v>
      </c>
      <c r="CO306">
        <f t="shared" si="230"/>
        <v>-6.3294355665101376E-4</v>
      </c>
      <c r="CP306">
        <f t="shared" si="230"/>
        <v>-7.4169713450699636E-3</v>
      </c>
      <c r="CQ306">
        <f t="shared" si="230"/>
        <v>-1.4189541142343607E-4</v>
      </c>
      <c r="CR306">
        <f t="shared" si="230"/>
        <v>-2.2569460589173967E-3</v>
      </c>
      <c r="CS306">
        <f t="shared" si="230"/>
        <v>8.2060875082726737E-5</v>
      </c>
      <c r="CT306">
        <f t="shared" si="230"/>
        <v>-1.428936040474108E-3</v>
      </c>
      <c r="CU306">
        <f t="shared" si="231"/>
        <v>2.678938793828199E-3</v>
      </c>
      <c r="CV306">
        <f t="shared" si="231"/>
        <v>3.1524385346804086E-5</v>
      </c>
      <c r="CW306">
        <f t="shared" si="231"/>
        <v>1.6626057202281613E-3</v>
      </c>
      <c r="CX306">
        <f t="shared" si="231"/>
        <v>-4.4848739080685082E-4</v>
      </c>
      <c r="CY306">
        <f t="shared" si="231"/>
        <v>-1.1831735836203581E-4</v>
      </c>
      <c r="CZ306">
        <f t="shared" si="231"/>
        <v>-4.2571860639063677E-4</v>
      </c>
      <c r="DA306">
        <f t="shared" si="231"/>
        <v>-1.2383139681597399E-4</v>
      </c>
    </row>
    <row r="307" spans="4:105">
      <c r="D307" s="3">
        <f t="shared" si="208"/>
        <v>217500</v>
      </c>
      <c r="E307" s="2">
        <v>290</v>
      </c>
      <c r="F307">
        <f t="shared" si="209"/>
        <v>1.1328125</v>
      </c>
      <c r="G307">
        <f t="shared" si="210"/>
        <v>-81.811792774253462</v>
      </c>
      <c r="H307">
        <f t="shared" si="211"/>
        <v>-300</v>
      </c>
      <c r="I307">
        <f t="shared" si="218"/>
        <v>-18.871883807706304</v>
      </c>
      <c r="J307">
        <f t="shared" si="212"/>
        <v>0</v>
      </c>
      <c r="K307">
        <f t="shared" si="213"/>
        <v>-300</v>
      </c>
      <c r="L307">
        <f t="shared" si="214"/>
        <v>8.1172769042906208E-5</v>
      </c>
      <c r="M307">
        <f t="shared" si="219"/>
        <v>0</v>
      </c>
      <c r="N307">
        <f t="shared" si="197"/>
        <v>-0.11386907942655829</v>
      </c>
      <c r="O307" s="13">
        <v>1</v>
      </c>
      <c r="P307" s="13">
        <f t="shared" si="215"/>
        <v>0.88970885697367186</v>
      </c>
      <c r="Q307">
        <f t="shared" si="226"/>
        <v>0</v>
      </c>
      <c r="R307">
        <f t="shared" si="227"/>
        <v>1.7794177139473437</v>
      </c>
      <c r="BJ307">
        <f t="shared" si="216"/>
        <v>-5.796680713751343E-4</v>
      </c>
      <c r="BK307">
        <f t="shared" si="204"/>
        <v>-4.1491567980245155E-4</v>
      </c>
      <c r="BM307">
        <f t="shared" si="232"/>
        <v>-3.3748379905610234E-4</v>
      </c>
      <c r="BN307">
        <f t="shared" si="228"/>
        <v>9.8948381632128516E-5</v>
      </c>
      <c r="BO307">
        <f t="shared" si="228"/>
        <v>-1.2381407389601446E-3</v>
      </c>
      <c r="BP307">
        <f t="shared" si="228"/>
        <v>-6.5822294291060493E-4</v>
      </c>
      <c r="BQ307">
        <f t="shared" si="228"/>
        <v>-2.9694744475385971E-4</v>
      </c>
      <c r="BR307">
        <f t="shared" si="228"/>
        <v>3.4484938290488875E-5</v>
      </c>
      <c r="BS307">
        <f t="shared" si="228"/>
        <v>2.8596358946019634E-3</v>
      </c>
      <c r="BT307">
        <f t="shared" si="228"/>
        <v>4.5129655140176376E-5</v>
      </c>
      <c r="BU307">
        <f t="shared" si="228"/>
        <v>2.2885759626522549E-3</v>
      </c>
      <c r="BV307">
        <f t="shared" si="228"/>
        <v>-2.4235084698952898E-4</v>
      </c>
      <c r="BW307">
        <f t="shared" si="228"/>
        <v>3.7746291895838393E-3</v>
      </c>
      <c r="BX307">
        <f t="shared" si="228"/>
        <v>-1.2297075906479759E-2</v>
      </c>
      <c r="BY307">
        <f t="shared" si="228"/>
        <v>-3.6923397000714509E-4</v>
      </c>
      <c r="BZ307">
        <f t="shared" si="228"/>
        <v>-2.2544282969926895E-2</v>
      </c>
      <c r="CA307">
        <f t="shared" si="228"/>
        <v>1.6062584154456053E-2</v>
      </c>
      <c r="CB307">
        <f t="shared" si="228"/>
        <v>4.5275855642467118E-2</v>
      </c>
      <c r="CC307">
        <f t="shared" si="229"/>
        <v>-1.1176618020238135E-3</v>
      </c>
      <c r="CD307">
        <f t="shared" si="229"/>
        <v>5.801105456269158E-2</v>
      </c>
      <c r="CE307">
        <f t="shared" si="229"/>
        <v>-0.19572080234431599</v>
      </c>
      <c r="CF307">
        <f t="shared" si="229"/>
        <v>-6.0243590151606179E-2</v>
      </c>
      <c r="CG307">
        <f t="shared" si="229"/>
        <v>0.29087533123093429</v>
      </c>
      <c r="CH307">
        <f t="shared" si="229"/>
        <v>-4.4339938914545872E-2</v>
      </c>
      <c r="CI307">
        <f t="shared" si="229"/>
        <v>-9.0533400463668007E-2</v>
      </c>
      <c r="CJ307">
        <f t="shared" si="229"/>
        <v>-9.7493136568419165E-4</v>
      </c>
      <c r="CK307">
        <f t="shared" si="229"/>
        <v>-3.5192548098734226E-2</v>
      </c>
      <c r="CL307">
        <f t="shared" si="229"/>
        <v>4.4241136544866479E-2</v>
      </c>
      <c r="CM307">
        <f t="shared" si="230"/>
        <v>7.1150823281126646E-3</v>
      </c>
      <c r="CN307">
        <f t="shared" si="230"/>
        <v>3.7440820566468653E-3</v>
      </c>
      <c r="CO307">
        <f t="shared" si="230"/>
        <v>-1.2643622968347545E-3</v>
      </c>
      <c r="CP307">
        <f t="shared" si="230"/>
        <v>-7.300446346230483E-3</v>
      </c>
      <c r="CQ307">
        <f t="shared" si="230"/>
        <v>-1.594560019240363E-4</v>
      </c>
      <c r="CR307">
        <f t="shared" si="230"/>
        <v>-2.1345112913644044E-3</v>
      </c>
      <c r="CS307">
        <f t="shared" si="230"/>
        <v>8.7045883325894408E-5</v>
      </c>
      <c r="CT307">
        <f t="shared" si="230"/>
        <v>-1.2204922803453215E-3</v>
      </c>
      <c r="CU307">
        <f t="shared" si="231"/>
        <v>2.741875302090674E-3</v>
      </c>
      <c r="CV307">
        <f t="shared" si="231"/>
        <v>3.7153921556060195E-6</v>
      </c>
      <c r="CW307">
        <f t="shared" si="231"/>
        <v>1.6385492801590331E-3</v>
      </c>
      <c r="CX307">
        <f t="shared" si="231"/>
        <v>-5.9665687006242747E-4</v>
      </c>
      <c r="CY307">
        <f t="shared" si="231"/>
        <v>-1.1041864797114903E-4</v>
      </c>
      <c r="CZ307">
        <f t="shared" si="231"/>
        <v>-4.8095239675624411E-4</v>
      </c>
      <c r="DA307">
        <f t="shared" si="231"/>
        <v>-1.0347658003109188E-4</v>
      </c>
    </row>
    <row r="308" spans="4:105">
      <c r="D308" s="3">
        <f t="shared" si="208"/>
        <v>218250</v>
      </c>
      <c r="E308" s="2">
        <v>291</v>
      </c>
      <c r="F308">
        <f t="shared" si="209"/>
        <v>1.13671875</v>
      </c>
      <c r="G308">
        <f t="shared" si="210"/>
        <v>-80.351293369580915</v>
      </c>
      <c r="H308">
        <f t="shared" si="211"/>
        <v>-300</v>
      </c>
      <c r="I308">
        <f t="shared" si="218"/>
        <v>-18.665226924060011</v>
      </c>
      <c r="J308">
        <f t="shared" si="212"/>
        <v>0</v>
      </c>
      <c r="K308">
        <f t="shared" si="213"/>
        <v>-300</v>
      </c>
      <c r="L308">
        <f t="shared" si="214"/>
        <v>9.6036280522713132E-5</v>
      </c>
      <c r="M308">
        <f t="shared" si="219"/>
        <v>0</v>
      </c>
      <c r="N308">
        <f t="shared" si="197"/>
        <v>-0.11661076750800921</v>
      </c>
      <c r="O308" s="13">
        <v>1</v>
      </c>
      <c r="P308" s="13">
        <f t="shared" si="215"/>
        <v>0.89277681854944313</v>
      </c>
      <c r="Q308">
        <f t="shared" si="226"/>
        <v>0</v>
      </c>
      <c r="R308">
        <f t="shared" si="227"/>
        <v>1.7855536370988863</v>
      </c>
      <c r="BJ308">
        <f t="shared" si="216"/>
        <v>-6.4360433518225401E-4</v>
      </c>
      <c r="BK308">
        <f t="shared" si="204"/>
        <v>-5.1383753132716061E-4</v>
      </c>
      <c r="BM308">
        <f t="shared" si="232"/>
        <v>-2.6602149031418202E-4</v>
      </c>
      <c r="BN308">
        <f t="shared" si="228"/>
        <v>1.0896853090716432E-4</v>
      </c>
      <c r="BO308">
        <f t="shared" si="228"/>
        <v>-1.1344832660501577E-3</v>
      </c>
      <c r="BP308">
        <f t="shared" si="228"/>
        <v>-8.1452584976010091E-4</v>
      </c>
      <c r="BQ308">
        <f t="shared" si="228"/>
        <v>-2.8972803033988539E-4</v>
      </c>
      <c r="BR308">
        <f t="shared" si="228"/>
        <v>-2.2392008991064255E-4</v>
      </c>
      <c r="BS308">
        <f t="shared" si="228"/>
        <v>2.9041862850223261E-3</v>
      </c>
      <c r="BT308">
        <f t="shared" si="228"/>
        <v>3.7135115957546255E-5</v>
      </c>
      <c r="BU308">
        <f t="shared" si="228"/>
        <v>2.4072378378067181E-3</v>
      </c>
      <c r="BV308">
        <f t="shared" si="228"/>
        <v>-2.2734605979657184E-4</v>
      </c>
      <c r="BW308">
        <f t="shared" si="228"/>
        <v>4.1761151725785185E-3</v>
      </c>
      <c r="BX308">
        <f t="shared" si="228"/>
        <v>-1.2063306138220485E-2</v>
      </c>
      <c r="BY308">
        <f t="shared" si="228"/>
        <v>-5.5273879060360645E-4</v>
      </c>
      <c r="BZ308">
        <f t="shared" si="228"/>
        <v>-2.2630841536403119E-2</v>
      </c>
      <c r="CA308">
        <f t="shared" si="228"/>
        <v>1.426205409256962E-2</v>
      </c>
      <c r="CB308">
        <f t="shared" si="228"/>
        <v>4.6063982670013021E-2</v>
      </c>
      <c r="CC308">
        <f t="shared" si="229"/>
        <v>-1.0870621729033992E-3</v>
      </c>
      <c r="CD308">
        <f t="shared" si="229"/>
        <v>5.9478529860243309E-2</v>
      </c>
      <c r="CE308">
        <f t="shared" si="229"/>
        <v>-0.19464142228421569</v>
      </c>
      <c r="CF308">
        <f t="shared" si="229"/>
        <v>-6.1988534894323412E-2</v>
      </c>
      <c r="CG308">
        <f t="shared" si="229"/>
        <v>0.29087533123093429</v>
      </c>
      <c r="CH308">
        <f t="shared" si="229"/>
        <v>-4.5624237262413797E-2</v>
      </c>
      <c r="CI308">
        <f t="shared" si="229"/>
        <v>-9.0034118087634979E-2</v>
      </c>
      <c r="CJ308">
        <f t="shared" si="229"/>
        <v>-9.9959369438576352E-4</v>
      </c>
      <c r="CK308">
        <f t="shared" si="229"/>
        <v>-3.4229037564802008E-2</v>
      </c>
      <c r="CL308">
        <f t="shared" si="229"/>
        <v>4.5011251983781642E-2</v>
      </c>
      <c r="CM308">
        <f t="shared" si="230"/>
        <v>6.317519526176478E-3</v>
      </c>
      <c r="CN308">
        <f t="shared" si="230"/>
        <v>3.7584574251615798E-3</v>
      </c>
      <c r="CO308">
        <f t="shared" si="230"/>
        <v>-1.8927350775003627E-3</v>
      </c>
      <c r="CP308">
        <f t="shared" si="230"/>
        <v>-7.1616634629233806E-3</v>
      </c>
      <c r="CQ308">
        <f t="shared" si="230"/>
        <v>-1.7641643603860728E-4</v>
      </c>
      <c r="CR308">
        <f t="shared" si="230"/>
        <v>-2.0023562438960915E-3</v>
      </c>
      <c r="CS308">
        <f t="shared" si="230"/>
        <v>9.1559182385435715E-5</v>
      </c>
      <c r="CT308">
        <f t="shared" si="230"/>
        <v>-1.0042869198786531E-3</v>
      </c>
      <c r="CU308">
        <f t="shared" si="231"/>
        <v>2.7845910951826091E-3</v>
      </c>
      <c r="CV308">
        <f t="shared" si="231"/>
        <v>-2.4125052465761618E-5</v>
      </c>
      <c r="CW308">
        <f t="shared" si="231"/>
        <v>1.5987127147998237E-3</v>
      </c>
      <c r="CX308">
        <f t="shared" si="231"/>
        <v>-7.3834017689171437E-4</v>
      </c>
      <c r="CY308">
        <f t="shared" si="231"/>
        <v>-1.0117436931148754E-4</v>
      </c>
      <c r="CZ308">
        <f t="shared" si="231"/>
        <v>-5.2965672855219751E-4</v>
      </c>
      <c r="DA308">
        <f t="shared" si="231"/>
        <v>-8.1565379166274518E-5</v>
      </c>
    </row>
    <row r="309" spans="4:105">
      <c r="D309" s="3">
        <f t="shared" si="208"/>
        <v>219000</v>
      </c>
      <c r="E309" s="2">
        <v>292</v>
      </c>
      <c r="F309">
        <f t="shared" si="209"/>
        <v>1.140625</v>
      </c>
      <c r="G309">
        <f t="shared" si="210"/>
        <v>-79.185720862709047</v>
      </c>
      <c r="H309">
        <f t="shared" si="211"/>
        <v>-300</v>
      </c>
      <c r="I309">
        <f t="shared" si="218"/>
        <v>-18.466013486271542</v>
      </c>
      <c r="J309">
        <f t="shared" si="212"/>
        <v>0</v>
      </c>
      <c r="K309">
        <f t="shared" si="213"/>
        <v>-300</v>
      </c>
      <c r="L309">
        <f t="shared" si="214"/>
        <v>1.0982822300242182E-4</v>
      </c>
      <c r="M309">
        <f t="shared" si="219"/>
        <v>0</v>
      </c>
      <c r="N309">
        <f t="shared" si="197"/>
        <v>-0.11931617589224591</v>
      </c>
      <c r="O309" s="13">
        <v>1</v>
      </c>
      <c r="P309" s="13">
        <f t="shared" si="215"/>
        <v>0.8958447801252144</v>
      </c>
      <c r="Q309">
        <f t="shared" si="226"/>
        <v>0</v>
      </c>
      <c r="R309">
        <f t="shared" si="227"/>
        <v>1.7916895602504288</v>
      </c>
      <c r="BJ309">
        <f t="shared" si="216"/>
        <v>-6.9532310916615644E-4</v>
      </c>
      <c r="BK309">
        <f t="shared" si="204"/>
        <v>-6.0316687186431157E-4</v>
      </c>
      <c r="BM309">
        <f t="shared" si="232"/>
        <v>-1.9055797074444693E-4</v>
      </c>
      <c r="BN309">
        <f t="shared" si="228"/>
        <v>1.1750931234298469E-4</v>
      </c>
      <c r="BO309">
        <f t="shared" si="228"/>
        <v>-1.0170009119964342E-3</v>
      </c>
      <c r="BP309">
        <f t="shared" si="228"/>
        <v>-9.6197416132661384E-4</v>
      </c>
      <c r="BQ309">
        <f t="shared" si="228"/>
        <v>-2.7971837661228593E-4</v>
      </c>
      <c r="BR309">
        <f t="shared" si="228"/>
        <v>-4.8042959624586181E-4</v>
      </c>
      <c r="BS309">
        <f t="shared" si="228"/>
        <v>2.9273189531900177E-3</v>
      </c>
      <c r="BT309">
        <f t="shared" si="228"/>
        <v>2.8904419665850786E-5</v>
      </c>
      <c r="BU309">
        <f t="shared" si="228"/>
        <v>2.5128546825487091E-3</v>
      </c>
      <c r="BV309">
        <f t="shared" si="228"/>
        <v>-2.1130596894988984E-4</v>
      </c>
      <c r="BW309">
        <f t="shared" si="228"/>
        <v>4.5618832010316645E-3</v>
      </c>
      <c r="BX309">
        <f t="shared" si="228"/>
        <v>-1.179275729350642E-2</v>
      </c>
      <c r="BY309">
        <f t="shared" si="228"/>
        <v>-7.3491201503930379E-4</v>
      </c>
      <c r="BZ309">
        <f t="shared" si="228"/>
        <v>-2.2675656508712731E-2</v>
      </c>
      <c r="CA309">
        <f t="shared" si="228"/>
        <v>1.2442195655373439E-2</v>
      </c>
      <c r="CB309">
        <f t="shared" si="228"/>
        <v>4.6808755889410004E-2</v>
      </c>
      <c r="CC309">
        <f t="shared" si="229"/>
        <v>-1.0558077381779005E-3</v>
      </c>
      <c r="CD309">
        <f t="shared" si="229"/>
        <v>6.0925851666362989E-2</v>
      </c>
      <c r="CE309">
        <f t="shared" si="229"/>
        <v>-0.19353272994186677</v>
      </c>
      <c r="CF309">
        <f t="shared" si="229"/>
        <v>-6.373114580373794E-2</v>
      </c>
      <c r="CG309">
        <f t="shared" si="229"/>
        <v>0.29087533123093429</v>
      </c>
      <c r="CH309">
        <f t="shared" si="229"/>
        <v>-4.690681788353572E-2</v>
      </c>
      <c r="CI309">
        <f t="shared" si="229"/>
        <v>-8.952127690458947E-2</v>
      </c>
      <c r="CJ309">
        <f t="shared" si="229"/>
        <v>-1.023917324350116E-3</v>
      </c>
      <c r="CK309">
        <f t="shared" si="229"/>
        <v>-3.3244908738546901E-2</v>
      </c>
      <c r="CL309">
        <f t="shared" si="229"/>
        <v>4.5739004407821894E-2</v>
      </c>
      <c r="CM309">
        <f t="shared" si="230"/>
        <v>5.5113950270516496E-3</v>
      </c>
      <c r="CN309">
        <f t="shared" si="230"/>
        <v>3.7659001517241133E-3</v>
      </c>
      <c r="CO309">
        <f t="shared" si="230"/>
        <v>-2.5165480935802598E-3</v>
      </c>
      <c r="CP309">
        <f t="shared" si="230"/>
        <v>-7.0010458217954676E-3</v>
      </c>
      <c r="CQ309">
        <f t="shared" si="230"/>
        <v>-1.9271287852281284E-4</v>
      </c>
      <c r="CR309">
        <f t="shared" si="230"/>
        <v>-1.8610827329839023E-3</v>
      </c>
      <c r="CS309">
        <f t="shared" si="230"/>
        <v>9.5576314302702714E-5</v>
      </c>
      <c r="CT309">
        <f t="shared" si="230"/>
        <v>-7.8169489574997245E-4</v>
      </c>
      <c r="CU309">
        <f t="shared" si="231"/>
        <v>2.8067711537139006E-3</v>
      </c>
      <c r="CV309">
        <f t="shared" si="231"/>
        <v>-5.17612743910622E-5</v>
      </c>
      <c r="CW309">
        <f t="shared" si="231"/>
        <v>1.5434796720518236E-3</v>
      </c>
      <c r="CX309">
        <f t="shared" si="231"/>
        <v>-8.7199709210989676E-4</v>
      </c>
      <c r="CY309">
        <f t="shared" si="231"/>
        <v>-9.0697173717410915E-5</v>
      </c>
      <c r="CZ309">
        <f t="shared" si="231"/>
        <v>-5.7117038682506077E-4</v>
      </c>
      <c r="DA309">
        <f t="shared" si="231"/>
        <v>-5.8427359077531057E-5</v>
      </c>
    </row>
    <row r="310" spans="4:105">
      <c r="D310" s="3">
        <f t="shared" si="208"/>
        <v>219750</v>
      </c>
      <c r="E310" s="2">
        <v>293</v>
      </c>
      <c r="F310">
        <f t="shared" si="209"/>
        <v>1.14453125</v>
      </c>
      <c r="G310">
        <f t="shared" si="210"/>
        <v>-78.257280479770131</v>
      </c>
      <c r="H310">
        <f t="shared" si="211"/>
        <v>-300</v>
      </c>
      <c r="I310">
        <f t="shared" si="218"/>
        <v>-18.273856431193323</v>
      </c>
      <c r="J310">
        <f t="shared" si="212"/>
        <v>0</v>
      </c>
      <c r="K310">
        <f t="shared" si="213"/>
        <v>-300</v>
      </c>
      <c r="L310">
        <f t="shared" si="214"/>
        <v>1.2221822610554444E-4</v>
      </c>
      <c r="M310">
        <f t="shared" si="219"/>
        <v>0</v>
      </c>
      <c r="N310">
        <f t="shared" ref="N310:N332" si="233">SIN(PI()*F310)/(PI()*F310)</f>
        <v>-0.12198521007404649</v>
      </c>
      <c r="O310" s="13">
        <v>1</v>
      </c>
      <c r="P310" s="13">
        <f t="shared" si="215"/>
        <v>0.89891274170098567</v>
      </c>
      <c r="Q310">
        <f t="shared" si="226"/>
        <v>0</v>
      </c>
      <c r="R310">
        <f t="shared" si="227"/>
        <v>1.7978254834019713</v>
      </c>
      <c r="BJ310">
        <f t="shared" si="216"/>
        <v>-7.3427599854490816E-4</v>
      </c>
      <c r="BK310">
        <f t="shared" si="204"/>
        <v>-6.8166179657254693E-4</v>
      </c>
      <c r="BM310">
        <f t="shared" si="232"/>
        <v>-1.1222828192286007E-4</v>
      </c>
      <c r="BN310">
        <f t="shared" si="228"/>
        <v>1.2445477542366787E-4</v>
      </c>
      <c r="BO310">
        <f t="shared" si="228"/>
        <v>-8.8712532381385128E-4</v>
      </c>
      <c r="BP310">
        <f t="shared" si="228"/>
        <v>-1.0989649878743971E-3</v>
      </c>
      <c r="BQ310">
        <f t="shared" si="228"/>
        <v>-2.6701488200829137E-4</v>
      </c>
      <c r="BR310">
        <f t="shared" si="228"/>
        <v>-7.3287218386432456E-4</v>
      </c>
      <c r="BS310">
        <f t="shared" si="228"/>
        <v>2.9288633008674788E-3</v>
      </c>
      <c r="BT310">
        <f t="shared" si="228"/>
        <v>2.0489908566755048E-5</v>
      </c>
      <c r="BU310">
        <f t="shared" si="228"/>
        <v>2.6048541500456614E-3</v>
      </c>
      <c r="BV310">
        <f t="shared" si="228"/>
        <v>-1.9430361888524101E-4</v>
      </c>
      <c r="BW310">
        <f t="shared" si="228"/>
        <v>4.9304813311907367E-3</v>
      </c>
      <c r="BX310">
        <f t="shared" si="228"/>
        <v>-1.1486254232167056E-2</v>
      </c>
      <c r="BY310">
        <f t="shared" si="228"/>
        <v>-9.1531477206008142E-4</v>
      </c>
      <c r="BZ310">
        <f t="shared" si="228"/>
        <v>-2.2678645223645284E-2</v>
      </c>
      <c r="CA310">
        <f t="shared" si="228"/>
        <v>1.0605475171115465E-2</v>
      </c>
      <c r="CB310">
        <f t="shared" si="228"/>
        <v>4.7509474346172718E-2</v>
      </c>
      <c r="CC310">
        <f t="shared" si="229"/>
        <v>-1.0239173243501178E-3</v>
      </c>
      <c r="CD310">
        <f t="shared" si="229"/>
        <v>6.2352529575728267E-2</v>
      </c>
      <c r="CE310">
        <f t="shared" si="229"/>
        <v>-0.19239489228225795</v>
      </c>
      <c r="CF310">
        <f t="shared" si="229"/>
        <v>-6.5471357271533942E-2</v>
      </c>
      <c r="CG310">
        <f t="shared" si="229"/>
        <v>0.29087533123093429</v>
      </c>
      <c r="CH310">
        <f t="shared" si="229"/>
        <v>-4.8187632489476162E-2</v>
      </c>
      <c r="CI310">
        <f t="shared" si="229"/>
        <v>-8.8994954146527278E-2</v>
      </c>
      <c r="CJ310">
        <f t="shared" si="229"/>
        <v>-1.0478940138458365E-3</v>
      </c>
      <c r="CK310">
        <f t="shared" si="229"/>
        <v>-3.2240754422374902E-2</v>
      </c>
      <c r="CL310">
        <f t="shared" si="229"/>
        <v>4.6423708881878696E-2</v>
      </c>
      <c r="CM310">
        <f t="shared" si="230"/>
        <v>4.697801315506735E-3</v>
      </c>
      <c r="CN310">
        <f t="shared" si="230"/>
        <v>3.7663965078941599E-3</v>
      </c>
      <c r="CO310">
        <f t="shared" si="230"/>
        <v>-3.1342985248791421E-3</v>
      </c>
      <c r="CP310">
        <f t="shared" si="230"/>
        <v>-6.8190831201515477E-3</v>
      </c>
      <c r="CQ310">
        <f t="shared" si="230"/>
        <v>-2.0828399324688494E-4</v>
      </c>
      <c r="CR310">
        <f t="shared" si="230"/>
        <v>-1.711334099366413E-3</v>
      </c>
      <c r="CS310">
        <f t="shared" si="230"/>
        <v>9.9075509891781354E-5</v>
      </c>
      <c r="CT310">
        <f t="shared" si="230"/>
        <v>-5.5413175999306503E-4</v>
      </c>
      <c r="CU310">
        <f t="shared" si="231"/>
        <v>2.8082519047293235E-3</v>
      </c>
      <c r="CV310">
        <f t="shared" si="231"/>
        <v>-7.895932827411659E-5</v>
      </c>
      <c r="CW310">
        <f t="shared" si="231"/>
        <v>1.4733820763101488E-3</v>
      </c>
      <c r="CX310">
        <f t="shared" si="231"/>
        <v>-9.9617465029988258E-4</v>
      </c>
      <c r="CY310">
        <f t="shared" si="231"/>
        <v>-7.9114736923010151E-5</v>
      </c>
      <c r="CZ310">
        <f t="shared" si="231"/>
        <v>-6.0492977793522268E-4</v>
      </c>
      <c r="DA310">
        <f t="shared" si="231"/>
        <v>-3.441053712392357E-5</v>
      </c>
    </row>
    <row r="311" spans="4:105">
      <c r="D311" s="3">
        <f t="shared" si="208"/>
        <v>220500</v>
      </c>
      <c r="E311" s="2">
        <v>294</v>
      </c>
      <c r="F311">
        <f t="shared" si="209"/>
        <v>1.1484375</v>
      </c>
      <c r="G311">
        <f t="shared" si="210"/>
        <v>-77.528092292339338</v>
      </c>
      <c r="H311">
        <f t="shared" si="211"/>
        <v>-300</v>
      </c>
      <c r="I311">
        <f t="shared" si="218"/>
        <v>-18.088399828134797</v>
      </c>
      <c r="J311">
        <f t="shared" si="212"/>
        <v>0</v>
      </c>
      <c r="K311">
        <f t="shared" si="213"/>
        <v>-300</v>
      </c>
      <c r="L311">
        <f t="shared" si="214"/>
        <v>1.3292154645976094E-4</v>
      </c>
      <c r="M311">
        <f t="shared" si="219"/>
        <v>0</v>
      </c>
      <c r="N311">
        <f t="shared" si="233"/>
        <v>-0.1246177795215679</v>
      </c>
      <c r="O311" s="13">
        <v>1</v>
      </c>
      <c r="P311" s="13">
        <f t="shared" si="215"/>
        <v>0.90198070327675706</v>
      </c>
      <c r="Q311">
        <f t="shared" si="226"/>
        <v>0</v>
      </c>
      <c r="R311">
        <f t="shared" si="227"/>
        <v>1.8039614065535141</v>
      </c>
      <c r="BJ311">
        <f t="shared" si="216"/>
        <v>-7.6013486186166568E-4</v>
      </c>
      <c r="BK311">
        <f t="shared" si="204"/>
        <v>-7.4826655608580071E-4</v>
      </c>
      <c r="BM311">
        <f t="shared" si="232"/>
        <v>-3.2210575278783498E-5</v>
      </c>
      <c r="BN311">
        <f t="shared" si="228"/>
        <v>1.2971062783725482E-4</v>
      </c>
      <c r="BO311">
        <f t="shared" si="228"/>
        <v>-7.4643917321193264E-4</v>
      </c>
      <c r="BP311">
        <f t="shared" si="228"/>
        <v>-1.2240091215079425E-3</v>
      </c>
      <c r="BQ311">
        <f t="shared" si="228"/>
        <v>-2.5173988812537425E-4</v>
      </c>
      <c r="BR311">
        <f t="shared" si="228"/>
        <v>-9.7911088307783942E-4</v>
      </c>
      <c r="BS311">
        <f t="shared" si="228"/>
        <v>2.9088079388370834E-3</v>
      </c>
      <c r="BT311">
        <f t="shared" si="228"/>
        <v>1.1945093914071991E-5</v>
      </c>
      <c r="BU311">
        <f t="shared" si="228"/>
        <v>2.6827376872121328E-3</v>
      </c>
      <c r="BV311">
        <f t="shared" si="228"/>
        <v>-1.7641643603860305E-4</v>
      </c>
      <c r="BW311">
        <f t="shared" si="228"/>
        <v>5.2805222429233413E-3</v>
      </c>
      <c r="BX311">
        <f t="shared" si="228"/>
        <v>-1.1144731432644505E-2</v>
      </c>
      <c r="BY311">
        <f t="shared" si="228"/>
        <v>-1.0935124556228674E-3</v>
      </c>
      <c r="BZ311">
        <f t="shared" si="228"/>
        <v>-2.2639802168383089E-2</v>
      </c>
      <c r="CA311">
        <f t="shared" si="228"/>
        <v>8.7543818200097531E-3</v>
      </c>
      <c r="CB311">
        <f t="shared" si="228"/>
        <v>4.8165478548616247E-2</v>
      </c>
      <c r="CC311">
        <f t="shared" si="229"/>
        <v>-9.9141014101288027E-4</v>
      </c>
      <c r="CD311">
        <f t="shared" si="229"/>
        <v>6.3758080177920423E-2</v>
      </c>
      <c r="CE311">
        <f t="shared" si="229"/>
        <v>-0.19122808065955543</v>
      </c>
      <c r="CF311">
        <f t="shared" si="229"/>
        <v>-6.7209103779733298E-2</v>
      </c>
      <c r="CG311">
        <f t="shared" si="229"/>
        <v>0.29087533123093429</v>
      </c>
      <c r="CH311">
        <f t="shared" si="229"/>
        <v>-4.9466632858289179E-2</v>
      </c>
      <c r="CI311">
        <f t="shared" si="229"/>
        <v>-8.8455229075719746E-2</v>
      </c>
      <c r="CJ311">
        <f t="shared" si="229"/>
        <v>-1.0715156386975715E-3</v>
      </c>
      <c r="CK311">
        <f t="shared" si="229"/>
        <v>-3.1217179481298291E-2</v>
      </c>
      <c r="CL311">
        <f t="shared" si="229"/>
        <v>4.7064720986067149E-2</v>
      </c>
      <c r="CM311">
        <f t="shared" si="230"/>
        <v>3.8778409988172616E-3</v>
      </c>
      <c r="CN311">
        <f t="shared" si="230"/>
        <v>3.7599455781206774E-3</v>
      </c>
      <c r="CO311">
        <f t="shared" si="230"/>
        <v>-3.7444981564994854E-3</v>
      </c>
      <c r="CP311">
        <f t="shared" si="230"/>
        <v>-6.6163301329462704E-3</v>
      </c>
      <c r="CQ311">
        <f t="shared" si="230"/>
        <v>-2.2307117405096267E-4</v>
      </c>
      <c r="CR311">
        <f t="shared" si="230"/>
        <v>-1.5537922783613555E-3</v>
      </c>
      <c r="CS311">
        <f t="shared" si="230"/>
        <v>1.0203780670859482E-4</v>
      </c>
      <c r="CT311">
        <f t="shared" si="230"/>
        <v>-3.2304467793608247E-4</v>
      </c>
      <c r="CU311">
        <f t="shared" si="231"/>
        <v>2.7890224280223658E-3</v>
      </c>
      <c r="CV311">
        <f t="shared" si="231"/>
        <v>-1.0548897793617935E-4</v>
      </c>
      <c r="CW311">
        <f t="shared" si="231"/>
        <v>1.3890950057410319E-3</v>
      </c>
      <c r="CX311">
        <f t="shared" si="231"/>
        <v>-1.1095229347938063E-3</v>
      </c>
      <c r="CY311">
        <f t="shared" si="231"/>
        <v>-6.6568203197954072E-5</v>
      </c>
      <c r="CZ311">
        <f t="shared" si="231"/>
        <v>-6.3047658096136684E-4</v>
      </c>
      <c r="DA311">
        <f t="shared" si="231"/>
        <v>-9.8761486625569097E-6</v>
      </c>
    </row>
    <row r="312" spans="4:105">
      <c r="D312" s="3">
        <f t="shared" si="208"/>
        <v>221250</v>
      </c>
      <c r="E312" s="2">
        <v>295</v>
      </c>
      <c r="F312">
        <f t="shared" si="209"/>
        <v>1.15234375</v>
      </c>
      <c r="G312">
        <f t="shared" si="210"/>
        <v>-76.972959279281724</v>
      </c>
      <c r="H312">
        <f t="shared" si="211"/>
        <v>-300</v>
      </c>
      <c r="I312">
        <f t="shared" si="218"/>
        <v>-17.909315646303522</v>
      </c>
      <c r="J312">
        <f t="shared" si="212"/>
        <v>0</v>
      </c>
      <c r="K312">
        <f t="shared" si="213"/>
        <v>-300</v>
      </c>
      <c r="L312">
        <f t="shared" si="214"/>
        <v>1.4169418776403852E-4</v>
      </c>
      <c r="M312">
        <f t="shared" si="219"/>
        <v>0</v>
      </c>
      <c r="N312">
        <f t="shared" si="233"/>
        <v>-0.12721379767829441</v>
      </c>
      <c r="O312" s="13">
        <v>1</v>
      </c>
      <c r="P312" s="13">
        <f t="shared" si="215"/>
        <v>0.90504866485252833</v>
      </c>
      <c r="Q312">
        <f t="shared" si="226"/>
        <v>0</v>
      </c>
      <c r="R312">
        <f t="shared" si="227"/>
        <v>1.8100973297050567</v>
      </c>
      <c r="BJ312">
        <f t="shared" si="216"/>
        <v>-7.7279169792400136E-4</v>
      </c>
      <c r="BK312">
        <f t="shared" si="204"/>
        <v>-8.0212468964163631E-4</v>
      </c>
      <c r="BM312">
        <f t="shared" si="232"/>
        <v>4.8291608399172535E-5</v>
      </c>
      <c r="BN312">
        <f t="shared" si="228"/>
        <v>1.3320551559774981E-4</v>
      </c>
      <c r="BO312">
        <f t="shared" si="228"/>
        <v>-5.9665687006242953E-4</v>
      </c>
      <c r="BP312">
        <f t="shared" si="228"/>
        <v>-1.3357472251403144E-3</v>
      </c>
      <c r="BQ312">
        <f t="shared" si="228"/>
        <v>-2.3404050150478911E-4</v>
      </c>
      <c r="BR312">
        <f t="shared" si="228"/>
        <v>-1.2170612411748097E-3</v>
      </c>
      <c r="BS312">
        <f t="shared" si="228"/>
        <v>2.8673007708940761E-3</v>
      </c>
      <c r="BT312">
        <f t="shared" si="228"/>
        <v>3.3243156142175945E-6</v>
      </c>
      <c r="BU312">
        <f t="shared" si="228"/>
        <v>2.7460832364121735E-3</v>
      </c>
      <c r="BV312">
        <f t="shared" si="228"/>
        <v>-1.5772587625650775E-4</v>
      </c>
      <c r="BW312">
        <f t="shared" si="228"/>
        <v>5.6106884612770807E-3</v>
      </c>
      <c r="BX312">
        <f t="shared" si="228"/>
        <v>-1.0769230142919306E-2</v>
      </c>
      <c r="BY312">
        <f t="shared" si="228"/>
        <v>-1.2690757718996724E-3</v>
      </c>
      <c r="BZ312">
        <f t="shared" si="228"/>
        <v>-2.2559198990669906E-2</v>
      </c>
      <c r="CA312">
        <f t="shared" si="228"/>
        <v>6.8914242608227967E-3</v>
      </c>
      <c r="CB312">
        <f t="shared" si="228"/>
        <v>4.8776151088546875E-2</v>
      </c>
      <c r="CC312">
        <f t="shared" ref="CC312:CR327" si="234">CC$15*COS(-$F$6*$F312/$O$7*CC$14)</f>
        <v>-9.5830576927791048E-4</v>
      </c>
      <c r="CD312">
        <f t="shared" si="234"/>
        <v>6.5142027221221477E-2</v>
      </c>
      <c r="CE312">
        <f t="shared" si="234"/>
        <v>-0.19003247079129776</v>
      </c>
      <c r="CF312">
        <f t="shared" si="234"/>
        <v>-6.8944319903162035E-2</v>
      </c>
      <c r="CG312">
        <f t="shared" si="234"/>
        <v>0.29087533123093429</v>
      </c>
      <c r="CH312">
        <f t="shared" si="234"/>
        <v>-5.0743770836333697E-2</v>
      </c>
      <c r="CI312">
        <f t="shared" si="234"/>
        <v>-8.790218297277734E-2</v>
      </c>
      <c r="CJ312">
        <f t="shared" si="234"/>
        <v>-1.0947741950387941E-3</v>
      </c>
      <c r="CK312">
        <f t="shared" si="234"/>
        <v>-3.0174800478587706E-2</v>
      </c>
      <c r="CL312">
        <f t="shared" si="234"/>
        <v>4.7661437422231646E-2</v>
      </c>
      <c r="CM312">
        <f t="shared" si="234"/>
        <v>3.0526253124784097E-3</v>
      </c>
      <c r="CN312">
        <f t="shared" si="234"/>
        <v>3.7465592614306666E-3</v>
      </c>
      <c r="CO312">
        <f t="shared" si="234"/>
        <v>-4.3456769640814975E-3</v>
      </c>
      <c r="CP312">
        <f t="shared" si="234"/>
        <v>-6.39340502136469E-3</v>
      </c>
      <c r="CQ312">
        <f t="shared" si="234"/>
        <v>-2.3701876532545023E-4</v>
      </c>
      <c r="CR312">
        <f t="shared" si="234"/>
        <v>-1.3891746944231093E-3</v>
      </c>
      <c r="CS312">
        <f t="shared" ref="CS312:CT332" si="235">CS$15*COS(-$F$6*$F312/$O$7*CS$14)</f>
        <v>1.0444715181003129E-4</v>
      </c>
      <c r="CT312">
        <f t="shared" si="235"/>
        <v>-8.9903225096262792E-5</v>
      </c>
      <c r="CU312">
        <f t="shared" si="231"/>
        <v>2.7492245366693125E-3</v>
      </c>
      <c r="CV312">
        <f t="shared" si="231"/>
        <v>-1.3112564535457401E-4</v>
      </c>
      <c r="CW312">
        <f t="shared" si="231"/>
        <v>1.2914301909100593E-3</v>
      </c>
      <c r="CX312">
        <f t="shared" si="231"/>
        <v>-1.2108097524261368E-3</v>
      </c>
      <c r="CY312">
        <f t="shared" si="231"/>
        <v>-5.321046535495003E-5</v>
      </c>
      <c r="CZ312">
        <f t="shared" si="231"/>
        <v>-6.4746396991183295E-4</v>
      </c>
      <c r="DA312">
        <f t="shared" si="231"/>
        <v>1.4806786267439257E-5</v>
      </c>
    </row>
    <row r="313" spans="4:105">
      <c r="D313" s="3">
        <f t="shared" si="208"/>
        <v>222000</v>
      </c>
      <c r="E313" s="2">
        <v>296</v>
      </c>
      <c r="F313">
        <f t="shared" si="209"/>
        <v>1.15625</v>
      </c>
      <c r="G313">
        <f t="shared" si="210"/>
        <v>-76.575245006836894</v>
      </c>
      <c r="H313">
        <f t="shared" si="211"/>
        <v>-300</v>
      </c>
      <c r="I313">
        <f t="shared" si="218"/>
        <v>-17.736300931633149</v>
      </c>
      <c r="J313">
        <f t="shared" si="212"/>
        <v>0</v>
      </c>
      <c r="K313">
        <f t="shared" si="213"/>
        <v>-300</v>
      </c>
      <c r="L313">
        <f t="shared" si="214"/>
        <v>1.4833298952831502E-4</v>
      </c>
      <c r="M313">
        <f t="shared" si="219"/>
        <v>0</v>
      </c>
      <c r="N313">
        <f t="shared" si="233"/>
        <v>-0.12977318196453502</v>
      </c>
      <c r="O313" s="13">
        <v>1</v>
      </c>
      <c r="P313" s="13">
        <f t="shared" si="215"/>
        <v>0.9081166264282996</v>
      </c>
      <c r="Q313">
        <f t="shared" si="226"/>
        <v>0</v>
      </c>
      <c r="R313">
        <f t="shared" si="227"/>
        <v>1.8162332528565992</v>
      </c>
      <c r="BJ313">
        <f t="shared" si="216"/>
        <v>-7.7235505895416074E-4</v>
      </c>
      <c r="BK313">
        <f t="shared" si="204"/>
        <v>-8.425889664500642E-4</v>
      </c>
      <c r="BM313">
        <f t="shared" si="232"/>
        <v>1.2806744133685133E-4</v>
      </c>
      <c r="BN313">
        <f t="shared" ref="BN313:CC328" si="236">BN$15*COS(-$F$6*$F313/$O$7*BN$14)</f>
        <v>1.3489199175407889E-4</v>
      </c>
      <c r="BO313">
        <f t="shared" si="236"/>
        <v>-4.3960367049774522E-4</v>
      </c>
      <c r="BP313">
        <f t="shared" si="236"/>
        <v>-1.4329646096543607E-3</v>
      </c>
      <c r="BQ313">
        <f t="shared" si="236"/>
        <v>-2.1408717691516067E-4</v>
      </c>
      <c r="BR313">
        <f t="shared" si="236"/>
        <v>-1.4447089676690337E-3</v>
      </c>
      <c r="BS313">
        <f t="shared" si="236"/>
        <v>2.8046479030892552E-3</v>
      </c>
      <c r="BT313">
        <f t="shared" si="236"/>
        <v>-5.3176033430662512E-6</v>
      </c>
      <c r="BU313">
        <f t="shared" si="236"/>
        <v>2.7945475226262544E-3</v>
      </c>
      <c r="BV313">
        <f t="shared" si="236"/>
        <v>-1.3831705385696733E-4</v>
      </c>
      <c r="BW313">
        <f t="shared" si="236"/>
        <v>5.9197373151577033E-3</v>
      </c>
      <c r="BX313">
        <f t="shared" si="236"/>
        <v>-1.0360895205913058E-2</v>
      </c>
      <c r="BY313">
        <f t="shared" si="236"/>
        <v>-1.4415817734840619E-3</v>
      </c>
      <c r="BZ313">
        <f t="shared" si="236"/>
        <v>-2.2436984366653423E-2</v>
      </c>
      <c r="CA313">
        <f t="shared" si="236"/>
        <v>5.0191272310610392E-3</v>
      </c>
      <c r="CB313">
        <f t="shared" si="236"/>
        <v>4.9340917222344891E-2</v>
      </c>
      <c r="CC313">
        <f t="shared" si="236"/>
        <v>-9.2462414998088858E-4</v>
      </c>
      <c r="CD313">
        <f t="shared" si="234"/>
        <v>6.6503901773986102E-2</v>
      </c>
      <c r="CE313">
        <f t="shared" si="234"/>
        <v>-0.18880824273193328</v>
      </c>
      <c r="CF313">
        <f t="shared" si="234"/>
        <v>-7.0676940311913877E-2</v>
      </c>
      <c r="CG313">
        <f t="shared" si="234"/>
        <v>0.29087533123093429</v>
      </c>
      <c r="CH313">
        <f t="shared" si="234"/>
        <v>-5.201899834008672E-2</v>
      </c>
      <c r="CI313">
        <f t="shared" si="234"/>
        <v>-8.7335899124408881E-2</v>
      </c>
      <c r="CJ313">
        <f t="shared" si="234"/>
        <v>-1.1176618020238129E-3</v>
      </c>
      <c r="CK313">
        <f t="shared" si="234"/>
        <v>-2.9114245304377284E-2</v>
      </c>
      <c r="CL313">
        <f t="shared" si="234"/>
        <v>4.8213296581748853E-2</v>
      </c>
      <c r="CM313">
        <f t="shared" si="234"/>
        <v>2.2232726142240584E-3</v>
      </c>
      <c r="CN313">
        <f t="shared" si="234"/>
        <v>3.726262249480881E-3</v>
      </c>
      <c r="CO313">
        <f t="shared" si="234"/>
        <v>-4.9363866552206894E-3</v>
      </c>
      <c r="CP313">
        <f t="shared" si="234"/>
        <v>-6.150987448148384E-3</v>
      </c>
      <c r="CQ313">
        <f t="shared" si="234"/>
        <v>-2.5007427148616084E-4</v>
      </c>
      <c r="CR313">
        <f t="shared" si="234"/>
        <v>-1.218230994087309E-3</v>
      </c>
      <c r="CS313">
        <f t="shared" si="235"/>
        <v>1.0629048874623447E-4</v>
      </c>
      <c r="CT313">
        <f t="shared" si="235"/>
        <v>1.4380995844067663E-4</v>
      </c>
      <c r="CU313">
        <f t="shared" si="231"/>
        <v>2.6891517311896126E-3</v>
      </c>
      <c r="CV313">
        <f t="shared" si="231"/>
        <v>-1.5565231175407459E-4</v>
      </c>
      <c r="CW313">
        <f t="shared" si="231"/>
        <v>1.181328197373069E-3</v>
      </c>
      <c r="CX313">
        <f t="shared" si="231"/>
        <v>-1.2989340285312987E-3</v>
      </c>
      <c r="CY313">
        <f t="shared" si="231"/>
        <v>-3.9204301588753407E-5</v>
      </c>
      <c r="CZ313">
        <f t="shared" si="231"/>
        <v>-6.5566132226949254E-4</v>
      </c>
      <c r="DA313">
        <f t="shared" si="231"/>
        <v>3.9267013349778275E-5</v>
      </c>
    </row>
    <row r="314" spans="4:105">
      <c r="D314" s="3">
        <f t="shared" si="208"/>
        <v>222750</v>
      </c>
      <c r="E314" s="2">
        <v>297</v>
      </c>
      <c r="F314">
        <f t="shared" si="209"/>
        <v>1.16015625</v>
      </c>
      <c r="G314">
        <f t="shared" si="210"/>
        <v>-76.324503709833436</v>
      </c>
      <c r="H314">
        <f t="shared" si="211"/>
        <v>-300</v>
      </c>
      <c r="I314">
        <f t="shared" si="218"/>
        <v>-17.569075332326879</v>
      </c>
      <c r="J314">
        <f t="shared" si="212"/>
        <v>0</v>
      </c>
      <c r="K314">
        <f t="shared" si="213"/>
        <v>-300</v>
      </c>
      <c r="L314">
        <f t="shared" si="214"/>
        <v>1.5267742071696741E-4</v>
      </c>
      <c r="M314">
        <f t="shared" si="219"/>
        <v>0</v>
      </c>
      <c r="N314">
        <f t="shared" si="233"/>
        <v>-0.13229585377846856</v>
      </c>
      <c r="O314" s="13">
        <v>1</v>
      </c>
      <c r="P314" s="13">
        <f t="shared" si="215"/>
        <v>0.91118458800407087</v>
      </c>
      <c r="Q314">
        <f t="shared" si="226"/>
        <v>0</v>
      </c>
      <c r="R314">
        <f t="shared" si="227"/>
        <v>1.8223691760081417</v>
      </c>
      <c r="BJ314">
        <f t="shared" si="216"/>
        <v>-7.591431269813537E-4</v>
      </c>
      <c r="BK314">
        <f t="shared" si="204"/>
        <v>-8.6922803543703047E-4</v>
      </c>
      <c r="BM314">
        <f t="shared" si="232"/>
        <v>2.0591702075132353E-4</v>
      </c>
      <c r="BN314">
        <f t="shared" si="236"/>
        <v>1.3474716053471538E-4</v>
      </c>
      <c r="BO314">
        <f t="shared" si="236"/>
        <v>-2.7719343423021631E-4</v>
      </c>
      <c r="BP314">
        <f t="shared" si="236"/>
        <v>-1.5146044386162242E-3</v>
      </c>
      <c r="BQ314">
        <f t="shared" si="236"/>
        <v>-1.9207207577988375E-4</v>
      </c>
      <c r="BR314">
        <f t="shared" si="236"/>
        <v>-1.6601269856132616E-3</v>
      </c>
      <c r="BS314">
        <f t="shared" si="236"/>
        <v>2.7213113862655401E-3</v>
      </c>
      <c r="BT314">
        <f t="shared" si="236"/>
        <v>-1.3925705526111986E-5</v>
      </c>
      <c r="BU314">
        <f t="shared" si="236"/>
        <v>2.827867913688306E-3</v>
      </c>
      <c r="BV314">
        <f t="shared" si="236"/>
        <v>-1.1827835403021878E-4</v>
      </c>
      <c r="BW314">
        <f t="shared" si="236"/>
        <v>6.2065056144625401E-3</v>
      </c>
      <c r="BX314">
        <f t="shared" si="236"/>
        <v>-9.920971569046878E-3</v>
      </c>
      <c r="BY314">
        <f t="shared" si="236"/>
        <v>-1.6106148783084776E-3</v>
      </c>
      <c r="BZ314">
        <f t="shared" si="236"/>
        <v>-2.227338372664556E-2</v>
      </c>
      <c r="CA314">
        <f t="shared" si="236"/>
        <v>3.1400281253696782E-3</v>
      </c>
      <c r="CB314">
        <f t="shared" si="236"/>
        <v>4.9859245411893245E-2</v>
      </c>
      <c r="CC314">
        <f t="shared" si="236"/>
        <v>-8.9038557166984205E-4</v>
      </c>
      <c r="CD314">
        <f t="shared" si="234"/>
        <v>6.7843242383532162E-2</v>
      </c>
      <c r="CE314">
        <f t="shared" si="234"/>
        <v>-0.18755558084570467</v>
      </c>
      <c r="CF314">
        <f t="shared" si="234"/>
        <v>-7.2406899773809763E-2</v>
      </c>
      <c r="CG314">
        <f t="shared" si="234"/>
        <v>0.29087533123093429</v>
      </c>
      <c r="CH314">
        <f t="shared" si="234"/>
        <v>-5.3292267357953491E-2</v>
      </c>
      <c r="CI314">
        <f t="shared" si="234"/>
        <v>-8.6756462810878954E-2</v>
      </c>
      <c r="CJ314">
        <f t="shared" si="234"/>
        <v>-1.1401707044980803E-3</v>
      </c>
      <c r="CK314">
        <f t="shared" si="234"/>
        <v>-2.8036152797447259E-2</v>
      </c>
      <c r="CL314">
        <f t="shared" si="234"/>
        <v>4.8719779074094138E-2</v>
      </c>
      <c r="CM314">
        <f t="shared" si="234"/>
        <v>1.3909068683943101E-3</v>
      </c>
      <c r="CN314">
        <f t="shared" si="234"/>
        <v>3.6990919810129738E-3</v>
      </c>
      <c r="CO314">
        <f t="shared" si="234"/>
        <v>-5.5152041585310495E-3</v>
      </c>
      <c r="CP314">
        <f t="shared" si="234"/>
        <v>-5.8898165054133067E-3</v>
      </c>
      <c r="CQ314">
        <f t="shared" si="234"/>
        <v>-2.6218855455584325E-4</v>
      </c>
      <c r="CR314">
        <f t="shared" si="234"/>
        <v>-1.0417396321804749E-3</v>
      </c>
      <c r="CS314">
        <f t="shared" si="235"/>
        <v>1.0755782831463543E-4</v>
      </c>
      <c r="CT314">
        <f t="shared" si="235"/>
        <v>3.7660859672404394E-4</v>
      </c>
      <c r="CU314">
        <f t="shared" si="231"/>
        <v>2.6092470350454157E-3</v>
      </c>
      <c r="CV314">
        <f t="shared" si="231"/>
        <v>-1.7886135470796398E-4</v>
      </c>
      <c r="CW314">
        <f t="shared" si="231"/>
        <v>1.0598493675156944E-3</v>
      </c>
      <c r="CX314">
        <f t="shared" si="231"/>
        <v>-1.3729377765705599E-3</v>
      </c>
      <c r="CY314">
        <f t="shared" si="231"/>
        <v>-2.4720391851321956E-5</v>
      </c>
      <c r="CZ314">
        <f t="shared" si="231"/>
        <v>-6.5495734994645859E-4</v>
      </c>
      <c r="DA314">
        <f t="shared" si="231"/>
        <v>6.3136628001500669E-5</v>
      </c>
    </row>
    <row r="315" spans="4:105">
      <c r="D315" s="3">
        <f t="shared" si="208"/>
        <v>223500</v>
      </c>
      <c r="E315" s="2">
        <v>298</v>
      </c>
      <c r="F315">
        <f t="shared" si="209"/>
        <v>1.1640625</v>
      </c>
      <c r="G315">
        <f t="shared" si="210"/>
        <v>-76.215147788069672</v>
      </c>
      <c r="H315">
        <f t="shared" si="211"/>
        <v>-300</v>
      </c>
      <c r="I315">
        <f t="shared" si="218"/>
        <v>-17.407378922682881</v>
      </c>
      <c r="J315">
        <f t="shared" si="212"/>
        <v>0</v>
      </c>
      <c r="K315">
        <f t="shared" si="213"/>
        <v>-300</v>
      </c>
      <c r="L315">
        <f t="shared" si="214"/>
        <v>1.546117908568271E-4</v>
      </c>
      <c r="M315">
        <f t="shared" si="219"/>
        <v>0</v>
      </c>
      <c r="N315">
        <f t="shared" si="233"/>
        <v>-0.13478173849673769</v>
      </c>
      <c r="O315" s="13">
        <v>1</v>
      </c>
      <c r="P315" s="13">
        <f t="shared" si="215"/>
        <v>0.91425254957984214</v>
      </c>
      <c r="Q315">
        <f t="shared" si="226"/>
        <v>0</v>
      </c>
      <c r="R315">
        <f t="shared" si="227"/>
        <v>1.8285050991596843</v>
      </c>
      <c r="BJ315">
        <f t="shared" si="216"/>
        <v>-7.336736387679758E-4</v>
      </c>
      <c r="BK315">
        <f t="shared" si="204"/>
        <v>-8.8182973310048591E-4</v>
      </c>
      <c r="BM315">
        <f t="shared" si="232"/>
        <v>2.8066941650559715E-4</v>
      </c>
      <c r="BN315">
        <f t="shared" si="236"/>
        <v>1.3277298818299791E-4</v>
      </c>
      <c r="BO315">
        <f t="shared" si="236"/>
        <v>-1.1140530214286855E-4</v>
      </c>
      <c r="BP315">
        <f t="shared" si="236"/>
        <v>-1.579779216994725E-3</v>
      </c>
      <c r="BQ315">
        <f t="shared" si="236"/>
        <v>-1.6820721555756954E-4</v>
      </c>
      <c r="BR315">
        <f t="shared" si="236"/>
        <v>-1.8614917446351817E-3</v>
      </c>
      <c r="BS315">
        <f t="shared" si="236"/>
        <v>2.6179058085366597E-3</v>
      </c>
      <c r="BT315">
        <f t="shared" si="236"/>
        <v>-2.2445248557692548E-5</v>
      </c>
      <c r="BU315">
        <f t="shared" si="236"/>
        <v>2.845863843512196E-3</v>
      </c>
      <c r="BV315">
        <f t="shared" si="236"/>
        <v>-9.7701030344347198E-5</v>
      </c>
      <c r="BW315">
        <f t="shared" si="236"/>
        <v>6.4699140280653437E-3</v>
      </c>
      <c r="BX315">
        <f t="shared" si="236"/>
        <v>-9.4508004885974373E-3</v>
      </c>
      <c r="BY315">
        <f t="shared" si="236"/>
        <v>-1.7757678708178466E-3</v>
      </c>
      <c r="BZ315">
        <f t="shared" si="236"/>
        <v>-2.2068698839306167E-2</v>
      </c>
      <c r="CA315">
        <f t="shared" si="236"/>
        <v>1.2566735567768753E-3</v>
      </c>
      <c r="CB315">
        <f t="shared" si="236"/>
        <v>5.0330647824842492E-2</v>
      </c>
      <c r="CC315">
        <f t="shared" si="236"/>
        <v>-8.5561065838408242E-4</v>
      </c>
      <c r="CD315">
        <f t="shared" si="234"/>
        <v>6.9159595232497886E-2</v>
      </c>
      <c r="CE315">
        <f t="shared" si="234"/>
        <v>-0.18627467377888435</v>
      </c>
      <c r="CF315">
        <f t="shared" si="234"/>
        <v>-7.4134133156853702E-2</v>
      </c>
      <c r="CG315">
        <f t="shared" si="234"/>
        <v>0.29087533123093429</v>
      </c>
      <c r="CH315">
        <f t="shared" si="234"/>
        <v>-5.4563529952075154E-2</v>
      </c>
      <c r="CI315">
        <f t="shared" si="234"/>
        <v>-8.6163961293165073E-2</v>
      </c>
      <c r="CJ315">
        <f t="shared" si="234"/>
        <v>-1.1622932756259253E-3</v>
      </c>
      <c r="CK315">
        <f t="shared" si="234"/>
        <v>-2.6941172360411322E-2</v>
      </c>
      <c r="CL315">
        <f t="shared" si="234"/>
        <v>4.9180408215673641E-2</v>
      </c>
      <c r="CM315">
        <f t="shared" si="234"/>
        <v>5.5665612270421278E-4</v>
      </c>
      <c r="CN315">
        <f t="shared" si="234"/>
        <v>3.6650985727960661E-3</v>
      </c>
      <c r="CO315">
        <f t="shared" si="234"/>
        <v>-6.0807350519486783E-3</v>
      </c>
      <c r="CP315">
        <f t="shared" si="234"/>
        <v>-5.6106884612770842E-3</v>
      </c>
      <c r="CQ315">
        <f t="shared" si="234"/>
        <v>-2.7331601910843072E-4</v>
      </c>
      <c r="CR315">
        <f t="shared" si="234"/>
        <v>-8.6050432684048252E-4</v>
      </c>
      <c r="CS315">
        <f t="shared" si="235"/>
        <v>1.0824230269230733E-4</v>
      </c>
      <c r="CT315">
        <f t="shared" si="235"/>
        <v>6.0701222976348795E-4</v>
      </c>
      <c r="CU315">
        <f t="shared" si="231"/>
        <v>2.5100997274429214E-3</v>
      </c>
      <c r="CV315">
        <f t="shared" si="231"/>
        <v>-2.0055630569739002E-4</v>
      </c>
      <c r="CW315">
        <f t="shared" si="231"/>
        <v>9.2816360887654496E-4</v>
      </c>
      <c r="CX315">
        <f t="shared" si="231"/>
        <v>-1.4320165122681851E-3</v>
      </c>
      <c r="CY315">
        <f t="shared" si="231"/>
        <v>-9.9352379356842004E-6</v>
      </c>
      <c r="CZ315">
        <f t="shared" si="231"/>
        <v>-6.4536161014246238E-4</v>
      </c>
      <c r="DA315">
        <f t="shared" si="231"/>
        <v>8.6056609000342876E-5</v>
      </c>
    </row>
    <row r="316" spans="4:105">
      <c r="D316" s="3">
        <f t="shared" si="208"/>
        <v>224250</v>
      </c>
      <c r="E316" s="2">
        <v>299</v>
      </c>
      <c r="F316">
        <f t="shared" si="209"/>
        <v>1.16796875</v>
      </c>
      <c r="G316">
        <f t="shared" si="210"/>
        <v>-76.245788247392539</v>
      </c>
      <c r="H316">
        <f t="shared" si="211"/>
        <v>-300</v>
      </c>
      <c r="I316">
        <f t="shared" si="218"/>
        <v>-17.250970283078246</v>
      </c>
      <c r="J316">
        <f t="shared" si="212"/>
        <v>0</v>
      </c>
      <c r="K316">
        <f t="shared" si="213"/>
        <v>-300</v>
      </c>
      <c r="L316">
        <f t="shared" si="214"/>
        <v>1.5406734112436752E-4</v>
      </c>
      <c r="M316">
        <f t="shared" si="219"/>
        <v>0</v>
      </c>
      <c r="N316">
        <f t="shared" si="233"/>
        <v>-0.13723076547459256</v>
      </c>
      <c r="O316" s="13">
        <v>1</v>
      </c>
      <c r="P316" s="13">
        <f t="shared" si="215"/>
        <v>0.91732051115561342</v>
      </c>
      <c r="Q316">
        <f t="shared" si="226"/>
        <v>0</v>
      </c>
      <c r="R316">
        <f t="shared" si="227"/>
        <v>1.8346410223112268</v>
      </c>
      <c r="BJ316">
        <f t="shared" si="216"/>
        <v>-6.966508889574653E-4</v>
      </c>
      <c r="BK316">
        <f t="shared" si="204"/>
        <v>-8.8040104889535343E-4</v>
      </c>
      <c r="BM316">
        <f t="shared" si="232"/>
        <v>3.5120028298780964E-4</v>
      </c>
      <c r="BN316">
        <f t="shared" si="236"/>
        <v>1.2899627626321197E-4</v>
      </c>
      <c r="BO316">
        <f t="shared" si="236"/>
        <v>5.5740421640185309E-5</v>
      </c>
      <c r="BP316">
        <f t="shared" si="236"/>
        <v>-1.6277804389942894E-3</v>
      </c>
      <c r="BQ316">
        <f t="shared" si="236"/>
        <v>-1.4272242789801855E-4</v>
      </c>
      <c r="BR316">
        <f t="shared" si="236"/>
        <v>-2.0470986576032746E-3</v>
      </c>
      <c r="BS316">
        <f t="shared" si="236"/>
        <v>2.4951937628377085E-3</v>
      </c>
      <c r="BT316">
        <f t="shared" si="236"/>
        <v>-3.082205324377578E-5</v>
      </c>
      <c r="BU316">
        <f t="shared" si="236"/>
        <v>2.8484377905949954E-3</v>
      </c>
      <c r="BV316">
        <f t="shared" si="236"/>
        <v>-7.667878918869981E-5</v>
      </c>
      <c r="BW316">
        <f t="shared" si="236"/>
        <v>6.7089711461750289E-3</v>
      </c>
      <c r="BX316">
        <f t="shared" si="236"/>
        <v>-8.9518154404225302E-3</v>
      </c>
      <c r="BY316">
        <f t="shared" si="236"/>
        <v>-1.9366428829875198E-3</v>
      </c>
      <c r="BZ316">
        <f t="shared" si="236"/>
        <v>-2.182330725501733E-2</v>
      </c>
      <c r="CA316">
        <f t="shared" si="236"/>
        <v>-6.2838409455499009E-4</v>
      </c>
      <c r="CB316">
        <f t="shared" si="236"/>
        <v>5.0754680793741701E-2</v>
      </c>
      <c r="CC316">
        <f t="shared" si="236"/>
        <v>-8.2032035723105564E-4</v>
      </c>
      <c r="CD316">
        <f t="shared" si="234"/>
        <v>7.0452514292611942E-2</v>
      </c>
      <c r="CE316">
        <f t="shared" si="234"/>
        <v>-0.18496571443136503</v>
      </c>
      <c r="CF316">
        <f t="shared" si="234"/>
        <v>-7.5858575431685088E-2</v>
      </c>
      <c r="CG316">
        <f t="shared" si="234"/>
        <v>0.29087533123093429</v>
      </c>
      <c r="CH316">
        <f t="shared" si="234"/>
        <v>-5.5832738260133553E-2</v>
      </c>
      <c r="CI316">
        <f t="shared" si="234"/>
        <v>-8.5558483799816398E-2</v>
      </c>
      <c r="CJ316">
        <f t="shared" si="234"/>
        <v>-1.1840220194748051E-3</v>
      </c>
      <c r="CK316">
        <f t="shared" si="234"/>
        <v>-2.5829963568540802E-2</v>
      </c>
      <c r="CL316">
        <f t="shared" si="234"/>
        <v>4.9594750478462367E-2</v>
      </c>
      <c r="CM316">
        <f t="shared" si="234"/>
        <v>-2.7834902052139285E-4</v>
      </c>
      <c r="CN316">
        <f t="shared" si="234"/>
        <v>3.6243447271841396E-3</v>
      </c>
      <c r="CO316">
        <f t="shared" si="234"/>
        <v>-6.6316169220166764E-3</v>
      </c>
      <c r="CP316">
        <f t="shared" si="234"/>
        <v>-5.3144543321657382E-3</v>
      </c>
      <c r="CQ316">
        <f t="shared" si="234"/>
        <v>-2.8341478387993271E-4</v>
      </c>
      <c r="CR316">
        <f t="shared" si="234"/>
        <v>-6.753503994912887E-4</v>
      </c>
      <c r="CS316">
        <f t="shared" si="235"/>
        <v>1.0834020265329301E-4</v>
      </c>
      <c r="CT316">
        <f t="shared" si="235"/>
        <v>8.3355562836844206E-4</v>
      </c>
      <c r="CU316">
        <f t="shared" si="231"/>
        <v>2.3924409975304519E-3</v>
      </c>
      <c r="CV316">
        <f t="shared" si="231"/>
        <v>-2.2055351325098735E-4</v>
      </c>
      <c r="CW316">
        <f t="shared" si="231"/>
        <v>7.8753912729807429E-4</v>
      </c>
      <c r="CX316">
        <f t="shared" si="231"/>
        <v>-1.4755279990461862E-3</v>
      </c>
      <c r="CY316">
        <f t="shared" si="231"/>
        <v>4.9709873855052592E-6</v>
      </c>
      <c r="CZ316">
        <f t="shared" si="231"/>
        <v>-6.270043755953425E-4</v>
      </c>
      <c r="DA316">
        <f t="shared" si="231"/>
        <v>1.0768221849810626E-4</v>
      </c>
    </row>
    <row r="317" spans="4:105">
      <c r="D317" s="3">
        <f t="shared" si="208"/>
        <v>225000</v>
      </c>
      <c r="E317" s="2">
        <v>300</v>
      </c>
      <c r="F317">
        <f t="shared" si="209"/>
        <v>1.171875</v>
      </c>
      <c r="G317">
        <f t="shared" si="210"/>
        <v>-76.419079164746123</v>
      </c>
      <c r="H317">
        <f t="shared" si="211"/>
        <v>-300</v>
      </c>
      <c r="I317">
        <f t="shared" si="218"/>
        <v>-17.099624800769348</v>
      </c>
      <c r="J317">
        <f t="shared" si="212"/>
        <v>0</v>
      </c>
      <c r="K317">
        <f t="shared" si="213"/>
        <v>-300</v>
      </c>
      <c r="L317">
        <f t="shared" si="214"/>
        <v>1.5102402539134564E-4</v>
      </c>
      <c r="M317">
        <f t="shared" si="219"/>
        <v>0</v>
      </c>
      <c r="N317">
        <f t="shared" si="233"/>
        <v>-0.13964286804558404</v>
      </c>
      <c r="O317" s="13">
        <v>1</v>
      </c>
      <c r="P317" s="13">
        <f t="shared" si="215"/>
        <v>0.92038847273138469</v>
      </c>
      <c r="Q317">
        <f t="shared" si="226"/>
        <v>0</v>
      </c>
      <c r="R317">
        <f t="shared" si="227"/>
        <v>1.8407769454627694</v>
      </c>
      <c r="BJ317">
        <f t="shared" si="216"/>
        <v>-6.4895008110012426E-4</v>
      </c>
      <c r="BK317">
        <f t="shared" si="204"/>
        <v>-8.6516479660236683E-4</v>
      </c>
      <c r="BM317">
        <f t="shared" si="232"/>
        <v>4.164487703157561E-4</v>
      </c>
      <c r="BN317">
        <f t="shared" si="236"/>
        <v>1.2346829779983208E-4</v>
      </c>
      <c r="BO317">
        <f t="shared" si="236"/>
        <v>2.2220688930097991E-4</v>
      </c>
      <c r="BP317">
        <f t="shared" si="236"/>
        <v>-1.6580862901212213E-3</v>
      </c>
      <c r="BQ317">
        <f t="shared" si="236"/>
        <v>-1.158631452377943E-4</v>
      </c>
      <c r="BR317">
        <f t="shared" si="236"/>
        <v>-2.2153765302484786E-3</v>
      </c>
      <c r="BS317">
        <f t="shared" si="236"/>
        <v>2.3540802229733713E-3</v>
      </c>
      <c r="BT317">
        <f t="shared" si="236"/>
        <v>-3.9002848120765075E-5</v>
      </c>
      <c r="BU317">
        <f t="shared" si="236"/>
        <v>2.8355758064944492E-3</v>
      </c>
      <c r="BV317">
        <f t="shared" si="236"/>
        <v>-5.5307363047480063E-5</v>
      </c>
      <c r="BW317">
        <f t="shared" si="236"/>
        <v>6.9227772117781972E-3</v>
      </c>
      <c r="BX317">
        <f t="shared" si="236"/>
        <v>-8.4255377495242693E-3</v>
      </c>
      <c r="BY317">
        <f t="shared" si="236"/>
        <v>-2.0928523528221934E-3</v>
      </c>
      <c r="BZ317">
        <f t="shared" si="236"/>
        <v>-2.1537661609474911E-2</v>
      </c>
      <c r="CA317">
        <f t="shared" si="236"/>
        <v>-2.5125901403930421E-3</v>
      </c>
      <c r="CB317">
        <f t="shared" si="236"/>
        <v>5.1130945233602648E-2</v>
      </c>
      <c r="CC317">
        <f t="shared" si="236"/>
        <v>-7.8453592576858652E-4</v>
      </c>
      <c r="CD317">
        <f t="shared" si="234"/>
        <v>7.1721561475823647E-2</v>
      </c>
      <c r="CE317">
        <f t="shared" si="234"/>
        <v>-0.1836288999276097</v>
      </c>
      <c r="CF317">
        <f t="shared" si="234"/>
        <v>-7.7580161674026885E-2</v>
      </c>
      <c r="CG317">
        <f t="shared" si="234"/>
        <v>0.29087533123093429</v>
      </c>
      <c r="CH317">
        <f t="shared" si="234"/>
        <v>-5.7099844497153246E-2</v>
      </c>
      <c r="CI317">
        <f t="shared" si="234"/>
        <v>-8.4940121513516292E-2</v>
      </c>
      <c r="CJ317">
        <f t="shared" si="234"/>
        <v>-1.2053495735551952E-3</v>
      </c>
      <c r="CK317">
        <f t="shared" si="234"/>
        <v>-2.4703195772461134E-2</v>
      </c>
      <c r="CL317">
        <f t="shared" si="234"/>
        <v>4.9962415898025456E-2</v>
      </c>
      <c r="CM317">
        <f t="shared" si="234"/>
        <v>-1.1129769365747521E-3</v>
      </c>
      <c r="CN317">
        <f t="shared" si="234"/>
        <v>3.5769056164587586E-3</v>
      </c>
      <c r="CO317">
        <f t="shared" si="234"/>
        <v>-7.1665226460584956E-3</v>
      </c>
      <c r="CP317">
        <f t="shared" si="234"/>
        <v>-5.0020172882017907E-3</v>
      </c>
      <c r="CQ317">
        <f t="shared" si="234"/>
        <v>-2.924468394000534E-4</v>
      </c>
      <c r="CR317">
        <f t="shared" si="234"/>
        <v>-4.8712101643918446E-4</v>
      </c>
      <c r="CS317">
        <f t="shared" si="235"/>
        <v>1.0785099766922153E-4</v>
      </c>
      <c r="CT317">
        <f t="shared" si="235"/>
        <v>1.0547981121286441E-3</v>
      </c>
      <c r="CU317">
        <f t="shared" si="231"/>
        <v>2.2571385520425554E-3</v>
      </c>
      <c r="CV317">
        <f t="shared" si="231"/>
        <v>-2.3868369758599884E-4</v>
      </c>
      <c r="CW317">
        <f t="shared" si="231"/>
        <v>6.3933021341104417E-4</v>
      </c>
      <c r="CX317">
        <f t="shared" si="231"/>
        <v>-1.5029992296873051E-3</v>
      </c>
      <c r="CY317">
        <f t="shared" si="231"/>
        <v>1.9816635956180083E-5</v>
      </c>
      <c r="CZ317">
        <f t="shared" si="231"/>
        <v>-6.0013486598512985E-4</v>
      </c>
      <c r="DA317">
        <f t="shared" si="231"/>
        <v>1.2768818719877139E-4</v>
      </c>
    </row>
    <row r="318" spans="4:105">
      <c r="D318" s="3">
        <f t="shared" ref="D318:D332" si="237">192000*F318</f>
        <v>225750</v>
      </c>
      <c r="E318" s="2">
        <v>301</v>
      </c>
      <c r="F318">
        <f t="shared" si="209"/>
        <v>1.17578125</v>
      </c>
      <c r="G318">
        <f t="shared" si="210"/>
        <v>-76.74202264382059</v>
      </c>
      <c r="H318">
        <f t="shared" si="211"/>
        <v>-300</v>
      </c>
      <c r="I318">
        <f t="shared" si="218"/>
        <v>-16.953133161727933</v>
      </c>
      <c r="J318">
        <f t="shared" si="212"/>
        <v>0</v>
      </c>
      <c r="K318">
        <f t="shared" si="213"/>
        <v>-300</v>
      </c>
      <c r="L318">
        <f t="shared" si="214"/>
        <v>1.4551201938701531E-4</v>
      </c>
      <c r="M318">
        <f t="shared" si="219"/>
        <v>0</v>
      </c>
      <c r="N318">
        <f t="shared" si="233"/>
        <v>-0.14201798352080733</v>
      </c>
      <c r="O318" s="13">
        <v>1</v>
      </c>
      <c r="P318" s="13">
        <f t="shared" si="215"/>
        <v>0.92345643430715596</v>
      </c>
      <c r="Q318">
        <f t="shared" si="226"/>
        <v>0</v>
      </c>
      <c r="R318">
        <f t="shared" si="227"/>
        <v>1.8469128686143119</v>
      </c>
      <c r="BJ318">
        <f t="shared" si="216"/>
        <v>-5.9159933121959889E-4</v>
      </c>
      <c r="BK318">
        <f t="shared" si="204"/>
        <v>-8.3655308783856723E-4</v>
      </c>
      <c r="BM318">
        <f t="shared" si="232"/>
        <v>4.7543348050656394E-4</v>
      </c>
      <c r="BN318">
        <f t="shared" si="236"/>
        <v>1.1626410118973431E-4</v>
      </c>
      <c r="BO318">
        <f t="shared" si="236"/>
        <v>3.8596553047737583E-4</v>
      </c>
      <c r="BP318">
        <f t="shared" si="236"/>
        <v>-1.6703673197552441E-3</v>
      </c>
      <c r="BQ318">
        <f t="shared" si="236"/>
        <v>-8.7888037151692214E-5</v>
      </c>
      <c r="BR318">
        <f t="shared" si="236"/>
        <v>-2.3649008615924567E-3</v>
      </c>
      <c r="BS318">
        <f t="shared" si="236"/>
        <v>2.1956058696391244E-3</v>
      </c>
      <c r="BT318">
        <f t="shared" si="236"/>
        <v>-4.6935608230121708E-5</v>
      </c>
      <c r="BU318">
        <f t="shared" si="236"/>
        <v>2.8073475914167931E-3</v>
      </c>
      <c r="BV318">
        <f t="shared" si="236"/>
        <v>-3.368407454676998E-5</v>
      </c>
      <c r="BW318">
        <f t="shared" si="236"/>
        <v>7.1105275071213937E-3</v>
      </c>
      <c r="BX318">
        <f t="shared" si="236"/>
        <v>-7.8735719517744156E-3</v>
      </c>
      <c r="BY318">
        <f t="shared" si="236"/>
        <v>-2.244019958026703E-3</v>
      </c>
      <c r="BZ318">
        <f t="shared" si="236"/>
        <v>-2.1212288788781827E-2</v>
      </c>
      <c r="CA318">
        <f t="shared" si="236"/>
        <v>-4.3933910466265116E-3</v>
      </c>
      <c r="CB318">
        <f t="shared" si="236"/>
        <v>5.1459087017504596E-2</v>
      </c>
      <c r="CC318">
        <f t="shared" si="236"/>
        <v>-7.4827891920012238E-4</v>
      </c>
      <c r="CD318">
        <f t="shared" si="234"/>
        <v>7.2966306782743406E-2</v>
      </c>
      <c r="CE318">
        <f t="shared" si="234"/>
        <v>-0.18226443158696548</v>
      </c>
      <c r="CF318">
        <f t="shared" si="234"/>
        <v>-7.9298827067130151E-2</v>
      </c>
      <c r="CG318">
        <f t="shared" si="234"/>
        <v>0.29087533123093429</v>
      </c>
      <c r="CH318">
        <f t="shared" si="234"/>
        <v>-5.8364800957300574E-2</v>
      </c>
      <c r="CI318">
        <f t="shared" si="234"/>
        <v>-8.4308967557350595E-2</v>
      </c>
      <c r="CJ318">
        <f t="shared" si="234"/>
        <v>-1.2262687113152716E-3</v>
      </c>
      <c r="CK318">
        <f t="shared" si="234"/>
        <v>-2.3561547694960126E-2</v>
      </c>
      <c r="CL318">
        <f t="shared" si="234"/>
        <v>5.0283058440539125E-2</v>
      </c>
      <c r="CM318">
        <f t="shared" si="234"/>
        <v>-1.9460965119780425E-3</v>
      </c>
      <c r="CN318">
        <f t="shared" si="234"/>
        <v>3.5228687441704446E-3</v>
      </c>
      <c r="CO318">
        <f t="shared" si="234"/>
        <v>-7.6841635893327136E-3</v>
      </c>
      <c r="CP318">
        <f t="shared" si="234"/>
        <v>-4.674329899584162E-3</v>
      </c>
      <c r="CQ318">
        <f t="shared" si="234"/>
        <v>-3.0037819105125594E-4</v>
      </c>
      <c r="CR318">
        <f t="shared" si="234"/>
        <v>-2.9667334920577905E-4</v>
      </c>
      <c r="CS318">
        <f t="shared" si="235"/>
        <v>1.0677733878428755E-4</v>
      </c>
      <c r="CT318">
        <f t="shared" si="235"/>
        <v>1.2693327112792115E-3</v>
      </c>
      <c r="CU318">
        <f t="shared" si="231"/>
        <v>2.1051902161574919E-3</v>
      </c>
      <c r="CV318">
        <f t="shared" si="231"/>
        <v>-2.5479338359059506E-4</v>
      </c>
      <c r="CW318">
        <f t="shared" si="231"/>
        <v>4.8496420007542032E-4</v>
      </c>
      <c r="CX318">
        <f t="shared" si="231"/>
        <v>-1.5141315683295561E-3</v>
      </c>
      <c r="CY318">
        <f t="shared" si="231"/>
        <v>3.442079781218717E-5</v>
      </c>
      <c r="CZ318">
        <f t="shared" si="231"/>
        <v>-5.6511786450236191E-4</v>
      </c>
      <c r="DA318">
        <f t="shared" si="231"/>
        <v>1.4577360671147295E-4</v>
      </c>
    </row>
    <row r="319" spans="4:105">
      <c r="D319" s="3">
        <f t="shared" si="237"/>
        <v>226500</v>
      </c>
      <c r="E319" s="2">
        <v>302</v>
      </c>
      <c r="F319">
        <f t="shared" si="209"/>
        <v>1.1796875</v>
      </c>
      <c r="G319">
        <f t="shared" si="210"/>
        <v>-77.226795176222723</v>
      </c>
      <c r="H319">
        <f t="shared" si="211"/>
        <v>-300</v>
      </c>
      <c r="I319">
        <f t="shared" si="218"/>
        <v>-16.811300008315506</v>
      </c>
      <c r="J319">
        <f t="shared" si="212"/>
        <v>0</v>
      </c>
      <c r="K319">
        <f t="shared" si="213"/>
        <v>-300</v>
      </c>
      <c r="L319">
        <f t="shared" si="214"/>
        <v>1.3761324667974521E-4</v>
      </c>
      <c r="M319">
        <f t="shared" si="219"/>
        <v>0</v>
      </c>
      <c r="N319">
        <f t="shared" si="233"/>
        <v>-0.14435605318769651</v>
      </c>
      <c r="O319" s="13">
        <v>1</v>
      </c>
      <c r="P319" s="13">
        <f t="shared" si="215"/>
        <v>0.92652439588292723</v>
      </c>
      <c r="Q319">
        <f t="shared" si="226"/>
        <v>0</v>
      </c>
      <c r="R319">
        <f t="shared" si="227"/>
        <v>1.8530487917658545</v>
      </c>
      <c r="BJ319">
        <f t="shared" si="216"/>
        <v>-5.257596582071459E-4</v>
      </c>
      <c r="BK319">
        <f t="shared" si="204"/>
        <v>-7.9519774956143027E-4</v>
      </c>
      <c r="BM319">
        <f t="shared" si="232"/>
        <v>5.2726722861584283E-4</v>
      </c>
      <c r="BN319">
        <f t="shared" si="236"/>
        <v>1.074814913375427E-4</v>
      </c>
      <c r="BO319">
        <f t="shared" si="236"/>
        <v>5.4502077254326158E-4</v>
      </c>
      <c r="BP319">
        <f t="shared" si="236"/>
        <v>-1.6644900225605854E-3</v>
      </c>
      <c r="BQ319">
        <f t="shared" si="236"/>
        <v>-5.9066519223331099E-5</v>
      </c>
      <c r="BR319">
        <f t="shared" si="236"/>
        <v>-2.4944059025920392E-3</v>
      </c>
      <c r="BS319">
        <f t="shared" si="236"/>
        <v>2.0209394156346129E-3</v>
      </c>
      <c r="BT319">
        <f t="shared" si="236"/>
        <v>-5.4569885965960926E-5</v>
      </c>
      <c r="BU319">
        <f t="shared" si="236"/>
        <v>2.7639061165052998E-3</v>
      </c>
      <c r="BV319">
        <f t="shared" si="236"/>
        <v>-1.1907393260269741E-5</v>
      </c>
      <c r="BW319">
        <f t="shared" si="236"/>
        <v>7.2715153824870187E-3</v>
      </c>
      <c r="BX319">
        <f t="shared" si="236"/>
        <v>-7.2976009019428707E-3</v>
      </c>
      <c r="BY319">
        <f t="shared" si="236"/>
        <v>-2.3897815225993914E-3</v>
      </c>
      <c r="BZ319">
        <f t="shared" si="236"/>
        <v>-2.0847788957583196E-2</v>
      </c>
      <c r="CA319">
        <f t="shared" si="236"/>
        <v>-6.2682378938947779E-3</v>
      </c>
      <c r="CB319">
        <f t="shared" si="236"/>
        <v>5.1738797309886224E-2</v>
      </c>
      <c r="CC319">
        <f t="shared" si="236"/>
        <v>-7.1157117739068291E-4</v>
      </c>
      <c r="CD319">
        <f t="shared" si="234"/>
        <v>7.4186328448342095E-2</v>
      </c>
      <c r="CE319">
        <f t="shared" si="234"/>
        <v>-0.18087251489334552</v>
      </c>
      <c r="CF319">
        <f t="shared" si="234"/>
        <v>-8.1014506904214204E-2</v>
      </c>
      <c r="CG319">
        <f t="shared" si="234"/>
        <v>0.29087533123093429</v>
      </c>
      <c r="CH319">
        <f t="shared" si="234"/>
        <v>-5.9627560015679787E-2</v>
      </c>
      <c r="CI319">
        <f t="shared" si="234"/>
        <v>-8.3665116980783508E-2</v>
      </c>
      <c r="CJ319">
        <f t="shared" si="234"/>
        <v>-1.2467723445895302E-3</v>
      </c>
      <c r="CK319">
        <f t="shared" si="234"/>
        <v>-2.2405707022150688E-2</v>
      </c>
      <c r="CL319">
        <f t="shared" si="234"/>
        <v>5.0556376328465533E-2</v>
      </c>
      <c r="CM319">
        <f t="shared" si="234"/>
        <v>-2.7765786774031813E-3</v>
      </c>
      <c r="CN319">
        <f t="shared" si="234"/>
        <v>3.462333783734485E-3</v>
      </c>
      <c r="CO319">
        <f t="shared" si="234"/>
        <v>-8.1832927094669886E-3</v>
      </c>
      <c r="CP319">
        <f t="shared" si="234"/>
        <v>-4.3323912323550238E-3</v>
      </c>
      <c r="CQ319">
        <f t="shared" si="234"/>
        <v>-3.071789870168268E-4</v>
      </c>
      <c r="CR319">
        <f t="shared" si="234"/>
        <v>-1.0487467108320161E-4</v>
      </c>
      <c r="CS319">
        <f t="shared" si="235"/>
        <v>1.0512504424901318E-4</v>
      </c>
      <c r="CT319">
        <f t="shared" si="235"/>
        <v>1.4757951141861863E-3</v>
      </c>
      <c r="CU319">
        <f t="shared" si="231"/>
        <v>1.9377165747604336E-3</v>
      </c>
      <c r="CV319">
        <f t="shared" si="231"/>
        <v>-2.6874620001694749E-4</v>
      </c>
      <c r="CW319">
        <f t="shared" si="231"/>
        <v>3.2592771638467142E-4</v>
      </c>
      <c r="CX319">
        <f t="shared" si="231"/>
        <v>-1.508803996894435E-3</v>
      </c>
      <c r="CY319">
        <f t="shared" si="231"/>
        <v>4.8605505760969292E-5</v>
      </c>
      <c r="CZ319">
        <f t="shared" si="231"/>
        <v>-5.2242876551446076E-4</v>
      </c>
      <c r="DA319">
        <f t="shared" si="231"/>
        <v>1.6166645549278475E-4</v>
      </c>
    </row>
    <row r="320" spans="4:105">
      <c r="D320" s="3">
        <f t="shared" si="237"/>
        <v>227250</v>
      </c>
      <c r="E320" s="2">
        <v>303</v>
      </c>
      <c r="F320">
        <f t="shared" si="209"/>
        <v>1.18359375</v>
      </c>
      <c r="G320">
        <f t="shared" si="210"/>
        <v>-77.892273998358718</v>
      </c>
      <c r="H320">
        <f t="shared" si="211"/>
        <v>-300</v>
      </c>
      <c r="I320">
        <f t="shared" si="218"/>
        <v>-16.67394274139313</v>
      </c>
      <c r="J320">
        <f t="shared" si="212"/>
        <v>0</v>
      </c>
      <c r="K320">
        <f t="shared" si="213"/>
        <v>-300</v>
      </c>
      <c r="L320">
        <f t="shared" si="214"/>
        <v>1.2746363516982914E-4</v>
      </c>
      <c r="M320">
        <f t="shared" si="219"/>
        <v>0</v>
      </c>
      <c r="N320">
        <f t="shared" si="233"/>
        <v>-0.14665702230837099</v>
      </c>
      <c r="O320" s="13">
        <v>1</v>
      </c>
      <c r="P320" s="13">
        <f t="shared" si="215"/>
        <v>0.9295923574586985</v>
      </c>
      <c r="Q320">
        <f t="shared" si="226"/>
        <v>0</v>
      </c>
      <c r="R320">
        <f t="shared" si="227"/>
        <v>1.859184714917397</v>
      </c>
      <c r="BJ320">
        <f t="shared" si="216"/>
        <v>-4.5270331923811635E-4</v>
      </c>
      <c r="BK320">
        <f t="shared" si="204"/>
        <v>-7.4191787047280249E-4</v>
      </c>
      <c r="BM320">
        <f t="shared" si="232"/>
        <v>5.7117038682504289E-4</v>
      </c>
      <c r="BN320">
        <f t="shared" si="236"/>
        <v>9.7239701846313253E-5</v>
      </c>
      <c r="BO320">
        <f t="shared" si="236"/>
        <v>6.9743435877625732E-4</v>
      </c>
      <c r="BP320">
        <f t="shared" si="236"/>
        <v>-1.6405182898035955E-3</v>
      </c>
      <c r="BQ320">
        <f t="shared" si="236"/>
        <v>-2.9676158425805435E-5</v>
      </c>
      <c r="BR320">
        <f t="shared" si="236"/>
        <v>-2.6027953709214322E-3</v>
      </c>
      <c r="BS320">
        <f t="shared" si="236"/>
        <v>1.8313689868689998E-3</v>
      </c>
      <c r="BT320">
        <f t="shared" si="236"/>
        <v>-6.1857131891625863E-5</v>
      </c>
      <c r="BU320">
        <f t="shared" si="236"/>
        <v>2.7054867948764008E-3</v>
      </c>
      <c r="BV320">
        <f t="shared" si="236"/>
        <v>9.9235127080205701E-6</v>
      </c>
      <c r="BW320">
        <f t="shared" si="236"/>
        <v>7.4051349158633078E-3</v>
      </c>
      <c r="BX320">
        <f t="shared" si="236"/>
        <v>-6.6993806429448003E-3</v>
      </c>
      <c r="BY320">
        <f t="shared" si="236"/>
        <v>-2.5297858941639986E-3</v>
      </c>
      <c r="BZ320">
        <f t="shared" si="236"/>
        <v>-2.0444834452036011E-2</v>
      </c>
      <c r="CA320">
        <f t="shared" si="236"/>
        <v>-8.1345898319613637E-3</v>
      </c>
      <c r="CB320">
        <f t="shared" si="236"/>
        <v>5.1969812857210813E-2</v>
      </c>
      <c r="CC320">
        <f t="shared" si="236"/>
        <v>-6.7443481171134345E-4</v>
      </c>
      <c r="CD320">
        <f t="shared" si="234"/>
        <v>7.5381213084860371E-2</v>
      </c>
      <c r="CE320">
        <f t="shared" si="234"/>
        <v>-0.17945335946428401</v>
      </c>
      <c r="CF320">
        <f t="shared" si="234"/>
        <v>-8.272713659090293E-2</v>
      </c>
      <c r="CG320">
        <f t="shared" si="234"/>
        <v>0.29087533123093429</v>
      </c>
      <c r="CH320">
        <f t="shared" si="234"/>
        <v>-6.0888074130126049E-2</v>
      </c>
      <c r="CI320">
        <f t="shared" si="234"/>
        <v>-8.3008666745343601E-2</v>
      </c>
      <c r="CJ320">
        <f t="shared" si="234"/>
        <v>-1.266853526000513E-3</v>
      </c>
      <c r="CK320">
        <f t="shared" si="234"/>
        <v>-2.1236369989234456E-2</v>
      </c>
      <c r="CL320">
        <f t="shared" si="234"/>
        <v>5.0782112324575288E-2</v>
      </c>
      <c r="CM320">
        <f t="shared" si="234"/>
        <v>-3.6032979378213428E-3</v>
      </c>
      <c r="CN320">
        <f t="shared" si="234"/>
        <v>3.3954123945788947E-3</v>
      </c>
      <c r="CO320">
        <f t="shared" si="234"/>
        <v>-8.6627075606923731E-3</v>
      </c>
      <c r="CP320">
        <f t="shared" si="234"/>
        <v>-3.9772438024085069E-3</v>
      </c>
      <c r="CQ320">
        <f t="shared" si="234"/>
        <v>-3.1282363063637325E-4</v>
      </c>
      <c r="CR320">
        <f t="shared" si="234"/>
        <v>8.7401592312913397E-5</v>
      </c>
      <c r="CS320">
        <f t="shared" si="235"/>
        <v>1.029030679906443E-4</v>
      </c>
      <c r="CT320">
        <f t="shared" si="235"/>
        <v>1.6728723435518083E-3</v>
      </c>
      <c r="CU320">
        <f t="shared" si="231"/>
        <v>1.7559527083813808E-3</v>
      </c>
      <c r="CV320">
        <f t="shared" si="231"/>
        <v>-2.8042403388717376E-4</v>
      </c>
      <c r="CW320">
        <f t="shared" si="231"/>
        <v>1.6375237061492474E-4</v>
      </c>
      <c r="CX320">
        <f t="shared" si="231"/>
        <v>-1.4870744306573296E-3</v>
      </c>
      <c r="CY320">
        <f t="shared" si="231"/>
        <v>6.2197904100446948E-5</v>
      </c>
      <c r="CZ320">
        <f t="shared" si="231"/>
        <v>-4.7264712056353103E-4</v>
      </c>
      <c r="DA320">
        <f t="shared" si="231"/>
        <v>1.7512769030393125E-4</v>
      </c>
    </row>
    <row r="321" spans="4:105">
      <c r="D321" s="3">
        <f t="shared" si="237"/>
        <v>228000</v>
      </c>
      <c r="E321" s="2">
        <v>304</v>
      </c>
      <c r="F321">
        <f t="shared" si="209"/>
        <v>1.1875</v>
      </c>
      <c r="G321">
        <f t="shared" si="210"/>
        <v>-78.766598490285659</v>
      </c>
      <c r="H321">
        <f t="shared" si="211"/>
        <v>-300</v>
      </c>
      <c r="I321">
        <f t="shared" si="218"/>
        <v>-16.540890448618971</v>
      </c>
      <c r="J321">
        <f t="shared" si="212"/>
        <v>0</v>
      </c>
      <c r="K321">
        <f t="shared" si="213"/>
        <v>-300</v>
      </c>
      <c r="L321">
        <f t="shared" si="214"/>
        <v>1.152577336045986E-4</v>
      </c>
      <c r="M321">
        <f t="shared" si="219"/>
        <v>0</v>
      </c>
      <c r="N321">
        <f t="shared" si="233"/>
        <v>-0.14892084011753395</v>
      </c>
      <c r="O321" s="13">
        <v>1</v>
      </c>
      <c r="P321" s="13">
        <f t="shared" si="215"/>
        <v>0.93266031903446978</v>
      </c>
      <c r="Q321">
        <f t="shared" si="226"/>
        <v>0</v>
      </c>
      <c r="R321">
        <f t="shared" si="227"/>
        <v>1.8653206380689396</v>
      </c>
      <c r="BJ321">
        <f t="shared" si="216"/>
        <v>-3.7379086633108319E-4</v>
      </c>
      <c r="BK321">
        <f t="shared" si="204"/>
        <v>-6.7770470105012301E-4</v>
      </c>
      <c r="BM321">
        <f t="shared" si="232"/>
        <v>6.0648261076952663E-4</v>
      </c>
      <c r="BN321">
        <f t="shared" si="236"/>
        <v>8.5677776290030752E-5</v>
      </c>
      <c r="BO321">
        <f t="shared" si="236"/>
        <v>8.4134896807043968E-4</v>
      </c>
      <c r="BP321">
        <f t="shared" si="236"/>
        <v>-1.59871271479983E-3</v>
      </c>
      <c r="BQ321">
        <f t="shared" si="236"/>
        <v>-8.902041148545585E-19</v>
      </c>
      <c r="BR321">
        <f t="shared" si="236"/>
        <v>-2.689151731189617E-3</v>
      </c>
      <c r="BS321">
        <f t="shared" si="236"/>
        <v>1.6282926227213497E-3</v>
      </c>
      <c r="BT321">
        <f t="shared" si="236"/>
        <v>-6.8751003485046608E-5</v>
      </c>
      <c r="BU321">
        <f t="shared" si="236"/>
        <v>2.6324062058956012E-3</v>
      </c>
      <c r="BV321">
        <f t="shared" si="236"/>
        <v>3.1709228322127519E-5</v>
      </c>
      <c r="BW321">
        <f t="shared" si="236"/>
        <v>7.5108831934979654E-3</v>
      </c>
      <c r="BX321">
        <f t="shared" si="236"/>
        <v>-6.0807350519486939E-3</v>
      </c>
      <c r="BY321">
        <f t="shared" si="236"/>
        <v>-2.6636957899264903E-3</v>
      </c>
      <c r="BZ321">
        <f t="shared" si="236"/>
        <v>-2.0004168539655087E-2</v>
      </c>
      <c r="CA321">
        <f t="shared" si="236"/>
        <v>-9.989917523152857E-3</v>
      </c>
      <c r="CB321">
        <f t="shared" si="236"/>
        <v>5.2151916235731274E-2</v>
      </c>
      <c r="CC321">
        <f t="shared" si="236"/>
        <v>-6.36892191720171E-4</v>
      </c>
      <c r="CD321">
        <f t="shared" si="234"/>
        <v>7.6550555821879751E-2</v>
      </c>
      <c r="CE321">
        <f t="shared" si="234"/>
        <v>-0.17800717901936852</v>
      </c>
      <c r="CF321">
        <f t="shared" si="234"/>
        <v>-8.4436651647656541E-2</v>
      </c>
      <c r="CG321">
        <f t="shared" si="234"/>
        <v>0.29087533123093429</v>
      </c>
      <c r="CH321">
        <f t="shared" si="234"/>
        <v>-6.2146295842995372E-2</v>
      </c>
      <c r="CI321">
        <f t="shared" si="234"/>
        <v>-8.2339715710021716E-2</v>
      </c>
      <c r="CJ321">
        <f t="shared" si="234"/>
        <v>-1.2865054513128374E-3</v>
      </c>
      <c r="CK321">
        <f t="shared" si="234"/>
        <v>-2.0054240961115726E-2</v>
      </c>
      <c r="CL321">
        <f t="shared" si="234"/>
        <v>5.096005397405013E-2</v>
      </c>
      <c r="CM321">
        <f t="shared" si="234"/>
        <v>-4.4251338978086724E-3</v>
      </c>
      <c r="CN321">
        <f t="shared" si="234"/>
        <v>3.3222280161836169E-3</v>
      </c>
      <c r="CO321">
        <f t="shared" si="234"/>
        <v>-9.1212531906404784E-3</v>
      </c>
      <c r="CP321">
        <f t="shared" si="234"/>
        <v>-3.6099703970276977E-3</v>
      </c>
      <c r="CQ321">
        <f t="shared" si="234"/>
        <v>-3.1729087674587378E-4</v>
      </c>
      <c r="CR321">
        <f t="shared" si="234"/>
        <v>2.7927984050725229E-4</v>
      </c>
      <c r="CS321">
        <f t="shared" si="235"/>
        <v>1.0012345109104264E-4</v>
      </c>
      <c r="CT321">
        <f t="shared" si="235"/>
        <v>1.859311106164277E-3</v>
      </c>
      <c r="CU321">
        <f t="shared" si="231"/>
        <v>1.5612390847533218E-3</v>
      </c>
      <c r="CV321">
        <f t="shared" si="231"/>
        <v>-2.8972803033989737E-4</v>
      </c>
      <c r="CW321">
        <f t="shared" si="231"/>
        <v>4.9121261602322198E-18</v>
      </c>
      <c r="CX321">
        <f t="shared" si="231"/>
        <v>-1.4491790886587532E-3</v>
      </c>
      <c r="CY321">
        <f t="shared" si="231"/>
        <v>7.5032355048976231E-5</v>
      </c>
      <c r="CZ321">
        <f t="shared" si="231"/>
        <v>-4.1644877031577149E-4</v>
      </c>
      <c r="DA321">
        <f t="shared" si="231"/>
        <v>1.859548416436013E-4</v>
      </c>
    </row>
    <row r="322" spans="4:105">
      <c r="D322" s="3">
        <f t="shared" si="237"/>
        <v>228750</v>
      </c>
      <c r="E322" s="2">
        <v>305</v>
      </c>
      <c r="F322">
        <f t="shared" si="209"/>
        <v>1.19140625</v>
      </c>
      <c r="G322">
        <f t="shared" si="210"/>
        <v>-79.891276764940585</v>
      </c>
      <c r="H322">
        <f t="shared" si="211"/>
        <v>-300</v>
      </c>
      <c r="I322">
        <f t="shared" si="218"/>
        <v>-16.411982943320357</v>
      </c>
      <c r="J322">
        <f t="shared" si="212"/>
        <v>0</v>
      </c>
      <c r="K322">
        <f t="shared" si="213"/>
        <v>-300</v>
      </c>
      <c r="L322">
        <f t="shared" si="214"/>
        <v>1.0125958933703695E-4</v>
      </c>
      <c r="M322">
        <f t="shared" si="219"/>
        <v>0</v>
      </c>
      <c r="N322">
        <f t="shared" si="233"/>
        <v>-0.15114745981992433</v>
      </c>
      <c r="O322" s="13">
        <v>1</v>
      </c>
      <c r="P322" s="13">
        <f t="shared" si="215"/>
        <v>0.93572828061024116</v>
      </c>
      <c r="Q322">
        <f t="shared" si="226"/>
        <v>0</v>
      </c>
      <c r="R322">
        <f t="shared" si="227"/>
        <v>1.8714565612204823</v>
      </c>
      <c r="BJ322">
        <f t="shared" si="216"/>
        <v>-2.9044731197419365E-4</v>
      </c>
      <c r="BK322">
        <f t="shared" si="204"/>
        <v>-6.037041679831177E-4</v>
      </c>
      <c r="BM322">
        <f t="shared" si="232"/>
        <v>6.3267277173245575E-4</v>
      </c>
      <c r="BN322">
        <f t="shared" si="236"/>
        <v>7.2952680543934915E-5</v>
      </c>
      <c r="BO322">
        <f t="shared" si="236"/>
        <v>9.7501084836274128E-4</v>
      </c>
      <c r="BP322">
        <f t="shared" si="236"/>
        <v>-1.5395277600409804E-3</v>
      </c>
      <c r="BQ322">
        <f t="shared" si="236"/>
        <v>2.967615842580473E-5</v>
      </c>
      <c r="BR322">
        <f t="shared" si="236"/>
        <v>-2.7527439620344024E-3</v>
      </c>
      <c r="BS322">
        <f t="shared" si="236"/>
        <v>1.4132079658138912E-3</v>
      </c>
      <c r="BT322">
        <f t="shared" si="236"/>
        <v>-7.5207659849438408E-5</v>
      </c>
      <c r="BU322">
        <f t="shared" si="236"/>
        <v>2.5450603796064787E-3</v>
      </c>
      <c r="BV322">
        <f t="shared" si="236"/>
        <v>5.3350544336928406E-5</v>
      </c>
      <c r="BW322">
        <f t="shared" si="236"/>
        <v>7.5883622027519571E-3</v>
      </c>
      <c r="BX322">
        <f t="shared" si="236"/>
        <v>-5.4435502796689097E-3</v>
      </c>
      <c r="BY322">
        <f t="shared" si="236"/>
        <v>-2.7911886092188581E-3</v>
      </c>
      <c r="BZ322">
        <f t="shared" si="236"/>
        <v>-1.9526604048323064E-2</v>
      </c>
      <c r="CA322">
        <f t="shared" si="236"/>
        <v>-1.1831706570194826E-2</v>
      </c>
      <c r="CB322">
        <f t="shared" si="236"/>
        <v>5.228493605612175E-2</v>
      </c>
      <c r="CC322">
        <f t="shared" si="236"/>
        <v>-5.9896593168763798E-4</v>
      </c>
      <c r="CD322">
        <f t="shared" si="234"/>
        <v>7.7693960443507043E-2</v>
      </c>
      <c r="CE322">
        <f t="shared" si="234"/>
        <v>-0.17653419134805451</v>
      </c>
      <c r="CF322">
        <f t="shared" si="234"/>
        <v>-8.6142987712199484E-2</v>
      </c>
      <c r="CG322">
        <f t="shared" si="234"/>
        <v>0.29087533123093429</v>
      </c>
      <c r="CH322">
        <f t="shared" si="234"/>
        <v>-6.3402177782951499E-2</v>
      </c>
      <c r="CI322">
        <f t="shared" si="234"/>
        <v>-8.1658364616383164E-2</v>
      </c>
      <c r="CJ322">
        <f t="shared" si="234"/>
        <v>-1.3057214617387129E-3</v>
      </c>
      <c r="CK322">
        <f t="shared" si="234"/>
        <v>-1.8860032008118349E-2</v>
      </c>
      <c r="CL322">
        <f t="shared" si="234"/>
        <v>5.1090033804437891E-2</v>
      </c>
      <c r="CM322">
        <f t="shared" si="234"/>
        <v>-5.2409727799404967E-3</v>
      </c>
      <c r="CN322">
        <f t="shared" si="234"/>
        <v>3.2429156403909125E-3</v>
      </c>
      <c r="CO322">
        <f t="shared" si="234"/>
        <v>-9.5578249227249272E-3</v>
      </c>
      <c r="CP322">
        <f t="shared" si="234"/>
        <v>-3.2316907736407679E-3</v>
      </c>
      <c r="CQ322">
        <f t="shared" si="234"/>
        <v>-3.2056391163967721E-4</v>
      </c>
      <c r="CR322">
        <f t="shared" si="234"/>
        <v>4.6988628553268959E-4</v>
      </c>
      <c r="CS322">
        <f t="shared" si="235"/>
        <v>9.6801256535020356E-5</v>
      </c>
      <c r="CT322">
        <f t="shared" si="235"/>
        <v>2.0339257630923174E-3</v>
      </c>
      <c r="CU322">
        <f t="shared" si="231"/>
        <v>1.3550116731634652E-3</v>
      </c>
      <c r="CV322">
        <f t="shared" si="231"/>
        <v>-2.9657942945356109E-4</v>
      </c>
      <c r="CW322">
        <f t="shared" si="231"/>
        <v>-1.6375237061492086E-4</v>
      </c>
      <c r="CX322">
        <f t="shared" si="231"/>
        <v>-1.3955299258005731E-3</v>
      </c>
      <c r="CY322">
        <f t="shared" si="231"/>
        <v>8.6952457217290873E-5</v>
      </c>
      <c r="CZ322">
        <f t="shared" si="231"/>
        <v>-3.5459666927999004E-4</v>
      </c>
      <c r="DA322">
        <f t="shared" si="231"/>
        <v>1.9398505907770457E-4</v>
      </c>
    </row>
    <row r="323" spans="4:105">
      <c r="D323" s="3">
        <f t="shared" si="237"/>
        <v>229500</v>
      </c>
      <c r="E323" s="2">
        <v>306</v>
      </c>
      <c r="F323">
        <f t="shared" si="209"/>
        <v>1.1953125</v>
      </c>
      <c r="G323">
        <f t="shared" si="210"/>
        <v>-81.327204506167803</v>
      </c>
      <c r="H323">
        <f t="shared" si="211"/>
        <v>-300</v>
      </c>
      <c r="I323">
        <f t="shared" si="218"/>
        <v>-16.28706990053589</v>
      </c>
      <c r="J323">
        <f t="shared" si="212"/>
        <v>0</v>
      </c>
      <c r="K323">
        <f t="shared" si="213"/>
        <v>-300</v>
      </c>
      <c r="L323">
        <f t="shared" si="214"/>
        <v>8.5830130864683398E-5</v>
      </c>
      <c r="M323">
        <f t="shared" si="219"/>
        <v>0</v>
      </c>
      <c r="N323">
        <f t="shared" si="233"/>
        <v>-0.1533368385873223</v>
      </c>
      <c r="O323" s="13">
        <v>1</v>
      </c>
      <c r="P323" s="13">
        <f t="shared" si="215"/>
        <v>0.93879624218601243</v>
      </c>
      <c r="Q323">
        <f t="shared" si="226"/>
        <v>0</v>
      </c>
      <c r="R323">
        <f t="shared" si="227"/>
        <v>1.8775924843720249</v>
      </c>
      <c r="BJ323">
        <f t="shared" si="216"/>
        <v>-2.0413779735582876E-4</v>
      </c>
      <c r="BK323">
        <f t="shared" si="204"/>
        <v>-5.2119729559747157E-4</v>
      </c>
      <c r="BM323">
        <f t="shared" si="232"/>
        <v>6.4934694531508074E-4</v>
      </c>
      <c r="BN323">
        <f t="shared" si="236"/>
        <v>5.9237171799858982E-5</v>
      </c>
      <c r="BO323">
        <f t="shared" si="236"/>
        <v>1.0967911879608296E-3</v>
      </c>
      <c r="BP323">
        <f t="shared" si="236"/>
        <v>-1.4636068167974293E-3</v>
      </c>
      <c r="BQ323">
        <f t="shared" si="236"/>
        <v>5.9066519223330407E-5</v>
      </c>
      <c r="BR323">
        <f t="shared" si="236"/>
        <v>-2.7930337443432996E-3</v>
      </c>
      <c r="BS323">
        <f t="shared" si="236"/>
        <v>1.1877012172337637E-3</v>
      </c>
      <c r="BT323">
        <f t="shared" si="236"/>
        <v>-8.1186040515164118E-5</v>
      </c>
      <c r="BU323">
        <f t="shared" si="236"/>
        <v>2.4439226506095795E-3</v>
      </c>
      <c r="BV323">
        <f t="shared" si="236"/>
        <v>7.4748909083825589E-5</v>
      </c>
      <c r="BW323">
        <f t="shared" si="236"/>
        <v>7.6372803301292414E-3</v>
      </c>
      <c r="BX323">
        <f t="shared" si="236"/>
        <v>-4.7897689997960192E-3</v>
      </c>
      <c r="BY323">
        <f t="shared" si="236"/>
        <v>-2.9119572106723647E-3</v>
      </c>
      <c r="BZ323">
        <f t="shared" si="236"/>
        <v>-1.9013021866993378E-2</v>
      </c>
      <c r="CA323">
        <f t="shared" si="236"/>
        <v>-1.3657460923800435E-2</v>
      </c>
      <c r="CB323">
        <f t="shared" si="236"/>
        <v>5.2368747124783267E-2</v>
      </c>
      <c r="CC323">
        <f t="shared" si="236"/>
        <v>-5.6067887697463636E-4</v>
      </c>
      <c r="CD323">
        <f t="shared" si="234"/>
        <v>7.8811039522626816E-2</v>
      </c>
      <c r="CE323">
        <f t="shared" si="234"/>
        <v>-0.17503461827686734</v>
      </c>
      <c r="CF323">
        <f t="shared" si="234"/>
        <v>-8.7846080541943219E-2</v>
      </c>
      <c r="CG323">
        <f t="shared" si="234"/>
        <v>0.29087533123093429</v>
      </c>
      <c r="CH323">
        <f t="shared" si="234"/>
        <v>-6.4655672666749112E-2</v>
      </c>
      <c r="CI323">
        <f t="shared" si="234"/>
        <v>-8.0964716073396462E-2</v>
      </c>
      <c r="CJ323">
        <f t="shared" si="234"/>
        <v>-1.3244950461941815E-3</v>
      </c>
      <c r="CK323">
        <f t="shared" si="234"/>
        <v>-1.7654462477061341E-2</v>
      </c>
      <c r="CL323">
        <f t="shared" si="234"/>
        <v>5.1171929483271789E-2</v>
      </c>
      <c r="CM323">
        <f t="shared" si="234"/>
        <v>-6.0497089342167847E-3</v>
      </c>
      <c r="CN323">
        <f t="shared" si="234"/>
        <v>3.1576215624069251E-3</v>
      </c>
      <c r="CO323">
        <f t="shared" si="234"/>
        <v>-9.9713710174039235E-3</v>
      </c>
      <c r="CP323">
        <f t="shared" si="234"/>
        <v>-2.8435582458609782E-3</v>
      </c>
      <c r="CQ323">
        <f t="shared" si="234"/>
        <v>-3.2263041635349586E-4</v>
      </c>
      <c r="CR323">
        <f t="shared" si="234"/>
        <v>6.583529310441842E-4</v>
      </c>
      <c r="CS323">
        <f t="shared" si="235"/>
        <v>9.295448758272069E-5</v>
      </c>
      <c r="CT323">
        <f t="shared" si="235"/>
        <v>2.1956058696391153E-3</v>
      </c>
      <c r="CU323">
        <f t="shared" si="231"/>
        <v>1.1387913545019925E-3</v>
      </c>
      <c r="CV323">
        <f t="shared" si="231"/>
        <v>-3.0092023296263501E-4</v>
      </c>
      <c r="CW323">
        <f t="shared" si="231"/>
        <v>-3.2592771638466757E-4</v>
      </c>
      <c r="CX323">
        <f t="shared" si="231"/>
        <v>-1.3267101545425596E-3</v>
      </c>
      <c r="CY323">
        <f t="shared" si="231"/>
        <v>9.7812951525217158E-5</v>
      </c>
      <c r="CZ323">
        <f t="shared" si="231"/>
        <v>-2.8793052785971779E-4</v>
      </c>
      <c r="DA323">
        <f t="shared" si="231"/>
        <v>1.9909756066148571E-4</v>
      </c>
    </row>
    <row r="324" spans="4:105">
      <c r="D324" s="3">
        <f t="shared" si="237"/>
        <v>230250</v>
      </c>
      <c r="E324" s="2">
        <v>307</v>
      </c>
      <c r="F324">
        <f t="shared" si="209"/>
        <v>1.19921875</v>
      </c>
      <c r="G324">
        <f t="shared" si="210"/>
        <v>-83.160141377719242</v>
      </c>
      <c r="H324">
        <f t="shared" si="211"/>
        <v>-300</v>
      </c>
      <c r="I324">
        <f t="shared" si="218"/>
        <v>-16.166010078681623</v>
      </c>
      <c r="J324">
        <f t="shared" si="212"/>
        <v>0</v>
      </c>
      <c r="K324">
        <f t="shared" si="213"/>
        <v>-300</v>
      </c>
      <c r="L324">
        <f t="shared" si="214"/>
        <v>6.9501300497060121E-5</v>
      </c>
      <c r="M324">
        <f t="shared" si="219"/>
        <v>0</v>
      </c>
      <c r="N324">
        <f t="shared" si="233"/>
        <v>-0.15548893755511034</v>
      </c>
      <c r="O324" s="13">
        <v>1</v>
      </c>
      <c r="P324" s="13">
        <f t="shared" si="215"/>
        <v>0.9418642037617837</v>
      </c>
      <c r="Q324">
        <f t="shared" si="226"/>
        <v>0</v>
      </c>
      <c r="R324">
        <f t="shared" si="227"/>
        <v>1.8837284075235674</v>
      </c>
      <c r="BJ324">
        <f t="shared" si="216"/>
        <v>-1.1634315620134321E-4</v>
      </c>
      <c r="BK324">
        <f t="shared" si="204"/>
        <v>-4.3157885399148344E-4</v>
      </c>
      <c r="BM324">
        <f t="shared" si="232"/>
        <v>6.5625433642635509E-4</v>
      </c>
      <c r="BN324">
        <f t="shared" si="236"/>
        <v>4.4717453197053729E-5</v>
      </c>
      <c r="BO324">
        <f t="shared" si="236"/>
        <v>1.2052059643401249E-3</v>
      </c>
      <c r="BP324">
        <f t="shared" si="236"/>
        <v>-1.3717752109027447E-3</v>
      </c>
      <c r="BQ324">
        <f t="shared" si="236"/>
        <v>8.7888037151691536E-5</v>
      </c>
      <c r="BR324">
        <f t="shared" si="236"/>
        <v>-2.8096800182169043E-3</v>
      </c>
      <c r="BS324">
        <f t="shared" si="236"/>
        <v>9.5343543865577206E-4</v>
      </c>
      <c r="BT324">
        <f t="shared" si="236"/>
        <v>-8.6648126559742559E-5</v>
      </c>
      <c r="BU324">
        <f t="shared" si="236"/>
        <v>2.3295410930211616E-3</v>
      </c>
      <c r="BV324">
        <f t="shared" si="236"/>
        <v>9.5806877261916251E-5</v>
      </c>
      <c r="BW324">
        <f t="shared" si="236"/>
        <v>7.6574534588440971E-3</v>
      </c>
      <c r="BX324">
        <f t="shared" si="236"/>
        <v>-4.1213844860976895E-3</v>
      </c>
      <c r="BY324">
        <f t="shared" si="236"/>
        <v>-3.025710652148034E-3</v>
      </c>
      <c r="BZ324">
        <f t="shared" si="236"/>
        <v>-1.8464369320851125E-2</v>
      </c>
      <c r="CA324">
        <f t="shared" si="236"/>
        <v>-1.5464706265394172E-2</v>
      </c>
      <c r="CB324">
        <f t="shared" si="236"/>
        <v>5.2403270561671593E-2</v>
      </c>
      <c r="CC324">
        <f t="shared" si="236"/>
        <v>-5.2205409027127883E-4</v>
      </c>
      <c r="CD324">
        <f t="shared" si="234"/>
        <v>7.9901414552176239E-2</v>
      </c>
      <c r="CE324">
        <f t="shared" si="234"/>
        <v>-0.17350868563599556</v>
      </c>
      <c r="CF324">
        <f t="shared" si="234"/>
        <v>-8.9545866016405351E-2</v>
      </c>
      <c r="CG324">
        <f t="shared" si="234"/>
        <v>0.29087533123093429</v>
      </c>
      <c r="CH324">
        <f t="shared" si="234"/>
        <v>-6.5906733301014334E-2</v>
      </c>
      <c r="CI324">
        <f t="shared" si="234"/>
        <v>-8.0258874541980746E-2</v>
      </c>
      <c r="CJ324">
        <f t="shared" si="234"/>
        <v>-1.3428198435053171E-3</v>
      </c>
      <c r="CK324">
        <f t="shared" si="234"/>
        <v>-1.6438258557951026E-2</v>
      </c>
      <c r="CL324">
        <f t="shared" si="234"/>
        <v>5.1205663933205449E-2</v>
      </c>
      <c r="CM324">
        <f t="shared" si="234"/>
        <v>-6.8502463364734627E-3</v>
      </c>
      <c r="CN324">
        <f t="shared" si="234"/>
        <v>3.0665031109536208E-3</v>
      </c>
      <c r="CO324">
        <f t="shared" si="234"/>
        <v>-1.0360895205913045E-2</v>
      </c>
      <c r="CP324">
        <f t="shared" si="234"/>
        <v>-2.4467561672192723E-3</v>
      </c>
      <c r="CQ324">
        <f t="shared" si="234"/>
        <v>-3.2348261303020428E-4</v>
      </c>
      <c r="CR324">
        <f t="shared" si="234"/>
        <v>8.4382152505850137E-4</v>
      </c>
      <c r="CS324">
        <f t="shared" si="235"/>
        <v>8.8603990208389763E-5</v>
      </c>
      <c r="CT324">
        <f t="shared" si="235"/>
        <v>2.3433232371058823E-3</v>
      </c>
      <c r="CU324">
        <f t="shared" si="231"/>
        <v>9.1417270510661414E-4</v>
      </c>
      <c r="CV324">
        <f t="shared" si="231"/>
        <v>-3.0271369522285652E-4</v>
      </c>
      <c r="CW324">
        <f t="shared" si="231"/>
        <v>-4.8496420007541658E-4</v>
      </c>
      <c r="CX324">
        <f t="shared" si="231"/>
        <v>-1.2434679048822187E-3</v>
      </c>
      <c r="CY324">
        <f t="shared" si="231"/>
        <v>1.0748149133754102E-4</v>
      </c>
      <c r="CZ324">
        <f t="shared" si="231"/>
        <v>-2.1735541235951708E-4</v>
      </c>
      <c r="DA324">
        <f t="shared" si="231"/>
        <v>2.0121544961239506E-4</v>
      </c>
    </row>
    <row r="325" spans="4:105">
      <c r="D325" s="3">
        <f t="shared" si="237"/>
        <v>231000</v>
      </c>
      <c r="E325" s="2">
        <v>308</v>
      </c>
      <c r="F325">
        <f t="shared" si="209"/>
        <v>1.203125</v>
      </c>
      <c r="G325">
        <f t="shared" si="210"/>
        <v>-85.48209003604525</v>
      </c>
      <c r="H325">
        <f t="shared" si="211"/>
        <v>-300</v>
      </c>
      <c r="I325">
        <f t="shared" si="218"/>
        <v>-16.048670616865341</v>
      </c>
      <c r="J325">
        <f t="shared" si="212"/>
        <v>0</v>
      </c>
      <c r="K325">
        <f t="shared" si="213"/>
        <v>-300</v>
      </c>
      <c r="L325">
        <f t="shared" si="214"/>
        <v>5.319802364969089E-5</v>
      </c>
      <c r="M325">
        <f t="shared" si="219"/>
        <v>0</v>
      </c>
      <c r="N325">
        <f t="shared" si="233"/>
        <v>-0.15760372181838936</v>
      </c>
      <c r="O325" s="13">
        <v>1</v>
      </c>
      <c r="P325" s="13">
        <f t="shared" si="215"/>
        <v>0.94493216533755497</v>
      </c>
      <c r="Q325">
        <f t="shared" si="226"/>
        <v>0</v>
      </c>
      <c r="R325">
        <f t="shared" si="227"/>
        <v>1.8898643306751099</v>
      </c>
      <c r="BJ325">
        <f t="shared" si="216"/>
        <v>-2.8535760645614011E-5</v>
      </c>
      <c r="BK325">
        <f t="shared" si="204"/>
        <v>-3.363345757516113E-4</v>
      </c>
      <c r="BM325">
        <f t="shared" si="232"/>
        <v>6.5329105147454724E-4</v>
      </c>
      <c r="BN325">
        <f t="shared" si="236"/>
        <v>2.9590645909463864E-5</v>
      </c>
      <c r="BO325">
        <f t="shared" si="236"/>
        <v>1.2989340285312985E-3</v>
      </c>
      <c r="BP325">
        <f t="shared" si="236"/>
        <v>-1.2650312307533355E-3</v>
      </c>
      <c r="BQ325">
        <f t="shared" si="236"/>
        <v>1.1586314523779366E-4</v>
      </c>
      <c r="BR325">
        <f t="shared" si="236"/>
        <v>-2.802541870099289E-3</v>
      </c>
      <c r="BS325">
        <f t="shared" si="236"/>
        <v>7.1213828763577616E-4</v>
      </c>
      <c r="BT325">
        <f t="shared" si="236"/>
        <v>-9.1559182385438887E-5</v>
      </c>
      <c r="BU325">
        <f t="shared" si="236"/>
        <v>2.2025355504121194E-3</v>
      </c>
      <c r="BV325">
        <f t="shared" si="236"/>
        <v>1.1642855369089994E-4</v>
      </c>
      <c r="BW325">
        <f t="shared" si="236"/>
        <v>7.6488056617951394E-3</v>
      </c>
      <c r="BX325">
        <f t="shared" si="236"/>
        <v>-3.4404345352482585E-3</v>
      </c>
      <c r="BY325">
        <f t="shared" si="236"/>
        <v>-3.132174891641725E-3</v>
      </c>
      <c r="BZ325">
        <f t="shared" si="236"/>
        <v>-1.7881658423929837E-2</v>
      </c>
      <c r="CA325">
        <f t="shared" si="236"/>
        <v>-1.725099336038375E-2</v>
      </c>
      <c r="CB325">
        <f t="shared" si="236"/>
        <v>5.2388473874536316E-2</v>
      </c>
      <c r="CC325">
        <f t="shared" si="236"/>
        <v>-4.8311483770480172E-4</v>
      </c>
      <c r="CD325">
        <f t="shared" si="234"/>
        <v>8.0964716073396448E-2</v>
      </c>
      <c r="CE325">
        <f t="shared" si="234"/>
        <v>-0.17195662322528216</v>
      </c>
      <c r="CF325">
        <f t="shared" si="234"/>
        <v>-9.1242280139623474E-2</v>
      </c>
      <c r="CG325">
        <f t="shared" si="234"/>
        <v>0.29087533123093429</v>
      </c>
      <c r="CH325">
        <f t="shared" si="234"/>
        <v>-6.7155312584021423E-2</v>
      </c>
      <c r="CI325">
        <f t="shared" si="234"/>
        <v>-7.9540946319274344E-2</v>
      </c>
      <c r="CJ325">
        <f t="shared" si="234"/>
        <v>-1.3606896445636139E-3</v>
      </c>
      <c r="CK325">
        <f t="shared" si="234"/>
        <v>-1.521215284655148E-2</v>
      </c>
      <c r="CL325">
        <f t="shared" si="234"/>
        <v>5.1191205404555372E-2</v>
      </c>
      <c r="CM325">
        <f t="shared" si="234"/>
        <v>-7.6415000737477473E-3</v>
      </c>
      <c r="CN325">
        <f t="shared" si="234"/>
        <v>2.9697283580690024E-3</v>
      </c>
      <c r="CO325">
        <f t="shared" si="234"/>
        <v>-1.0725459090363884E-2</v>
      </c>
      <c r="CP325">
        <f t="shared" si="234"/>
        <v>-2.0424943233101006E-3</v>
      </c>
      <c r="CQ325">
        <f t="shared" si="234"/>
        <v>-3.2311729419393754E-4</v>
      </c>
      <c r="CR325">
        <f t="shared" si="234"/>
        <v>1.025447468319309E-3</v>
      </c>
      <c r="CS325">
        <f t="shared" si="235"/>
        <v>8.3773340134237764E-5</v>
      </c>
      <c r="CT325">
        <f t="shared" si="235"/>
        <v>2.4761384714565484E-3</v>
      </c>
      <c r="CU325">
        <f t="shared" si="231"/>
        <v>6.8281223711995093E-4</v>
      </c>
      <c r="CV325">
        <f t="shared" si="231"/>
        <v>-3.019446342693951E-4</v>
      </c>
      <c r="CW325">
        <f t="shared" si="231"/>
        <v>-6.393302134110406E-4</v>
      </c>
      <c r="CX325">
        <f t="shared" si="231"/>
        <v>-1.1467080915394585E-3</v>
      </c>
      <c r="CY325">
        <f t="shared" si="231"/>
        <v>1.1584025524804312E-4</v>
      </c>
      <c r="CZ325">
        <f t="shared" si="231"/>
        <v>-1.4382945771293916E-4</v>
      </c>
      <c r="DA325">
        <f t="shared" si="231"/>
        <v>2.0030687090927428E-4</v>
      </c>
    </row>
    <row r="326" spans="4:105">
      <c r="D326" s="3">
        <f t="shared" si="237"/>
        <v>231750</v>
      </c>
      <c r="E326" s="2">
        <v>309</v>
      </c>
      <c r="F326">
        <f t="shared" si="209"/>
        <v>1.20703125</v>
      </c>
      <c r="G326">
        <f t="shared" si="210"/>
        <v>-88.188069076853509</v>
      </c>
      <c r="H326">
        <f t="shared" si="211"/>
        <v>-300</v>
      </c>
      <c r="I326">
        <f t="shared" si="218"/>
        <v>-15.934926399203377</v>
      </c>
      <c r="J326">
        <f t="shared" si="212"/>
        <v>0</v>
      </c>
      <c r="K326">
        <f t="shared" si="213"/>
        <v>-300</v>
      </c>
      <c r="L326">
        <f t="shared" si="214"/>
        <v>3.8957990392773882E-5</v>
      </c>
      <c r="M326">
        <f t="shared" si="219"/>
        <v>0</v>
      </c>
      <c r="N326">
        <f t="shared" si="233"/>
        <v>-0.15968116042765207</v>
      </c>
      <c r="O326" s="13">
        <v>1</v>
      </c>
      <c r="P326" s="13">
        <f t="shared" si="215"/>
        <v>0.94800012691332625</v>
      </c>
      <c r="Q326">
        <f t="shared" si="226"/>
        <v>0</v>
      </c>
      <c r="R326">
        <f t="shared" si="227"/>
        <v>1.8960002538266525</v>
      </c>
      <c r="BJ326">
        <f t="shared" si="216"/>
        <v>5.7843976804006409E-5</v>
      </c>
      <c r="BK326">
        <f t="shared" si="204"/>
        <v>-2.370172999920096E-4</v>
      </c>
      <c r="BM326">
        <f t="shared" si="232"/>
        <v>6.4050166102356621E-4</v>
      </c>
      <c r="BN326">
        <f t="shared" si="236"/>
        <v>1.4062113008657621E-5</v>
      </c>
      <c r="BO326">
        <f t="shared" si="236"/>
        <v>1.3768332047208631E-3</v>
      </c>
      <c r="BP326">
        <f t="shared" si="236"/>
        <v>-1.1445352750564996E-3</v>
      </c>
      <c r="BQ326">
        <f t="shared" si="236"/>
        <v>1.4272242789801793E-4</v>
      </c>
      <c r="BR326">
        <f t="shared" si="236"/>
        <v>-2.7716797256353547E-3</v>
      </c>
      <c r="BS326">
        <f t="shared" si="236"/>
        <v>4.6558927652376941E-4</v>
      </c>
      <c r="BT326">
        <f t="shared" si="236"/>
        <v>-9.5887976616872481E-5</v>
      </c>
      <c r="BU326">
        <f t="shared" si="236"/>
        <v>2.0635942768219505E-3</v>
      </c>
      <c r="BV326">
        <f t="shared" si="236"/>
        <v>1.3652003000494894E-4</v>
      </c>
      <c r="BW326">
        <f t="shared" si="236"/>
        <v>7.6113694873377854E-3</v>
      </c>
      <c r="BX326">
        <f t="shared" si="236"/>
        <v>-2.7489952539151907E-3</v>
      </c>
      <c r="BY326">
        <f t="shared" si="236"/>
        <v>-3.2310934474753332E-3</v>
      </c>
      <c r="BZ326">
        <f t="shared" si="236"/>
        <v>-1.7265964012406421E-2</v>
      </c>
      <c r="CA326">
        <f t="shared" si="236"/>
        <v>-1.9013901377438688E-2</v>
      </c>
      <c r="CB326">
        <f t="shared" si="236"/>
        <v>5.2324370989501441E-2</v>
      </c>
      <c r="CC326">
        <f t="shared" si="236"/>
        <v>-4.4388457482491848E-4</v>
      </c>
      <c r="CD326">
        <f t="shared" si="234"/>
        <v>8.2000583801018961E-2</v>
      </c>
      <c r="CE326">
        <f t="shared" si="234"/>
        <v>-0.17037866477961716</v>
      </c>
      <c r="CF326">
        <f t="shared" si="234"/>
        <v>-9.2935259042564722E-2</v>
      </c>
      <c r="CG326">
        <f t="shared" si="234"/>
        <v>0.29087533123093429</v>
      </c>
      <c r="CH326">
        <f t="shared" si="234"/>
        <v>-6.8401363507466062E-2</v>
      </c>
      <c r="CI326">
        <f t="shared" si="234"/>
        <v>-7.8811039522626858E-2</v>
      </c>
      <c r="CJ326">
        <f t="shared" si="234"/>
        <v>-1.3780983944298624E-3</v>
      </c>
      <c r="CK326">
        <f t="shared" si="234"/>
        <v>-1.3976883903096203E-2</v>
      </c>
      <c r="CL326">
        <f t="shared" si="234"/>
        <v>5.1128567505182632E-2</v>
      </c>
      <c r="CM326">
        <f t="shared" si="234"/>
        <v>-8.4223978145857928E-3</v>
      </c>
      <c r="CN326">
        <f t="shared" si="234"/>
        <v>2.8674758090907258E-3</v>
      </c>
      <c r="CO326">
        <f t="shared" si="234"/>
        <v>-1.1064184404426773E-2</v>
      </c>
      <c r="CP326">
        <f t="shared" si="234"/>
        <v>-1.6320052433501768E-3</v>
      </c>
      <c r="CQ326">
        <f t="shared" si="234"/>
        <v>-3.2153583482230624E-4</v>
      </c>
      <c r="CR326">
        <f t="shared" si="234"/>
        <v>1.2024036604896256E-3</v>
      </c>
      <c r="CS326">
        <f t="shared" si="235"/>
        <v>7.8488715071556937E-5</v>
      </c>
      <c r="CT326">
        <f t="shared" si="235"/>
        <v>2.5932069473014849E-3</v>
      </c>
      <c r="CU326">
        <f t="shared" si="231"/>
        <v>4.4641618208407562E-4</v>
      </c>
      <c r="CV326">
        <f t="shared" si="231"/>
        <v>-2.9861956033478098E-4</v>
      </c>
      <c r="CW326">
        <f t="shared" si="231"/>
        <v>-7.8753912729807092E-4</v>
      </c>
      <c r="CX326">
        <f t="shared" si="231"/>
        <v>-1.0374825767566667E-3</v>
      </c>
      <c r="CY326">
        <f t="shared" si="231"/>
        <v>1.227873828582226E-4</v>
      </c>
      <c r="CZ326">
        <f t="shared" si="231"/>
        <v>-6.8350859745391017E-5</v>
      </c>
      <c r="DA326">
        <f t="shared" si="231"/>
        <v>1.963854904215258E-4</v>
      </c>
    </row>
    <row r="327" spans="4:105">
      <c r="D327" s="3">
        <f t="shared" si="237"/>
        <v>232500</v>
      </c>
      <c r="E327" s="2">
        <v>310</v>
      </c>
      <c r="F327">
        <f t="shared" si="209"/>
        <v>1.2109375</v>
      </c>
      <c r="G327">
        <f t="shared" si="210"/>
        <v>-89.994722988750311</v>
      </c>
      <c r="H327">
        <f t="shared" si="211"/>
        <v>-300</v>
      </c>
      <c r="I327">
        <f t="shared" si="218"/>
        <v>-15.82465947862598</v>
      </c>
      <c r="J327">
        <f t="shared" si="212"/>
        <v>0</v>
      </c>
      <c r="K327">
        <f t="shared" si="213"/>
        <v>-300</v>
      </c>
      <c r="L327">
        <f t="shared" si="214"/>
        <v>3.1641994489107971E-5</v>
      </c>
      <c r="M327">
        <f t="shared" si="219"/>
        <v>0</v>
      </c>
      <c r="N327">
        <f t="shared" si="233"/>
        <v>-0.16172122638401387</v>
      </c>
      <c r="O327" s="13">
        <v>1</v>
      </c>
      <c r="P327" s="13">
        <f t="shared" si="215"/>
        <v>0.95106808848909752</v>
      </c>
      <c r="Q327">
        <f t="shared" si="226"/>
        <v>0</v>
      </c>
      <c r="R327">
        <f t="shared" si="227"/>
        <v>1.902136176978195</v>
      </c>
      <c r="BJ327">
        <f t="shared" si="216"/>
        <v>1.4141008905684297E-4</v>
      </c>
      <c r="BK327">
        <f t="shared" si="204"/>
        <v>-1.3522241387990875E-4</v>
      </c>
      <c r="BM327">
        <f t="shared" si="232"/>
        <v>6.1807852941019221E-4</v>
      </c>
      <c r="BN327">
        <f t="shared" si="236"/>
        <v>-1.6573285660872112E-6</v>
      </c>
      <c r="BO327">
        <f t="shared" si="236"/>
        <v>1.4379542088741955E-3</v>
      </c>
      <c r="BP327">
        <f t="shared" si="236"/>
        <v>-1.011597238300218E-3</v>
      </c>
      <c r="BQ327">
        <f t="shared" si="236"/>
        <v>1.6820721555756894E-4</v>
      </c>
      <c r="BR327">
        <f t="shared" si="236"/>
        <v>-2.717354838157411E-3</v>
      </c>
      <c r="BS327">
        <f t="shared" si="236"/>
        <v>2.1560664895958653E-4</v>
      </c>
      <c r="BT327">
        <f t="shared" si="236"/>
        <v>-9.960698071387153E-5</v>
      </c>
      <c r="BU327">
        <f t="shared" si="236"/>
        <v>1.9134702070504634E-3</v>
      </c>
      <c r="BV327">
        <f t="shared" si="236"/>
        <v>1.5598981229888949E-4</v>
      </c>
      <c r="BW327">
        <f t="shared" si="236"/>
        <v>7.5452858367795949E-3</v>
      </c>
      <c r="BX327">
        <f t="shared" si="236"/>
        <v>-2.0491747290441462E-3</v>
      </c>
      <c r="BY327">
        <f t="shared" si="236"/>
        <v>-3.3222280161836122E-3</v>
      </c>
      <c r="BZ327">
        <f t="shared" si="236"/>
        <v>-1.6618421762018047E-2</v>
      </c>
      <c r="CA327">
        <f t="shared" si="236"/>
        <v>-2.0751041169275803E-2</v>
      </c>
      <c r="CB327">
        <f t="shared" si="236"/>
        <v>5.2211022237958635E-2</v>
      </c>
      <c r="CC327">
        <f t="shared" si="236"/>
        <v>-4.0438693247507406E-4</v>
      </c>
      <c r="CD327">
        <f t="shared" si="234"/>
        <v>8.3008666745343532E-2</v>
      </c>
      <c r="CE327">
        <f t="shared" si="234"/>
        <v>-0.16877504793373835</v>
      </c>
      <c r="CF327">
        <f t="shared" si="234"/>
        <v>-9.4624738985530213E-2</v>
      </c>
      <c r="CG327">
        <f t="shared" si="234"/>
        <v>0.29087533123093429</v>
      </c>
      <c r="CH327">
        <f t="shared" si="234"/>
        <v>-6.9644839158235244E-2</v>
      </c>
      <c r="CI327">
        <f t="shared" si="234"/>
        <v>-7.806926407331706E-2</v>
      </c>
      <c r="CJ327">
        <f t="shared" si="234"/>
        <v>-1.3950401943857861E-3</v>
      </c>
      <c r="CK327">
        <f t="shared" si="234"/>
        <v>-1.2733195807407052E-2</v>
      </c>
      <c r="CL327">
        <f t="shared" si="234"/>
        <v>5.1017809187685656E-2</v>
      </c>
      <c r="CM327">
        <f t="shared" si="234"/>
        <v>-9.1918812622994485E-3</v>
      </c>
      <c r="CN327">
        <f t="shared" si="234"/>
        <v>2.7599340733950747E-3</v>
      </c>
      <c r="CO327">
        <f t="shared" si="234"/>
        <v>-1.1376255129151301E-2</v>
      </c>
      <c r="CP327">
        <f t="shared" si="234"/>
        <v>-1.2165404423953577E-3</v>
      </c>
      <c r="CQ327">
        <f t="shared" si="234"/>
        <v>-3.1874418717129131E-4</v>
      </c>
      <c r="CR327">
        <f t="shared" si="234"/>
        <v>1.3738842666565123E-3</v>
      </c>
      <c r="CS327">
        <f t="shared" si="235"/>
        <v>7.2778752861435222E-5</v>
      </c>
      <c r="CT327">
        <f t="shared" si="235"/>
        <v>2.6937841792094492E-3</v>
      </c>
      <c r="CU327">
        <f t="shared" si="231"/>
        <v>2.0672790786573528E-4</v>
      </c>
      <c r="CV327">
        <f t="shared" si="231"/>
        <v>-2.9276662073867332E-4</v>
      </c>
      <c r="CW327">
        <f t="shared" si="231"/>
        <v>-9.2816360887654182E-4</v>
      </c>
      <c r="CX327">
        <f t="shared" si="231"/>
        <v>-9.169787356530613E-4</v>
      </c>
      <c r="CY327">
        <f t="shared" si="231"/>
        <v>1.2823821605422746E-4</v>
      </c>
      <c r="CZ327">
        <f t="shared" si="231"/>
        <v>8.0556764337560067E-6</v>
      </c>
      <c r="DA327">
        <f t="shared" si="231"/>
        <v>1.8951028936171649E-4</v>
      </c>
    </row>
    <row r="328" spans="4:105">
      <c r="D328" s="3">
        <f t="shared" si="237"/>
        <v>233250</v>
      </c>
      <c r="E328" s="2">
        <v>311</v>
      </c>
      <c r="F328">
        <f t="shared" si="209"/>
        <v>1.21484375</v>
      </c>
      <c r="G328">
        <f t="shared" si="210"/>
        <v>-88.742323397733117</v>
      </c>
      <c r="H328">
        <f t="shared" si="211"/>
        <v>-300</v>
      </c>
      <c r="I328">
        <f t="shared" si="218"/>
        <v>-15.717758553622687</v>
      </c>
      <c r="J328">
        <f t="shared" si="212"/>
        <v>0</v>
      </c>
      <c r="K328">
        <f t="shared" si="213"/>
        <v>-300</v>
      </c>
      <c r="L328">
        <f t="shared" si="214"/>
        <v>3.6549701135696382E-5</v>
      </c>
      <c r="M328">
        <f t="shared" si="219"/>
        <v>0</v>
      </c>
      <c r="N328">
        <f t="shared" si="233"/>
        <v>-0.16372389663400308</v>
      </c>
      <c r="O328" s="13">
        <v>1</v>
      </c>
      <c r="P328" s="13">
        <f t="shared" si="215"/>
        <v>0.95413605006486879</v>
      </c>
      <c r="Q328">
        <f t="shared" si="226"/>
        <v>0</v>
      </c>
      <c r="R328">
        <f t="shared" si="227"/>
        <v>1.9082721001297376</v>
      </c>
      <c r="BJ328">
        <f t="shared" si="216"/>
        <v>2.2085219485317145E-4</v>
      </c>
      <c r="BK328">
        <f t="shared" si="204"/>
        <v>-3.2562967679761101E-5</v>
      </c>
      <c r="BM328">
        <f t="shared" si="232"/>
        <v>5.863589214053995E-4</v>
      </c>
      <c r="BN328">
        <f t="shared" si="236"/>
        <v>-1.7354270079949596E-5</v>
      </c>
      <c r="BO328">
        <f t="shared" si="236"/>
        <v>1.4815522167677111E-3</v>
      </c>
      <c r="BP328">
        <f t="shared" si="236"/>
        <v>-8.6766227107552927E-4</v>
      </c>
      <c r="BQ328">
        <f t="shared" si="236"/>
        <v>1.9207207577988321E-4</v>
      </c>
      <c r="BR328">
        <f t="shared" si="236"/>
        <v>-2.6400270771310252E-3</v>
      </c>
      <c r="BS328">
        <f t="shared" si="236"/>
        <v>-3.5966029265957307E-5</v>
      </c>
      <c r="BT328">
        <f t="shared" si="236"/>
        <v>-1.0269254403650898E-4</v>
      </c>
      <c r="BU328">
        <f t="shared" si="236"/>
        <v>1.7529768764388983E-3</v>
      </c>
      <c r="BV328">
        <f t="shared" si="236"/>
        <v>1.7474923777925077E-4</v>
      </c>
      <c r="BW328">
        <f t="shared" si="236"/>
        <v>7.4508034340595589E-3</v>
      </c>
      <c r="BX328">
        <f t="shared" si="236"/>
        <v>-1.343106600641765E-3</v>
      </c>
      <c r="BY328">
        <f t="shared" si="236"/>
        <v>-3.4053590466080982E-3</v>
      </c>
      <c r="BZ328">
        <f t="shared" si="236"/>
        <v>-1.5940226093257813E-2</v>
      </c>
      <c r="CA328">
        <f t="shared" si="236"/>
        <v>-2.2460058510504727E-2</v>
      </c>
      <c r="CB328">
        <f t="shared" si="236"/>
        <v>5.2048534299785391E-2</v>
      </c>
      <c r="CC328">
        <f t="shared" ref="CC328:CR333" si="238">CC$15*COS(-$F$6*$F328/$O$7*CC$14)</f>
        <v>-3.6464570255810802E-4</v>
      </c>
      <c r="CD328">
        <f t="shared" si="238"/>
        <v>8.3988623331165926E-2</v>
      </c>
      <c r="CE328">
        <f t="shared" si="238"/>
        <v>-0.16714601418644415</v>
      </c>
      <c r="CF328">
        <f t="shared" si="238"/>
        <v>-9.6310656360555025E-2</v>
      </c>
      <c r="CG328">
        <f t="shared" si="238"/>
        <v>0.29087533123093429</v>
      </c>
      <c r="CH328">
        <f t="shared" si="238"/>
        <v>-7.0885692720173546E-2</v>
      </c>
      <c r="CI328">
        <f t="shared" si="238"/>
        <v>-7.7315731679999139E-2</v>
      </c>
      <c r="CJ328">
        <f t="shared" si="238"/>
        <v>-1.411509303932736E-3</v>
      </c>
      <c r="CK328">
        <f t="shared" si="238"/>
        <v>-1.1481837710688378E-2</v>
      </c>
      <c r="CL328">
        <f t="shared" si="238"/>
        <v>5.0859034693916103E-2</v>
      </c>
      <c r="CM328">
        <f t="shared" si="238"/>
        <v>-9.9489075892023118E-3</v>
      </c>
      <c r="CN328">
        <f t="shared" si="238"/>
        <v>2.6473015164985873E-3</v>
      </c>
      <c r="CO328">
        <f t="shared" si="238"/>
        <v>-1.1660919458827438E-2</v>
      </c>
      <c r="CP328">
        <f t="shared" si="238"/>
        <v>-7.9736660567301823E-4</v>
      </c>
      <c r="CQ328">
        <f t="shared" si="238"/>
        <v>-3.1475285837229621E-4</v>
      </c>
      <c r="CR328">
        <f t="shared" si="238"/>
        <v>1.5391083869958581E-3</v>
      </c>
      <c r="CS328">
        <f t="shared" si="235"/>
        <v>6.6674396283815583E-5</v>
      </c>
      <c r="CT328">
        <f t="shared" si="235"/>
        <v>2.7772305561892525E-3</v>
      </c>
      <c r="CU328">
        <f t="shared" si="231"/>
        <v>-3.4484938290482952E-5</v>
      </c>
      <c r="CV328">
        <f t="shared" si="231"/>
        <v>-2.8443536161598405E-4</v>
      </c>
      <c r="CW328">
        <f t="shared" si="231"/>
        <v>-1.0598493675156914E-3</v>
      </c>
      <c r="CX328">
        <f t="shared" si="231"/>
        <v>-7.8650654843778777E-4</v>
      </c>
      <c r="CY328">
        <f t="shared" si="231"/>
        <v>1.321263306557069E-4</v>
      </c>
      <c r="CZ328">
        <f t="shared" si="231"/>
        <v>8.4352847931742231E-5</v>
      </c>
      <c r="DA328">
        <f t="shared" si="231"/>
        <v>1.7978467715324073E-4</v>
      </c>
    </row>
    <row r="329" spans="4:105">
      <c r="D329" s="3">
        <f t="shared" si="237"/>
        <v>234000</v>
      </c>
      <c r="E329" s="2">
        <v>312</v>
      </c>
      <c r="F329">
        <f t="shared" si="209"/>
        <v>1.21875</v>
      </c>
      <c r="G329">
        <f t="shared" si="210"/>
        <v>-85.985285626622272</v>
      </c>
      <c r="H329">
        <f t="shared" si="211"/>
        <v>-300</v>
      </c>
      <c r="I329">
        <f t="shared" si="218"/>
        <v>-15.614118492205318</v>
      </c>
      <c r="J329">
        <f t="shared" si="212"/>
        <v>0</v>
      </c>
      <c r="K329">
        <f t="shared" si="213"/>
        <v>-300</v>
      </c>
      <c r="L329">
        <f t="shared" si="214"/>
        <v>5.0203699185124613E-5</v>
      </c>
      <c r="M329">
        <f t="shared" si="219"/>
        <v>0</v>
      </c>
      <c r="N329">
        <f t="shared" si="233"/>
        <v>-0.16568915206391066</v>
      </c>
      <c r="O329" s="13">
        <v>1</v>
      </c>
      <c r="P329" s="13">
        <f t="shared" si="215"/>
        <v>0.95720401164064006</v>
      </c>
      <c r="Q329">
        <f t="shared" si="226"/>
        <v>0</v>
      </c>
      <c r="R329">
        <f t="shared" si="227"/>
        <v>1.9144080232812801</v>
      </c>
      <c r="BJ329">
        <f t="shared" si="216"/>
        <v>2.9495498839793798E-4</v>
      </c>
      <c r="BK329">
        <f t="shared" si="204"/>
        <v>6.9355160382198071E-5</v>
      </c>
      <c r="BM329">
        <f t="shared" si="232"/>
        <v>5.4581992943827278E-4</v>
      </c>
      <c r="BN329">
        <f t="shared" ref="BN329:CC332" si="239">BN$15*COS(-$F$6*$F329/$O$7*BN$14)</f>
        <v>-3.2815608261219472E-5</v>
      </c>
      <c r="BO329">
        <f t="shared" si="239"/>
        <v>1.5070959404615452E-3</v>
      </c>
      <c r="BP329">
        <f t="shared" si="239"/>
        <v>-7.1429507004886817E-4</v>
      </c>
      <c r="BQ329">
        <f t="shared" si="239"/>
        <v>2.1408717691516016E-4</v>
      </c>
      <c r="BR329">
        <f t="shared" si="239"/>
        <v>-2.5403510352813392E-3</v>
      </c>
      <c r="BS329">
        <f t="shared" si="239"/>
        <v>-2.8727346609520285E-4</v>
      </c>
      <c r="BT329">
        <f t="shared" si="239"/>
        <v>-1.0512504424901678E-4</v>
      </c>
      <c r="BU329">
        <f t="shared" si="239"/>
        <v>1.5829840122514017E-3</v>
      </c>
      <c r="BV329">
        <f t="shared" si="239"/>
        <v>1.9271287852280777E-4</v>
      </c>
      <c r="BW329">
        <f t="shared" si="239"/>
        <v>7.3282778896073637E-3</v>
      </c>
      <c r="BX329">
        <f t="shared" si="239"/>
        <v>-6.3294355665102981E-4</v>
      </c>
      <c r="BY329">
        <f t="shared" si="239"/>
        <v>-3.4802862688150808E-3</v>
      </c>
      <c r="BZ329">
        <f t="shared" si="239"/>
        <v>-1.5232627968212842E-2</v>
      </c>
      <c r="CA329">
        <f t="shared" si="239"/>
        <v>-2.413863728814707E-2</v>
      </c>
      <c r="CB329">
        <f t="shared" si="239"/>
        <v>5.1837060102941687E-2</v>
      </c>
      <c r="CC329">
        <f t="shared" si="239"/>
        <v>-3.2468482370490203E-4</v>
      </c>
      <c r="CD329">
        <f t="shared" si="238"/>
        <v>8.4940121513516265E-2</v>
      </c>
      <c r="CE329">
        <f t="shared" si="238"/>
        <v>-0.16549180886422482</v>
      </c>
      <c r="CF329">
        <f t="shared" si="238"/>
        <v>-9.7992947693802859E-2</v>
      </c>
      <c r="CG329">
        <f t="shared" si="238"/>
        <v>0.29087533123093429</v>
      </c>
      <c r="CH329">
        <f t="shared" si="238"/>
        <v>-7.2123877475845685E-2</v>
      </c>
      <c r="CI329">
        <f t="shared" si="238"/>
        <v>-7.655055582187982E-2</v>
      </c>
      <c r="CJ329">
        <f t="shared" si="238"/>
        <v>-1.4275001427367839E-3</v>
      </c>
      <c r="CK329">
        <f t="shared" si="238"/>
        <v>-1.0223563384266349E-2</v>
      </c>
      <c r="CL329">
        <f t="shared" si="238"/>
        <v>5.0652393456870039E-2</v>
      </c>
      <c r="CM329">
        <f t="shared" si="238"/>
        <v>-1.0692450849882115E-2</v>
      </c>
      <c r="CN329">
        <f t="shared" si="238"/>
        <v>2.5297858941640064E-3</v>
      </c>
      <c r="CO329">
        <f t="shared" si="238"/>
        <v>-1.1917491612151346E-2</v>
      </c>
      <c r="CP329">
        <f t="shared" si="238"/>
        <v>-3.7576172666286401E-4</v>
      </c>
      <c r="CQ329">
        <f t="shared" si="238"/>
        <v>-3.0957687088567715E-4</v>
      </c>
      <c r="CR329">
        <f t="shared" si="238"/>
        <v>1.6973236128860847E-3</v>
      </c>
      <c r="CS329">
        <f t="shared" si="235"/>
        <v>6.0208725375889573E-5</v>
      </c>
      <c r="CT329">
        <f t="shared" si="235"/>
        <v>2.8430154092328364E-3</v>
      </c>
      <c r="CU329">
        <f t="shared" si="231"/>
        <v>-2.7544346576404121E-4</v>
      </c>
      <c r="CV329">
        <f t="shared" si="231"/>
        <v>-2.7369630850037155E-4</v>
      </c>
      <c r="CW329">
        <f t="shared" si="231"/>
        <v>-1.1813281973730662E-3</v>
      </c>
      <c r="CX329">
        <f t="shared" si="231"/>
        <v>-6.4748435980035719E-4</v>
      </c>
      <c r="CY329">
        <f t="shared" si="231"/>
        <v>1.344043458648588E-4</v>
      </c>
      <c r="CZ329">
        <f t="shared" si="231"/>
        <v>1.5950483660182323E-4</v>
      </c>
      <c r="DA329">
        <f t="shared" si="231"/>
        <v>1.6735493605633895E-4</v>
      </c>
    </row>
    <row r="330" spans="4:105">
      <c r="D330" s="3">
        <f t="shared" si="237"/>
        <v>234750</v>
      </c>
      <c r="E330" s="2">
        <v>313</v>
      </c>
      <c r="F330">
        <f t="shared" si="209"/>
        <v>1.22265625</v>
      </c>
      <c r="G330">
        <f t="shared" si="210"/>
        <v>-83.471438082238762</v>
      </c>
      <c r="H330">
        <f t="shared" si="211"/>
        <v>-300</v>
      </c>
      <c r="I330">
        <f t="shared" si="218"/>
        <v>-15.513639898075375</v>
      </c>
      <c r="J330">
        <f t="shared" si="212"/>
        <v>0</v>
      </c>
      <c r="K330">
        <f t="shared" si="213"/>
        <v>-300</v>
      </c>
      <c r="L330">
        <f t="shared" si="214"/>
        <v>6.7054525846011292E-5</v>
      </c>
      <c r="M330">
        <f t="shared" si="219"/>
        <v>0</v>
      </c>
      <c r="N330">
        <f t="shared" si="233"/>
        <v>-0.16761697749370177</v>
      </c>
      <c r="O330" s="13">
        <v>1</v>
      </c>
      <c r="P330" s="13">
        <f t="shared" si="215"/>
        <v>0.96027197321641133</v>
      </c>
      <c r="Q330">
        <f t="shared" si="226"/>
        <v>0</v>
      </c>
      <c r="R330">
        <f t="shared" si="227"/>
        <v>1.9205439464328227</v>
      </c>
      <c r="BJ330">
        <f t="shared" si="216"/>
        <v>3.6261580471124658E-4</v>
      </c>
      <c r="BK330">
        <f t="shared" si="204"/>
        <v>1.6895767837398528E-4</v>
      </c>
      <c r="BM330">
        <f t="shared" si="232"/>
        <v>4.9707129768179607E-4</v>
      </c>
      <c r="BN330">
        <f t="shared" si="239"/>
        <v>-4.7831438412953778E-5</v>
      </c>
      <c r="BO330">
        <f t="shared" si="239"/>
        <v>1.5142741026062589E-3</v>
      </c>
      <c r="BP330">
        <f t="shared" si="239"/>
        <v>-5.5316286836596556E-4</v>
      </c>
      <c r="BQ330">
        <f t="shared" si="239"/>
        <v>2.3404050150478868E-4</v>
      </c>
      <c r="BR330">
        <f t="shared" si="239"/>
        <v>-2.4191704873536596E-3</v>
      </c>
      <c r="BS330">
        <f t="shared" si="239"/>
        <v>-5.3646232556627752E-4</v>
      </c>
      <c r="BT330">
        <f t="shared" si="239"/>
        <v>-1.0688901210609491E-4</v>
      </c>
      <c r="BU330">
        <f t="shared" si="239"/>
        <v>1.4044128205476336E-3</v>
      </c>
      <c r="BV330">
        <f t="shared" si="239"/>
        <v>2.0979893050396088E-4</v>
      </c>
      <c r="BW330">
        <f t="shared" si="239"/>
        <v>7.1781703619060201E-3</v>
      </c>
      <c r="BX330">
        <f t="shared" si="239"/>
        <v>7.9149230247193365E-5</v>
      </c>
      <c r="BY330">
        <f t="shared" si="239"/>
        <v>-3.5468291765634132E-3</v>
      </c>
      <c r="BZ330">
        <f t="shared" si="239"/>
        <v>-1.4496932583109119E-2</v>
      </c>
      <c r="CA330">
        <f t="shared" si="239"/>
        <v>-2.5784502640504033E-2</v>
      </c>
      <c r="CB330">
        <f t="shared" si="239"/>
        <v>5.1576798679539529E-2</v>
      </c>
      <c r="CC330">
        <f t="shared" si="239"/>
        <v>-2.8452836685464376E-4</v>
      </c>
      <c r="CD330">
        <f t="shared" si="238"/>
        <v>8.5862838890167881E-2</v>
      </c>
      <c r="CE330">
        <f t="shared" si="238"/>
        <v>-0.16381268108431724</v>
      </c>
      <c r="CF330">
        <f t="shared" si="238"/>
        <v>-9.9671549647955868E-2</v>
      </c>
      <c r="CG330">
        <f t="shared" si="238"/>
        <v>0.29087533123093429</v>
      </c>
      <c r="CH330">
        <f t="shared" si="238"/>
        <v>-7.335934680829545E-2</v>
      </c>
      <c r="CI330">
        <f t="shared" si="238"/>
        <v>-7.5773851731628789E-2</v>
      </c>
      <c r="CJ330">
        <f t="shared" si="238"/>
        <v>-1.4430072925195434E-3</v>
      </c>
      <c r="CK330">
        <f t="shared" si="238"/>
        <v>-8.9591307655452982E-3</v>
      </c>
      <c r="CL330">
        <f t="shared" si="238"/>
        <v>5.0398079960046881E-2</v>
      </c>
      <c r="CM330">
        <f t="shared" si="238"/>
        <v>-1.1421503371593526E-2</v>
      </c>
      <c r="CN330">
        <f t="shared" si="238"/>
        <v>2.4076039691855477E-3</v>
      </c>
      <c r="CO330">
        <f t="shared" si="238"/>
        <v>-1.2145353484332599E-2</v>
      </c>
      <c r="CP330">
        <f t="shared" si="238"/>
        <v>4.6988789299137535E-5</v>
      </c>
      <c r="CQ330">
        <f t="shared" si="238"/>
        <v>-3.0323570595959428E-4</v>
      </c>
      <c r="CR330">
        <f t="shared" si="238"/>
        <v>1.8478094532767568E-3</v>
      </c>
      <c r="CS330">
        <f t="shared" si="235"/>
        <v>5.3416778168509947E-5</v>
      </c>
      <c r="CT330">
        <f t="shared" si="235"/>
        <v>2.890720386052491E-3</v>
      </c>
      <c r="CU330">
        <f t="shared" si="231"/>
        <v>-5.1437065947762593E-4</v>
      </c>
      <c r="CV330">
        <f t="shared" si="231"/>
        <v>-2.6064036931353193E-4</v>
      </c>
      <c r="CW330">
        <f t="shared" si="231"/>
        <v>-1.291430190910057E-3</v>
      </c>
      <c r="CX330">
        <f t="shared" si="231"/>
        <v>-5.0142346028618522E-4</v>
      </c>
      <c r="CY330">
        <f t="shared" si="231"/>
        <v>1.3504450165167399E-4</v>
      </c>
      <c r="CZ330">
        <f t="shared" si="231"/>
        <v>2.3249137141561087E-4</v>
      </c>
      <c r="DA330">
        <f t="shared" si="231"/>
        <v>1.5240802094674364E-4</v>
      </c>
    </row>
    <row r="331" spans="4:105">
      <c r="D331" s="3">
        <f t="shared" si="237"/>
        <v>235500</v>
      </c>
      <c r="E331" s="2">
        <v>314</v>
      </c>
      <c r="F331">
        <f t="shared" si="209"/>
        <v>1.2265625</v>
      </c>
      <c r="G331">
        <f t="shared" si="210"/>
        <v>-81.45615081107556</v>
      </c>
      <c r="H331">
        <f t="shared" si="211"/>
        <v>-300</v>
      </c>
      <c r="I331">
        <f t="shared" si="218"/>
        <v>-15.416228714593236</v>
      </c>
      <c r="J331">
        <f t="shared" si="212"/>
        <v>0</v>
      </c>
      <c r="K331">
        <f t="shared" si="213"/>
        <v>-300</v>
      </c>
      <c r="L331">
        <f t="shared" si="214"/>
        <v>8.4565351708713939E-5</v>
      </c>
      <c r="M331">
        <f t="shared" si="219"/>
        <v>0</v>
      </c>
      <c r="N331">
        <f t="shared" si="233"/>
        <v>-0.16950736167048935</v>
      </c>
      <c r="O331" s="13">
        <v>1</v>
      </c>
      <c r="P331" s="13">
        <f t="shared" si="215"/>
        <v>0.96333993479218261</v>
      </c>
      <c r="Q331">
        <f t="shared" si="226"/>
        <v>0</v>
      </c>
      <c r="R331">
        <f t="shared" si="227"/>
        <v>1.9266798695843652</v>
      </c>
      <c r="BJ331">
        <f t="shared" si="216"/>
        <v>4.2286002270570293E-4</v>
      </c>
      <c r="BK331">
        <f t="shared" si="204"/>
        <v>2.6472551362664447E-4</v>
      </c>
      <c r="BM331">
        <f t="shared" si="232"/>
        <v>4.4084625093293903E-4</v>
      </c>
      <c r="BN331">
        <f t="shared" si="239"/>
        <v>-6.2197904100448208E-5</v>
      </c>
      <c r="BO331">
        <f t="shared" si="239"/>
        <v>1.5029992296873027E-3</v>
      </c>
      <c r="BP331">
        <f t="shared" si="239"/>
        <v>-3.860173113961838E-4</v>
      </c>
      <c r="BQ331">
        <f t="shared" si="239"/>
        <v>2.5173988812537387E-4</v>
      </c>
      <c r="BR331">
        <f t="shared" si="239"/>
        <v>-2.2775112474159058E-3</v>
      </c>
      <c r="BS331">
        <f t="shared" si="239"/>
        <v>-7.8169489574995868E-4</v>
      </c>
      <c r="BT331">
        <f t="shared" si="239"/>
        <v>-1.0797322982805228E-4</v>
      </c>
      <c r="BU331">
        <f t="shared" si="239"/>
        <v>1.2182309940873208E-3</v>
      </c>
      <c r="BV331">
        <f t="shared" si="239"/>
        <v>2.2592958611935922E-4</v>
      </c>
      <c r="BW331">
        <f t="shared" si="239"/>
        <v>7.0010458217954737E-3</v>
      </c>
      <c r="BX331">
        <f t="shared" si="239"/>
        <v>7.9100070389702133E-4</v>
      </c>
      <c r="BY331">
        <f t="shared" si="239"/>
        <v>-3.6048274621598604E-3</v>
      </c>
      <c r="BZ331">
        <f t="shared" si="239"/>
        <v>-1.3734496960819083E-2</v>
      </c>
      <c r="CA331">
        <f t="shared" si="239"/>
        <v>-2.7395424040119017E-2</v>
      </c>
      <c r="CB331">
        <f t="shared" si="239"/>
        <v>5.1267994978520914E-2</v>
      </c>
      <c r="CC331">
        <f t="shared" si="239"/>
        <v>-2.4420052075539315E-4</v>
      </c>
      <c r="CD331">
        <f t="shared" si="238"/>
        <v>8.6756462810878898E-2</v>
      </c>
      <c r="CE331">
        <f t="shared" si="238"/>
        <v>-0.16210888371718876</v>
      </c>
      <c r="CF331">
        <f t="shared" si="238"/>
        <v>-0.10134639902459922</v>
      </c>
      <c r="CG331">
        <f t="shared" si="238"/>
        <v>0.29087533123093429</v>
      </c>
      <c r="CH331">
        <f t="shared" si="238"/>
        <v>-7.4592054202800739E-2</v>
      </c>
      <c r="CI331">
        <f t="shared" si="238"/>
        <v>-7.4985736378025122E-2</v>
      </c>
      <c r="CJ331">
        <f t="shared" si="238"/>
        <v>-1.4580254988940775E-3</v>
      </c>
      <c r="CK331">
        <f t="shared" si="238"/>
        <v>-7.6893015014545592E-3</v>
      </c>
      <c r="CL331">
        <f t="shared" si="238"/>
        <v>5.0096333554408325E-2</v>
      </c>
      <c r="CM331">
        <f t="shared" si="238"/>
        <v>-1.2135077119887283E-2</v>
      </c>
      <c r="CN331">
        <f t="shared" si="238"/>
        <v>2.2809811115602932E-3</v>
      </c>
      <c r="CO331">
        <f t="shared" si="238"/>
        <v>-1.2343956136162773E-2</v>
      </c>
      <c r="CP331">
        <f t="shared" si="238"/>
        <v>4.695960440146491E-4</v>
      </c>
      <c r="CQ331">
        <f t="shared" si="238"/>
        <v>-2.9575323030699239E-4</v>
      </c>
      <c r="CR331">
        <f t="shared" si="238"/>
        <v>1.9898806157087417E-3</v>
      </c>
      <c r="CS331">
        <f t="shared" si="235"/>
        <v>4.6335360812065903E-5</v>
      </c>
      <c r="CT331">
        <f t="shared" si="235"/>
        <v>2.9200421115509988E-3</v>
      </c>
      <c r="CU331">
        <f t="shared" si="231"/>
        <v>-7.4950448498461238E-4</v>
      </c>
      <c r="CV331">
        <f t="shared" si="231"/>
        <v>-2.4537806481409185E-4</v>
      </c>
      <c r="CW331">
        <f t="shared" si="231"/>
        <v>-1.3890950057410297E-3</v>
      </c>
      <c r="CX331">
        <f t="shared" si="231"/>
        <v>-3.4991165727087223E-4</v>
      </c>
      <c r="CY331">
        <f t="shared" si="231"/>
        <v>1.3403899703932817E-4</v>
      </c>
      <c r="CZ331">
        <f t="shared" si="231"/>
        <v>3.0232157976611558E-4</v>
      </c>
      <c r="DA331">
        <f t="shared" si="231"/>
        <v>1.3516874734033024E-4</v>
      </c>
    </row>
    <row r="332" spans="4:105">
      <c r="D332" s="3">
        <f t="shared" si="237"/>
        <v>236250</v>
      </c>
      <c r="E332" s="2">
        <v>315</v>
      </c>
      <c r="F332">
        <f t="shared" si="209"/>
        <v>1.23046875</v>
      </c>
      <c r="G332">
        <f t="shared" si="210"/>
        <v>-79.860494926753773</v>
      </c>
      <c r="H332">
        <f t="shared" si="211"/>
        <v>-300</v>
      </c>
      <c r="I332">
        <f t="shared" si="218"/>
        <v>-15.321795862673383</v>
      </c>
      <c r="J332">
        <f t="shared" si="212"/>
        <v>0</v>
      </c>
      <c r="K332">
        <f t="shared" si="213"/>
        <v>-300</v>
      </c>
      <c r="L332">
        <f t="shared" si="214"/>
        <v>1.0161907881127374E-4</v>
      </c>
      <c r="M332">
        <f t="shared" si="219"/>
        <v>0</v>
      </c>
      <c r="N332">
        <f t="shared" si="233"/>
        <v>-0.17136029726157187</v>
      </c>
      <c r="O332" s="13">
        <v>1</v>
      </c>
      <c r="P332" s="13">
        <f t="shared" si="215"/>
        <v>0.96640789636795399</v>
      </c>
      <c r="Q332">
        <f t="shared" si="226"/>
        <v>0</v>
      </c>
      <c r="R332">
        <f t="shared" si="227"/>
        <v>1.932815792735908</v>
      </c>
      <c r="BJ332">
        <f>SUM(BM332:DA332)</f>
        <v>4.7485410651908471E-4</v>
      </c>
      <c r="BK332">
        <f t="shared" si="204"/>
        <v>3.552173198270861E-4</v>
      </c>
      <c r="BM332">
        <f t="shared" si="232"/>
        <v>3.7799046622921916E-4</v>
      </c>
      <c r="BN332">
        <f t="shared" si="239"/>
        <v>-7.5719964726896172E-5</v>
      </c>
      <c r="BO332">
        <f t="shared" si="239"/>
        <v>1.473408717982504E-3</v>
      </c>
      <c r="BP332">
        <f t="shared" si="239"/>
        <v>-2.1467541484350834E-4</v>
      </c>
      <c r="BQ332">
        <f t="shared" si="239"/>
        <v>2.6701488200829104E-4</v>
      </c>
      <c r="BR332">
        <f t="shared" si="239"/>
        <v>-2.116572485167036E-3</v>
      </c>
      <c r="BS332">
        <f t="shared" si="239"/>
        <v>-1.0211626414629038E-3</v>
      </c>
      <c r="BT332">
        <f t="shared" si="239"/>
        <v>-1.0837080243917092E-4</v>
      </c>
      <c r="BU332">
        <f t="shared" si="239"/>
        <v>1.0254474683193059E-3</v>
      </c>
      <c r="BV332">
        <f t="shared" si="239"/>
        <v>2.4103138851336002E-4</v>
      </c>
      <c r="BW332">
        <f t="shared" si="239"/>
        <v>6.7975709260499123E-3</v>
      </c>
      <c r="BX332">
        <f t="shared" si="239"/>
        <v>1.5004405438677787E-3</v>
      </c>
      <c r="BY332">
        <f t="shared" si="239"/>
        <v>-3.6541414026543713E-3</v>
      </c>
      <c r="BZ332">
        <f t="shared" si="239"/>
        <v>-1.2946727447772336E-2</v>
      </c>
      <c r="CA332">
        <f t="shared" si="239"/>
        <v>-2.8969218316657587E-2</v>
      </c>
      <c r="CB332">
        <f t="shared" si="239"/>
        <v>5.0910939635120403E-2</v>
      </c>
      <c r="CC332">
        <f t="shared" si="239"/>
        <v>-2.037255773936836E-4</v>
      </c>
      <c r="CD332">
        <f t="shared" si="238"/>
        <v>8.7620690483329738E-2</v>
      </c>
      <c r="CE332">
        <f t="shared" si="238"/>
        <v>-0.16038067334845577</v>
      </c>
      <c r="CF332">
        <f t="shared" si="238"/>
        <v>-0.10301743276660057</v>
      </c>
      <c r="CG332">
        <f t="shared" si="238"/>
        <v>0.29087533123093429</v>
      </c>
      <c r="CH332">
        <f t="shared" si="238"/>
        <v>-7.5821953248624938E-2</v>
      </c>
      <c r="CI332">
        <f t="shared" si="238"/>
        <v>-7.4186328448342095E-2</v>
      </c>
      <c r="CJ332">
        <f t="shared" si="238"/>
        <v>-1.4725496731452803E-3</v>
      </c>
      <c r="CK332">
        <f t="shared" si="238"/>
        <v>-6.4148404896607995E-3</v>
      </c>
      <c r="CL332">
        <f t="shared" si="238"/>
        <v>4.974743823310953E-2</v>
      </c>
      <c r="CM332">
        <f t="shared" si="238"/>
        <v>-1.2832205037625102E-2</v>
      </c>
      <c r="CN332">
        <f t="shared" si="238"/>
        <v>2.1501508827831686E-3</v>
      </c>
      <c r="CO332">
        <f t="shared" si="238"/>
        <v>-1.2512821116458074E-2</v>
      </c>
      <c r="CP332">
        <f t="shared" si="238"/>
        <v>8.9077157606578801E-4</v>
      </c>
      <c r="CQ332">
        <f t="shared" si="238"/>
        <v>-2.8715760627668214E-4</v>
      </c>
      <c r="CR332">
        <f t="shared" si="238"/>
        <v>2.122890127044765E-3</v>
      </c>
      <c r="CS332">
        <f t="shared" si="235"/>
        <v>3.9002848120763544E-5</v>
      </c>
      <c r="CT332">
        <f t="shared" si="235"/>
        <v>2.9307941171056577E-3</v>
      </c>
      <c r="CU332">
        <f t="shared" si="231"/>
        <v>-9.7911088307783725E-4</v>
      </c>
      <c r="CV332">
        <f t="shared" si="231"/>
        <v>-2.2803859302047953E-4</v>
      </c>
      <c r="CW332">
        <f t="shared" si="231"/>
        <v>-1.4733820763101471E-3</v>
      </c>
      <c r="CX332">
        <f t="shared" si="231"/>
        <v>-1.9459601413084868E-4</v>
      </c>
      <c r="CY332">
        <f t="shared" si="231"/>
        <v>1.3140008516735277E-4</v>
      </c>
      <c r="CZ332">
        <f t="shared" si="231"/>
        <v>3.6804743965488117E-4</v>
      </c>
      <c r="DA332">
        <f t="shared" si="231"/>
        <v>1.158964099584984E-4</v>
      </c>
    </row>
    <row r="333" spans="4:105">
      <c r="D333" s="3">
        <f>192000*F333</f>
        <v>237000</v>
      </c>
      <c r="E333" s="2">
        <v>316</v>
      </c>
      <c r="F333">
        <f t="shared" si="209"/>
        <v>1.234375</v>
      </c>
      <c r="G333">
        <f>20*LOG(L333,10)</f>
        <v>-78.592893343164064</v>
      </c>
      <c r="H333">
        <f>IF(M333=0,-300,20*LOG(M333,10))</f>
        <v>-300</v>
      </c>
      <c r="I333">
        <f>20*LOG(ABS(N333),10)</f>
        <v>-15.230256909186197</v>
      </c>
      <c r="J333">
        <f>20*LOG(O333,10)</f>
        <v>0</v>
      </c>
      <c r="K333">
        <f t="shared" si="213"/>
        <v>-300</v>
      </c>
      <c r="L333">
        <f>ABS(N333)*SQRT(BJ333^2+BK333^2)*O333</f>
        <v>1.1758592308037866E-4</v>
      </c>
      <c r="M333">
        <f t="shared" si="219"/>
        <v>0</v>
      </c>
      <c r="N333">
        <f>SIN(PI()*F333)/(PI()*F333)</f>
        <v>-0.17317578084703583</v>
      </c>
      <c r="O333" s="13">
        <v>1</v>
      </c>
      <c r="P333" s="13">
        <f t="shared" si="215"/>
        <v>0.96947585794372526</v>
      </c>
      <c r="Q333">
        <f t="shared" si="226"/>
        <v>0</v>
      </c>
      <c r="R333">
        <f t="shared" si="227"/>
        <v>1.9389517158874505</v>
      </c>
      <c r="BJ333">
        <f>SUM(BM333:DA333)</f>
        <v>5.1791612650829103E-4</v>
      </c>
      <c r="BK333">
        <f t="shared" si="204"/>
        <v>4.3909053437293343E-4</v>
      </c>
      <c r="BM333">
        <f t="shared" si="232"/>
        <v>3.0944935307891425E-4</v>
      </c>
      <c r="BN333">
        <f t="shared" ref="BN333:CC333" si="240">BN$15*COS(-$F$6*$F333/$O$7*BN$14)</f>
        <v>-8.8214043424332631E-5</v>
      </c>
      <c r="BO333">
        <f t="shared" si="240"/>
        <v>1.4258631592427887E-3</v>
      </c>
      <c r="BP333">
        <f t="shared" si="240"/>
        <v>-4.0999812225880322E-5</v>
      </c>
      <c r="BQ333">
        <f t="shared" si="240"/>
        <v>2.7971837661228566E-4</v>
      </c>
      <c r="BR333">
        <f t="shared" si="240"/>
        <v>-1.9377165747604382E-3</v>
      </c>
      <c r="BS333">
        <f t="shared" si="240"/>
        <v>-1.2530995418087835E-3</v>
      </c>
      <c r="BT333">
        <f t="shared" si="240"/>
        <v>-1.0807920161562398E-4</v>
      </c>
      <c r="BU333">
        <f t="shared" si="240"/>
        <v>8.2710695387302297E-4</v>
      </c>
      <c r="BV333">
        <f t="shared" si="240"/>
        <v>2.5503556609075422E-4</v>
      </c>
      <c r="BW333">
        <f t="shared" si="240"/>
        <v>6.568511508232254E-3</v>
      </c>
      <c r="BX333">
        <f t="shared" si="240"/>
        <v>2.2053057824111592E-3</v>
      </c>
      <c r="BY333">
        <f t="shared" si="240"/>
        <v>-3.6946521964448999E-3</v>
      </c>
      <c r="BZ333">
        <f t="shared" si="240"/>
        <v>-1.2135077119887297E-2</v>
      </c>
      <c r="CA333">
        <f t="shared" si="240"/>
        <v>-3.0503752615606415E-2</v>
      </c>
      <c r="CB333">
        <f t="shared" si="240"/>
        <v>5.0505968697329526E-2</v>
      </c>
      <c r="CC333">
        <f t="shared" si="240"/>
        <v>-1.6312791736194357E-4</v>
      </c>
      <c r="CD333">
        <f t="shared" si="238"/>
        <v>8.8455229075719746E-2</v>
      </c>
      <c r="CE333">
        <f t="shared" si="238"/>
        <v>-0.15862831024024301</v>
      </c>
      <c r="CF333">
        <f t="shared" si="238"/>
        <v>-0.10468458796048388</v>
      </c>
      <c r="CG333">
        <f t="shared" si="238"/>
        <v>0.29087533123093429</v>
      </c>
      <c r="CH333">
        <f t="shared" si="238"/>
        <v>-7.7048997640764033E-2</v>
      </c>
      <c r="CI333">
        <f t="shared" si="238"/>
        <v>-7.3375748330473556E-2</v>
      </c>
      <c r="CJ333">
        <f t="shared" si="238"/>
        <v>-1.4865748939541124E-3</v>
      </c>
      <c r="CK333">
        <f t="shared" si="238"/>
        <v>-5.1365154178224506E-3</v>
      </c>
      <c r="CL333">
        <f t="shared" si="238"/>
        <v>4.935172236421486E-2</v>
      </c>
      <c r="CM333">
        <f t="shared" si="238"/>
        <v>-1.3511942355564981E-2</v>
      </c>
      <c r="CN333">
        <f t="shared" si="238"/>
        <v>2.0153546050324122E-3</v>
      </c>
      <c r="CO333">
        <f t="shared" si="238"/>
        <v>-1.2651541614690133E-2</v>
      </c>
      <c r="CP333">
        <f t="shared" si="238"/>
        <v>1.3092312891263037E-3</v>
      </c>
      <c r="CQ333">
        <f t="shared" si="238"/>
        <v>-2.7748118585662013E-4</v>
      </c>
      <c r="CR333">
        <f>CR$15*COS(-$F$6*$F333/$O$7*CR$14)</f>
        <v>2.2462322796988126E-3</v>
      </c>
      <c r="CS333">
        <f>CS$15*COS(-$F$6*$F333/$O$7*CS$14)</f>
        <v>3.1458975616186176E-5</v>
      </c>
      <c r="CT333">
        <f>CT$15*COS(-$F$6*$F333/$O$7*CT$14)</f>
        <v>2.9229080263970999E-3</v>
      </c>
      <c r="CU333">
        <f t="shared" si="231"/>
        <v>-1.2014965580871206E-3</v>
      </c>
      <c r="CV333">
        <f t="shared" si="231"/>
        <v>-2.0876873552760051E-4</v>
      </c>
      <c r="CW333">
        <f t="shared" si="231"/>
        <v>-1.5434796720518223E-3</v>
      </c>
      <c r="CX333">
        <f t="shared" si="231"/>
        <v>-3.7164945250417028E-5</v>
      </c>
      <c r="CY333">
        <f t="shared" si="231"/>
        <v>1.2715992397414191E-4</v>
      </c>
      <c r="CZ333">
        <f t="shared" si="231"/>
        <v>4.2877665013488415E-4</v>
      </c>
      <c r="DA333">
        <f t="shared" si="231"/>
        <v>9.488088269421442E-5</v>
      </c>
    </row>
    <row r="336" spans="4:105">
      <c r="BM336" t="s">
        <v>42</v>
      </c>
    </row>
    <row r="338" spans="65:105">
      <c r="BM338">
        <f t="shared" ref="BM338:DA338" si="241">BM$15*SIN(-$F$6*$F17/$O$7*BM$14)</f>
        <v>0</v>
      </c>
      <c r="BN338">
        <f t="shared" si="241"/>
        <v>0</v>
      </c>
      <c r="BO338">
        <f t="shared" si="241"/>
        <v>0</v>
      </c>
      <c r="BP338">
        <f t="shared" si="241"/>
        <v>0</v>
      </c>
      <c r="BQ338">
        <f t="shared" si="241"/>
        <v>0</v>
      </c>
      <c r="BR338">
        <f t="shared" si="241"/>
        <v>0</v>
      </c>
      <c r="BS338">
        <f t="shared" si="241"/>
        <v>0</v>
      </c>
      <c r="BT338">
        <f t="shared" si="241"/>
        <v>0</v>
      </c>
      <c r="BU338">
        <f t="shared" si="241"/>
        <v>0</v>
      </c>
      <c r="BV338">
        <f t="shared" si="241"/>
        <v>0</v>
      </c>
      <c r="BW338">
        <f t="shared" si="241"/>
        <v>0</v>
      </c>
      <c r="BX338">
        <f t="shared" si="241"/>
        <v>0</v>
      </c>
      <c r="BY338">
        <f t="shared" si="241"/>
        <v>0</v>
      </c>
      <c r="BZ338">
        <f t="shared" si="241"/>
        <v>0</v>
      </c>
      <c r="CA338">
        <f t="shared" si="241"/>
        <v>0</v>
      </c>
      <c r="CB338">
        <f t="shared" si="241"/>
        <v>0</v>
      </c>
      <c r="CC338">
        <f t="shared" si="241"/>
        <v>0</v>
      </c>
      <c r="CD338">
        <f t="shared" si="241"/>
        <v>0</v>
      </c>
      <c r="CE338">
        <f t="shared" si="241"/>
        <v>0</v>
      </c>
      <c r="CF338">
        <f t="shared" si="241"/>
        <v>0</v>
      </c>
      <c r="CG338">
        <f t="shared" si="241"/>
        <v>0</v>
      </c>
      <c r="CH338">
        <f t="shared" si="241"/>
        <v>0</v>
      </c>
      <c r="CI338">
        <f t="shared" si="241"/>
        <v>0</v>
      </c>
      <c r="CJ338">
        <f t="shared" si="241"/>
        <v>0</v>
      </c>
      <c r="CK338">
        <f t="shared" si="241"/>
        <v>0</v>
      </c>
      <c r="CL338">
        <f t="shared" si="241"/>
        <v>0</v>
      </c>
      <c r="CM338">
        <f t="shared" si="241"/>
        <v>0</v>
      </c>
      <c r="CN338">
        <f t="shared" si="241"/>
        <v>0</v>
      </c>
      <c r="CO338">
        <f t="shared" si="241"/>
        <v>0</v>
      </c>
      <c r="CP338">
        <f t="shared" si="241"/>
        <v>0</v>
      </c>
      <c r="CQ338">
        <f t="shared" si="241"/>
        <v>0</v>
      </c>
      <c r="CR338">
        <f t="shared" si="241"/>
        <v>0</v>
      </c>
      <c r="CS338">
        <f t="shared" si="241"/>
        <v>0</v>
      </c>
      <c r="CT338">
        <f t="shared" si="241"/>
        <v>0</v>
      </c>
      <c r="CU338">
        <f t="shared" si="241"/>
        <v>0</v>
      </c>
      <c r="CV338">
        <f t="shared" si="241"/>
        <v>0</v>
      </c>
      <c r="CW338">
        <f t="shared" si="241"/>
        <v>0</v>
      </c>
      <c r="CX338">
        <f t="shared" si="241"/>
        <v>0</v>
      </c>
      <c r="CY338">
        <f t="shared" si="241"/>
        <v>0</v>
      </c>
      <c r="CZ338">
        <f t="shared" si="241"/>
        <v>0</v>
      </c>
      <c r="DA338">
        <f t="shared" si="241"/>
        <v>0</v>
      </c>
    </row>
    <row r="339" spans="65:105">
      <c r="BM339">
        <f t="shared" ref="BM339:DA339" si="242">BM$15*SIN(-$F$6*$F18/$O$7*BM$14)</f>
        <v>8.0356738371595244E-5</v>
      </c>
      <c r="BN339">
        <f t="shared" si="242"/>
        <v>-1.5709374431306257E-5</v>
      </c>
      <c r="BO339">
        <f t="shared" si="242"/>
        <v>-1.6691920274620404E-4</v>
      </c>
      <c r="BP339">
        <f t="shared" si="242"/>
        <v>-1.7395084493916526E-4</v>
      </c>
      <c r="BQ339">
        <f t="shared" si="242"/>
        <v>2.9676158425804649E-5</v>
      </c>
      <c r="BR339">
        <f t="shared" si="242"/>
        <v>2.5827851564745895E-4</v>
      </c>
      <c r="BS339">
        <f t="shared" si="242"/>
        <v>2.5145899192702211E-4</v>
      </c>
      <c r="BT339">
        <f t="shared" si="242"/>
        <v>-8.6354123024695615E-6</v>
      </c>
      <c r="BU339">
        <f t="shared" si="242"/>
        <v>-2.0960721277955166E-4</v>
      </c>
      <c r="BV339">
        <f t="shared" si="242"/>
        <v>-2.1818578232265763E-5</v>
      </c>
      <c r="BW339">
        <f t="shared" si="242"/>
        <v>4.6959604401467317E-4</v>
      </c>
      <c r="BX339">
        <f t="shared" si="242"/>
        <v>7.1198553320049682E-4</v>
      </c>
      <c r="BY339">
        <f t="shared" si="242"/>
        <v>1.8483963243586305E-4</v>
      </c>
      <c r="BZ339">
        <f t="shared" si="242"/>
        <v>-9.7394649981621245E-4</v>
      </c>
      <c r="CA339">
        <f t="shared" si="242"/>
        <v>-1.8847737685833454E-3</v>
      </c>
      <c r="CB339">
        <f t="shared" si="242"/>
        <v>-1.6074902708413824E-3</v>
      </c>
      <c r="CC339">
        <f t="shared" si="242"/>
        <v>-4.084346355123005E-5</v>
      </c>
      <c r="CD339">
        <f t="shared" si="242"/>
        <v>1.8228025235919778E-3</v>
      </c>
      <c r="CE339">
        <f t="shared" si="242"/>
        <v>2.6271818959444299E-3</v>
      </c>
      <c r="CF339">
        <f t="shared" si="242"/>
        <v>1.7847774797176131E-3</v>
      </c>
      <c r="CG339">
        <f t="shared" si="242"/>
        <v>0</v>
      </c>
      <c r="CH339">
        <f t="shared" si="242"/>
        <v>-1.3136156764160941E-3</v>
      </c>
      <c r="CI339">
        <f t="shared" si="242"/>
        <v>-1.2152398101148653E-3</v>
      </c>
      <c r="CJ339">
        <f t="shared" si="242"/>
        <v>3.0633943256067299E-5</v>
      </c>
      <c r="CK339">
        <f t="shared" si="242"/>
        <v>1.2860648480093051E-3</v>
      </c>
      <c r="CL339">
        <f t="shared" si="242"/>
        <v>1.5707532316657676E-3</v>
      </c>
      <c r="CM339">
        <f t="shared" si="242"/>
        <v>8.3487939452241893E-4</v>
      </c>
      <c r="CN339">
        <f t="shared" si="242"/>
        <v>-1.6174990435314452E-4</v>
      </c>
      <c r="CO339">
        <f t="shared" si="242"/>
        <v>-6.3294355665102309E-4</v>
      </c>
      <c r="CP339">
        <f t="shared" si="242"/>
        <v>-4.2268684229912094E-4</v>
      </c>
      <c r="CQ339">
        <f t="shared" si="242"/>
        <v>1.9837685753227386E-5</v>
      </c>
      <c r="CR339">
        <f t="shared" si="242"/>
        <v>1.9216768654537061E-4</v>
      </c>
      <c r="CS339">
        <f t="shared" si="242"/>
        <v>7.9724008665764098E-6</v>
      </c>
      <c r="CT339">
        <f t="shared" si="242"/>
        <v>-2.335372167154107E-4</v>
      </c>
      <c r="CU339">
        <f t="shared" si="242"/>
        <v>-2.4110384149073224E-4</v>
      </c>
      <c r="CV339">
        <f t="shared" si="242"/>
        <v>-2.7826814214215944E-5</v>
      </c>
      <c r="CW339">
        <f t="shared" si="242"/>
        <v>1.637523706149204E-4</v>
      </c>
      <c r="CX339">
        <f t="shared" si="242"/>
        <v>1.5768056675018221E-4</v>
      </c>
      <c r="CY339">
        <f t="shared" si="242"/>
        <v>1.4886023945175464E-5</v>
      </c>
      <c r="CZ339">
        <f t="shared" si="242"/>
        <v>-7.6357603425670855E-5</v>
      </c>
      <c r="DA339">
        <f t="shared" si="242"/>
        <v>-2.4638339654827752E-5</v>
      </c>
    </row>
    <row r="340" spans="65:105">
      <c r="BM340">
        <f t="shared" ref="BM340:DA340" si="243">BM$15*SIN(-$F$6*$F19/$O$7*BM$14)</f>
        <v>1.5950483660182228E-4</v>
      </c>
      <c r="BN340">
        <f t="shared" si="243"/>
        <v>-3.1205476800353862E-5</v>
      </c>
      <c r="BO340">
        <f t="shared" si="243"/>
        <v>-3.3180431807337726E-4</v>
      </c>
      <c r="BP340">
        <f t="shared" si="243"/>
        <v>-3.4601069485156382E-4</v>
      </c>
      <c r="BQ340">
        <f t="shared" si="243"/>
        <v>5.9066519223330414E-5</v>
      </c>
      <c r="BR340">
        <f t="shared" si="243"/>
        <v>5.1437065947763038E-4</v>
      </c>
      <c r="BS340">
        <f t="shared" si="243"/>
        <v>5.0106353020731896E-4</v>
      </c>
      <c r="BT340">
        <f t="shared" si="243"/>
        <v>-1.7215908551700647E-5</v>
      </c>
      <c r="BU340">
        <f t="shared" si="243"/>
        <v>-4.1807854591213289E-4</v>
      </c>
      <c r="BV340">
        <f t="shared" si="243"/>
        <v>-4.3537797567424803E-5</v>
      </c>
      <c r="BW340">
        <f t="shared" si="243"/>
        <v>9.3742463455460197E-4</v>
      </c>
      <c r="BX340">
        <f t="shared" si="243"/>
        <v>1.4218003372443058E-3</v>
      </c>
      <c r="BY340">
        <f t="shared" si="243"/>
        <v>3.6923397000714845E-4</v>
      </c>
      <c r="BZ340">
        <f t="shared" si="243"/>
        <v>-1.9460965119780477E-3</v>
      </c>
      <c r="CA340">
        <f t="shared" si="243"/>
        <v>-3.7669932336605576E-3</v>
      </c>
      <c r="CB340">
        <f t="shared" si="243"/>
        <v>-3.2134676281055231E-3</v>
      </c>
      <c r="CC340">
        <f t="shared" si="243"/>
        <v>-8.1662324527252312E-5</v>
      </c>
      <c r="CD340">
        <f t="shared" si="243"/>
        <v>3.6449874153237248E-3</v>
      </c>
      <c r="CE340">
        <f t="shared" si="243"/>
        <v>5.2539681479588651E-3</v>
      </c>
      <c r="CF340">
        <f t="shared" si="243"/>
        <v>3.5694877635718747E-3</v>
      </c>
      <c r="CG340">
        <f t="shared" si="243"/>
        <v>0</v>
      </c>
      <c r="CH340">
        <f t="shared" si="243"/>
        <v>-2.6271818959444299E-3</v>
      </c>
      <c r="CI340">
        <f t="shared" si="243"/>
        <v>-2.4302966095843307E-3</v>
      </c>
      <c r="CJ340">
        <f t="shared" si="243"/>
        <v>6.1257506616828024E-5</v>
      </c>
      <c r="CK340">
        <f t="shared" si="243"/>
        <v>2.5713550186432315E-3</v>
      </c>
      <c r="CL340">
        <f t="shared" si="243"/>
        <v>3.1400281253696886E-3</v>
      </c>
      <c r="CM340">
        <f t="shared" si="243"/>
        <v>1.6686273347556423E-3</v>
      </c>
      <c r="CN340">
        <f t="shared" si="243"/>
        <v>-3.2320145381069476E-4</v>
      </c>
      <c r="CO340">
        <f t="shared" si="243"/>
        <v>-1.264362296834766E-3</v>
      </c>
      <c r="CP340">
        <f t="shared" si="243"/>
        <v>-8.4408498053061497E-4</v>
      </c>
      <c r="CQ340">
        <f t="shared" si="243"/>
        <v>3.9600706936634984E-5</v>
      </c>
      <c r="CR340">
        <f t="shared" si="243"/>
        <v>3.8346026705993386E-4</v>
      </c>
      <c r="CS340">
        <f t="shared" si="243"/>
        <v>1.5901598602107145E-5</v>
      </c>
      <c r="CT340">
        <f t="shared" si="243"/>
        <v>-4.6558927652376301E-4</v>
      </c>
      <c r="CU340">
        <f t="shared" si="243"/>
        <v>-4.8042959624586772E-4</v>
      </c>
      <c r="CV340">
        <f t="shared" si="243"/>
        <v>-5.5418069685923471E-5</v>
      </c>
      <c r="CW340">
        <f t="shared" si="243"/>
        <v>3.2592771638466762E-4</v>
      </c>
      <c r="CX340">
        <f t="shared" si="243"/>
        <v>3.1364701036605812E-4</v>
      </c>
      <c r="CY340">
        <f t="shared" si="243"/>
        <v>2.9590645909463725E-5</v>
      </c>
      <c r="CZ340">
        <f t="shared" si="243"/>
        <v>-1.5167856827461596E-4</v>
      </c>
      <c r="DA340">
        <f t="shared" si="243"/>
        <v>-4.8906095747816775E-5</v>
      </c>
    </row>
    <row r="341" spans="65:105">
      <c r="BM341">
        <f t="shared" ref="BM341:DA341" si="244">BM$15*SIN(-$F$6*$F20/$O$7*BM$14)</f>
        <v>2.3625383362204448E-4</v>
      </c>
      <c r="BN341">
        <f t="shared" si="244"/>
        <v>-4.6277930448054979E-5</v>
      </c>
      <c r="BO341">
        <f t="shared" si="244"/>
        <v>-4.9264604607381264E-4</v>
      </c>
      <c r="BP341">
        <f t="shared" si="244"/>
        <v>-5.1430911144984882E-4</v>
      </c>
      <c r="BQ341">
        <f t="shared" si="244"/>
        <v>8.7888037151691645E-5</v>
      </c>
      <c r="BR341">
        <f t="shared" si="244"/>
        <v>7.6610856768467123E-4</v>
      </c>
      <c r="BS341">
        <f t="shared" si="244"/>
        <v>7.4697283737373442E-4</v>
      </c>
      <c r="BT341">
        <f t="shared" si="244"/>
        <v>-2.5686921927681591E-5</v>
      </c>
      <c r="BU341">
        <f t="shared" si="244"/>
        <v>-6.2428427518099595E-4</v>
      </c>
      <c r="BV341">
        <f t="shared" si="244"/>
        <v>-6.5058751575544448E-5</v>
      </c>
      <c r="BW341">
        <f t="shared" si="244"/>
        <v>1.4017249704408295E-3</v>
      </c>
      <c r="BX341">
        <f t="shared" si="244"/>
        <v>2.127280301178132E-3</v>
      </c>
      <c r="BY341">
        <f t="shared" si="244"/>
        <v>5.5273879060361046E-4</v>
      </c>
      <c r="BZ341">
        <f t="shared" si="244"/>
        <v>-2.9146568625325409E-3</v>
      </c>
      <c r="CA341">
        <f t="shared" si="244"/>
        <v>-5.6441075533963467E-3</v>
      </c>
      <c r="CB341">
        <f t="shared" si="244"/>
        <v>-4.8164205821164827E-3</v>
      </c>
      <c r="CC341">
        <f t="shared" si="244"/>
        <v>-1.2243199517253037E-4</v>
      </c>
      <c r="CD341">
        <f t="shared" si="244"/>
        <v>5.4659372526111704E-3</v>
      </c>
      <c r="CE341">
        <f t="shared" si="244"/>
        <v>7.8799631716958314E-3</v>
      </c>
      <c r="CF341">
        <f t="shared" si="244"/>
        <v>5.3540636582293209E-3</v>
      </c>
      <c r="CG341">
        <f t="shared" si="244"/>
        <v>0</v>
      </c>
      <c r="CH341">
        <f t="shared" si="244"/>
        <v>-3.9406492035592719E-3</v>
      </c>
      <c r="CI341">
        <f t="shared" si="244"/>
        <v>-3.6449874153237261E-3</v>
      </c>
      <c r="CJ341">
        <f t="shared" si="244"/>
        <v>9.1860313704062013E-5</v>
      </c>
      <c r="CK341">
        <f t="shared" si="244"/>
        <v>3.8550963011630842E-3</v>
      </c>
      <c r="CL341">
        <f t="shared" si="244"/>
        <v>4.7063477345098614E-3</v>
      </c>
      <c r="CM341">
        <f t="shared" si="244"/>
        <v>2.5001138997922021E-3</v>
      </c>
      <c r="CN341">
        <f t="shared" si="244"/>
        <v>-4.8405684380593638E-4</v>
      </c>
      <c r="CO341">
        <f t="shared" si="244"/>
        <v>-1.8927350775003763E-3</v>
      </c>
      <c r="CP341">
        <f t="shared" si="244"/>
        <v>-1.2629096396778868E-3</v>
      </c>
      <c r="CQ341">
        <f t="shared" si="244"/>
        <v>5.9214680000984529E-5</v>
      </c>
      <c r="CR341">
        <f t="shared" si="244"/>
        <v>5.7300662062910522E-4</v>
      </c>
      <c r="CS341">
        <f t="shared" si="244"/>
        <v>2.3744624197056905E-5</v>
      </c>
      <c r="CT341">
        <f t="shared" si="244"/>
        <v>-6.9468046722693882E-4</v>
      </c>
      <c r="CU341">
        <f t="shared" si="244"/>
        <v>-7.1621229052054353E-4</v>
      </c>
      <c r="CV341">
        <f t="shared" si="244"/>
        <v>-8.2540201717665269E-5</v>
      </c>
      <c r="CW341">
        <f t="shared" si="244"/>
        <v>4.8496420007541717E-4</v>
      </c>
      <c r="CX341">
        <f t="shared" si="244"/>
        <v>4.6620384170342012E-4</v>
      </c>
      <c r="CY341">
        <f t="shared" si="244"/>
        <v>4.3934674487399943E-5</v>
      </c>
      <c r="CZ341">
        <f t="shared" si="244"/>
        <v>-2.2494032948067749E-4</v>
      </c>
      <c r="DA341">
        <f t="shared" si="244"/>
        <v>-7.2438258638838536E-5</v>
      </c>
    </row>
    <row r="342" spans="65:105">
      <c r="BM342">
        <f t="shared" ref="BM342:DA342" si="245">BM$15*SIN(-$F$6*$F21/$O$7*BM$14)</f>
        <v>3.0944935307891327E-4</v>
      </c>
      <c r="BN342">
        <f t="shared" si="245"/>
        <v>-6.0722110213376002E-5</v>
      </c>
      <c r="BO342">
        <f t="shared" si="245"/>
        <v>-6.4748435980035123E-4</v>
      </c>
      <c r="BP342">
        <f t="shared" si="245"/>
        <v>-6.7701654645610661E-4</v>
      </c>
      <c r="BQ342">
        <f t="shared" si="245"/>
        <v>1.1586314523779386E-4</v>
      </c>
      <c r="BR342">
        <f t="shared" si="245"/>
        <v>1.011361235812144E-3</v>
      </c>
      <c r="BS342">
        <f t="shared" si="245"/>
        <v>9.8737338745949455E-4</v>
      </c>
      <c r="BT342">
        <f t="shared" si="245"/>
        <v>-3.3994581855940105E-5</v>
      </c>
      <c r="BU342">
        <f t="shared" si="245"/>
        <v>-8.2710695387302807E-4</v>
      </c>
      <c r="BV342">
        <f t="shared" si="245"/>
        <v>-8.6283436700564857E-5</v>
      </c>
      <c r="BW342">
        <f t="shared" si="245"/>
        <v>1.8607495300482341E-3</v>
      </c>
      <c r="BX342">
        <f t="shared" si="245"/>
        <v>2.8262745302776318E-3</v>
      </c>
      <c r="BY342">
        <f t="shared" si="245"/>
        <v>7.3491201503930823E-4</v>
      </c>
      <c r="BZ342">
        <f t="shared" si="245"/>
        <v>-3.8778409988172832E-3</v>
      </c>
      <c r="CA342">
        <f t="shared" si="245"/>
        <v>-7.5135728046057471E-3</v>
      </c>
      <c r="CB342">
        <f t="shared" si="245"/>
        <v>-6.4148404896608056E-3</v>
      </c>
      <c r="CC342">
        <f t="shared" si="245"/>
        <v>-1.6312791736194362E-4</v>
      </c>
      <c r="CD342">
        <f t="shared" si="245"/>
        <v>7.2850350313516596E-3</v>
      </c>
      <c r="CE342">
        <f t="shared" si="245"/>
        <v>1.0504771501963923E-2</v>
      </c>
      <c r="CF342">
        <f t="shared" si="245"/>
        <v>7.1384379754161637E-3</v>
      </c>
      <c r="CG342">
        <f t="shared" si="245"/>
        <v>0</v>
      </c>
      <c r="CH342">
        <f t="shared" si="245"/>
        <v>-5.2539681479588651E-3</v>
      </c>
      <c r="CI342">
        <f t="shared" si="245"/>
        <v>-4.8591292993656913E-3</v>
      </c>
      <c r="CJ342">
        <f t="shared" si="245"/>
        <v>1.2243199517253037E-4</v>
      </c>
      <c r="CK342">
        <f t="shared" si="245"/>
        <v>5.1365154178224515E-3</v>
      </c>
      <c r="CL342">
        <f t="shared" si="245"/>
        <v>6.2682378938947736E-3</v>
      </c>
      <c r="CM342">
        <f t="shared" si="245"/>
        <v>3.3282122334100002E-3</v>
      </c>
      <c r="CN342">
        <f t="shared" si="245"/>
        <v>-6.4401936941480941E-4</v>
      </c>
      <c r="CO342">
        <f t="shared" si="245"/>
        <v>-2.516548093580275E-3</v>
      </c>
      <c r="CP342">
        <f t="shared" si="245"/>
        <v>-1.6778838908473625E-3</v>
      </c>
      <c r="CQ342">
        <f t="shared" si="245"/>
        <v>7.8605782380502788E-5</v>
      </c>
      <c r="CR342">
        <f t="shared" si="245"/>
        <v>7.5994357842305762E-4</v>
      </c>
      <c r="CS342">
        <f t="shared" si="245"/>
        <v>3.1458975616186365E-5</v>
      </c>
      <c r="CT342">
        <f t="shared" si="245"/>
        <v>-9.1935390598200505E-4</v>
      </c>
      <c r="CU342">
        <f t="shared" si="245"/>
        <v>-9.4671307984599902E-4</v>
      </c>
      <c r="CV342">
        <f t="shared" si="245"/>
        <v>-1.089636168221538E-4</v>
      </c>
      <c r="CW342">
        <f t="shared" si="245"/>
        <v>6.3933021341104168E-4</v>
      </c>
      <c r="CX342">
        <f t="shared" si="245"/>
        <v>6.1369263703078749E-4</v>
      </c>
      <c r="CY342">
        <f t="shared" si="245"/>
        <v>5.7743312486159255E-5</v>
      </c>
      <c r="CZ342">
        <f t="shared" si="245"/>
        <v>-2.9514827793542523E-4</v>
      </c>
      <c r="DA342">
        <f t="shared" si="245"/>
        <v>-9.4880882694214135E-5</v>
      </c>
    </row>
    <row r="343" spans="65:105">
      <c r="BM343">
        <f t="shared" ref="BM343:DA343" si="246">BM$15*SIN(-$F$6*$F22/$O$7*BM$14)</f>
        <v>3.7799046622921905E-4</v>
      </c>
      <c r="BN343">
        <f t="shared" si="246"/>
        <v>-7.4341920445299446E-5</v>
      </c>
      <c r="BO343">
        <f t="shared" si="246"/>
        <v>-7.9443239027235217E-4</v>
      </c>
      <c r="BP343">
        <f t="shared" si="246"/>
        <v>-8.323642303623628E-4</v>
      </c>
      <c r="BQ343">
        <f t="shared" si="246"/>
        <v>1.427224278980182E-4</v>
      </c>
      <c r="BR343">
        <f t="shared" si="246"/>
        <v>1.2480525580702805E-3</v>
      </c>
      <c r="BS343">
        <f t="shared" si="246"/>
        <v>1.22049228034532E-3</v>
      </c>
      <c r="BT343">
        <f t="shared" si="246"/>
        <v>-4.2086056592150884E-5</v>
      </c>
      <c r="BU343">
        <f t="shared" si="246"/>
        <v>-1.0254474683193092E-3</v>
      </c>
      <c r="BV343">
        <f t="shared" si="246"/>
        <v>-1.071151985554307E-4</v>
      </c>
      <c r="BW343">
        <f t="shared" si="246"/>
        <v>2.3127706485823372E-3</v>
      </c>
      <c r="BX343">
        <f t="shared" si="246"/>
        <v>3.516651903778817E-3</v>
      </c>
      <c r="BY343">
        <f t="shared" si="246"/>
        <v>9.1531477206008641E-4</v>
      </c>
      <c r="BZ343">
        <f t="shared" si="246"/>
        <v>-4.833872284836299E-3</v>
      </c>
      <c r="CA343">
        <f t="shared" si="246"/>
        <v>-9.3728554303572284E-3</v>
      </c>
      <c r="CB343">
        <f t="shared" si="246"/>
        <v>-8.0072229738697032E-3</v>
      </c>
      <c r="CC343">
        <f t="shared" si="246"/>
        <v>-2.0372557739368379E-4</v>
      </c>
      <c r="CD343">
        <f t="shared" si="246"/>
        <v>9.1016643749873959E-3</v>
      </c>
      <c r="CE343">
        <f t="shared" si="246"/>
        <v>1.3127997852283404E-2</v>
      </c>
      <c r="CF343">
        <f t="shared" si="246"/>
        <v>8.9225435344478937E-3</v>
      </c>
      <c r="CG343">
        <f t="shared" si="246"/>
        <v>0</v>
      </c>
      <c r="CH343">
        <f t="shared" si="246"/>
        <v>-6.5670892834272417E-3</v>
      </c>
      <c r="CI343">
        <f t="shared" si="246"/>
        <v>-6.0725394164084538E-3</v>
      </c>
      <c r="CJ343">
        <f t="shared" si="246"/>
        <v>1.5296219222348689E-4</v>
      </c>
      <c r="CK343">
        <f t="shared" si="246"/>
        <v>6.4148404896608047E-3</v>
      </c>
      <c r="CL343">
        <f t="shared" si="246"/>
        <v>7.8242286071759839E-3</v>
      </c>
      <c r="CM343">
        <f t="shared" si="246"/>
        <v>4.1518000712225936E-3</v>
      </c>
      <c r="CN343">
        <f t="shared" si="246"/>
        <v>-8.0279397264134235E-4</v>
      </c>
      <c r="CO343">
        <f t="shared" si="246"/>
        <v>-3.1342985248791594E-3</v>
      </c>
      <c r="CP343">
        <f t="shared" si="246"/>
        <v>-2.0877425444189111E-3</v>
      </c>
      <c r="CQ343">
        <f t="shared" si="246"/>
        <v>9.7701030344349963E-5</v>
      </c>
      <c r="CR343">
        <f t="shared" si="246"/>
        <v>9.4341985445252255E-4</v>
      </c>
      <c r="CS343">
        <f t="shared" si="246"/>
        <v>3.9002848120763666E-5</v>
      </c>
      <c r="CT343">
        <f t="shared" si="246"/>
        <v>-1.1381808042040299E-3</v>
      </c>
      <c r="CU343">
        <f t="shared" si="246"/>
        <v>-1.1702320726173969E-3</v>
      </c>
      <c r="CV343">
        <f t="shared" si="246"/>
        <v>-1.3446463627041653E-4</v>
      </c>
      <c r="CW343">
        <f t="shared" si="246"/>
        <v>7.8753912729807244E-4</v>
      </c>
      <c r="CX343">
        <f t="shared" si="246"/>
        <v>7.5451006651917679E-4</v>
      </c>
      <c r="CY343">
        <f t="shared" si="246"/>
        <v>7.0848287014635593E-5</v>
      </c>
      <c r="CZ343">
        <f t="shared" si="246"/>
        <v>-3.6134926340239577E-4</v>
      </c>
      <c r="DA343">
        <f t="shared" si="246"/>
        <v>-1.1589640995849836E-4</v>
      </c>
    </row>
    <row r="344" spans="65:105">
      <c r="BM344">
        <f t="shared" ref="BM344:DA344" si="247">BM$15*SIN(-$F$6*$F23/$O$7*BM$14)</f>
        <v>4.4084625093293605E-4</v>
      </c>
      <c r="BN344">
        <f t="shared" si="247"/>
        <v>-8.6952457217291741E-5</v>
      </c>
      <c r="BO344">
        <f t="shared" si="247"/>
        <v>-9.3169941997429408E-4</v>
      </c>
      <c r="BP344">
        <f t="shared" si="247"/>
        <v>-9.7866340047367793E-4</v>
      </c>
      <c r="BQ344">
        <f t="shared" si="247"/>
        <v>1.682072155575693E-4</v>
      </c>
      <c r="BR344">
        <f t="shared" si="247"/>
        <v>1.4741789019266402E-3</v>
      </c>
      <c r="BS344">
        <f t="shared" si="247"/>
        <v>1.4446103165000278E-3</v>
      </c>
      <c r="BT344">
        <f t="shared" si="247"/>
        <v>-4.9909889200405472E-5</v>
      </c>
      <c r="BU344">
        <f t="shared" si="247"/>
        <v>-1.2182309940873132E-3</v>
      </c>
      <c r="BV344">
        <f t="shared" si="247"/>
        <v>-1.2745917207328673E-4</v>
      </c>
      <c r="BW344">
        <f t="shared" si="247"/>
        <v>2.7560870206194779E-3</v>
      </c>
      <c r="BX344">
        <f t="shared" si="247"/>
        <v>4.1963075723218408E-3</v>
      </c>
      <c r="BY344">
        <f t="shared" si="247"/>
        <v>1.0935124556228665E-3</v>
      </c>
      <c r="BZ344">
        <f t="shared" si="247"/>
        <v>-5.7809872783441936E-3</v>
      </c>
      <c r="CA344">
        <f t="shared" si="247"/>
        <v>-1.1219435673527147E-2</v>
      </c>
      <c r="CB344">
        <f t="shared" si="247"/>
        <v>-9.5920693400859021E-3</v>
      </c>
      <c r="CC344">
        <f t="shared" si="247"/>
        <v>-2.4420052075539196E-4</v>
      </c>
      <c r="CD344">
        <f t="shared" si="247"/>
        <v>1.0915209743356278E-2</v>
      </c>
      <c r="CE344">
        <f t="shared" si="247"/>
        <v>1.5749247174414904E-2</v>
      </c>
      <c r="CF344">
        <f t="shared" si="247"/>
        <v>1.0706313164758594E-2</v>
      </c>
      <c r="CG344">
        <f t="shared" si="247"/>
        <v>0</v>
      </c>
      <c r="CH344">
        <f t="shared" si="247"/>
        <v>-7.8799631716958314E-3</v>
      </c>
      <c r="CI344">
        <f t="shared" si="247"/>
        <v>-7.2850350313516613E-3</v>
      </c>
      <c r="CJ344">
        <f t="shared" si="247"/>
        <v>1.8344056011461663E-4</v>
      </c>
      <c r="CK344">
        <f t="shared" si="247"/>
        <v>7.6893015014545228E-3</v>
      </c>
      <c r="CL344">
        <f t="shared" si="247"/>
        <v>9.3728554303572249E-3</v>
      </c>
      <c r="CM344">
        <f t="shared" si="247"/>
        <v>4.9697612616064826E-3</v>
      </c>
      <c r="CN344">
        <f t="shared" si="247"/>
        <v>-9.6008778666525397E-4</v>
      </c>
      <c r="CO344">
        <f t="shared" si="247"/>
        <v>-3.7444981564994824E-3</v>
      </c>
      <c r="CP344">
        <f t="shared" si="247"/>
        <v>-2.4912360074051169E-3</v>
      </c>
      <c r="CQ344">
        <f t="shared" si="247"/>
        <v>1.1642855369090278E-4</v>
      </c>
      <c r="CR344">
        <f t="shared" si="247"/>
        <v>1.1225999222117175E-3</v>
      </c>
      <c r="CS344">
        <f t="shared" si="247"/>
        <v>4.6335360812065612E-5</v>
      </c>
      <c r="CT344">
        <f t="shared" si="247"/>
        <v>-1.3497695538062368E-3</v>
      </c>
      <c r="CU344">
        <f t="shared" si="247"/>
        <v>-1.3851208664130111E-3</v>
      </c>
      <c r="CV344">
        <f t="shared" si="247"/>
        <v>-1.5882738957050016E-4</v>
      </c>
      <c r="CW344">
        <f t="shared" si="247"/>
        <v>9.2816360887654366E-4</v>
      </c>
      <c r="CX344">
        <f t="shared" si="247"/>
        <v>8.871253238138516E-4</v>
      </c>
      <c r="CY344">
        <f t="shared" si="247"/>
        <v>8.3089900066988175E-5</v>
      </c>
      <c r="CZ344">
        <f t="shared" si="247"/>
        <v>-4.2264453458147611E-4</v>
      </c>
      <c r="DA344">
        <f t="shared" si="247"/>
        <v>-1.3516874734032931E-4</v>
      </c>
    </row>
    <row r="345" spans="65:105">
      <c r="BM345">
        <f t="shared" ref="BM345:DA345" si="248">BM$15*SIN(-$F$6*$F24/$O$7*BM$14)</f>
        <v>4.9707129768179412E-4</v>
      </c>
      <c r="BN345">
        <f t="shared" si="248"/>
        <v>-9.8382518601783419E-5</v>
      </c>
      <c r="BO345">
        <f t="shared" si="248"/>
        <v>-1.0576127046468546E-3</v>
      </c>
      <c r="BP345">
        <f t="shared" si="248"/>
        <v>-1.1143236592084979E-3</v>
      </c>
      <c r="BQ345">
        <f t="shared" si="248"/>
        <v>1.9207207577988364E-4</v>
      </c>
      <c r="BR345">
        <f t="shared" si="248"/>
        <v>1.687826069198248E-3</v>
      </c>
      <c r="BS345">
        <f t="shared" si="248"/>
        <v>1.6580746756913449E-3</v>
      </c>
      <c r="BT345">
        <f t="shared" si="248"/>
        <v>-5.7416324788523327E-5</v>
      </c>
      <c r="BU345">
        <f t="shared" si="248"/>
        <v>-1.4044128205476334E-3</v>
      </c>
      <c r="BV345">
        <f t="shared" si="248"/>
        <v>-1.4722271351034797E-4</v>
      </c>
      <c r="BW345">
        <f t="shared" si="248"/>
        <v>3.1890301034362798E-3</v>
      </c>
      <c r="BX345">
        <f t="shared" si="248"/>
        <v>4.8631693752975097E-3</v>
      </c>
      <c r="BY345">
        <f t="shared" si="248"/>
        <v>1.2690757718996724E-3</v>
      </c>
      <c r="BZ345">
        <f t="shared" si="248"/>
        <v>-6.7174389835938332E-3</v>
      </c>
      <c r="CA345">
        <f t="shared" si="248"/>
        <v>-1.305081099165226E-2</v>
      </c>
      <c r="CB345">
        <f t="shared" si="248"/>
        <v>-1.1167887986382616E-2</v>
      </c>
      <c r="CC345">
        <f t="shared" si="248"/>
        <v>-2.8452836685464278E-4</v>
      </c>
      <c r="CD345">
        <f t="shared" si="248"/>
        <v>1.2725056641259298E-2</v>
      </c>
      <c r="CE345">
        <f t="shared" si="248"/>
        <v>1.8368124717852225E-2</v>
      </c>
      <c r="CF345">
        <f t="shared" si="248"/>
        <v>1.2489679708429874E-2</v>
      </c>
      <c r="CG345">
        <f t="shared" si="248"/>
        <v>0</v>
      </c>
      <c r="CH345">
        <f t="shared" si="248"/>
        <v>-9.1925403838047804E-3</v>
      </c>
      <c r="CI345">
        <f t="shared" si="248"/>
        <v>-8.496433546815613E-3</v>
      </c>
      <c r="CJ345">
        <f t="shared" si="248"/>
        <v>2.1385677166521082E-4</v>
      </c>
      <c r="CK345">
        <f t="shared" si="248"/>
        <v>8.9591307655452687E-3</v>
      </c>
      <c r="CL345">
        <f t="shared" si="248"/>
        <v>1.0912660850077851E-2</v>
      </c>
      <c r="CM345">
        <f t="shared" si="248"/>
        <v>5.7809872783441962E-3</v>
      </c>
      <c r="CN345">
        <f t="shared" si="248"/>
        <v>-1.1156106760478346E-3</v>
      </c>
      <c r="CO345">
        <f t="shared" si="248"/>
        <v>-4.3456769640814975E-3</v>
      </c>
      <c r="CP345">
        <f t="shared" si="248"/>
        <v>-2.8871340932589314E-3</v>
      </c>
      <c r="CQ345">
        <f t="shared" si="248"/>
        <v>1.3471786625096526E-4</v>
      </c>
      <c r="CR345">
        <f t="shared" si="248"/>
        <v>1.2966678195546891E-3</v>
      </c>
      <c r="CS345">
        <f t="shared" si="248"/>
        <v>5.341677816850994E-5</v>
      </c>
      <c r="CT345">
        <f t="shared" si="248"/>
        <v>-1.5527745769944425E-3</v>
      </c>
      <c r="CU345">
        <f t="shared" si="248"/>
        <v>-1.5897947045922429E-3</v>
      </c>
      <c r="CV345">
        <f t="shared" si="248"/>
        <v>-1.8184564184811286E-4</v>
      </c>
      <c r="CW345">
        <f t="shared" si="248"/>
        <v>1.0598493675156937E-3</v>
      </c>
      <c r="CX345">
        <f t="shared" si="248"/>
        <v>1.0100967672136447E-3</v>
      </c>
      <c r="CY345">
        <f t="shared" si="248"/>
        <v>9.4318974612121978E-5</v>
      </c>
      <c r="CZ345">
        <f t="shared" si="248"/>
        <v>-4.7820194064780524E-4</v>
      </c>
      <c r="DA345">
        <f t="shared" si="248"/>
        <v>-1.5240802094674305E-4</v>
      </c>
    </row>
    <row r="346" spans="65:105">
      <c r="BM346">
        <f t="shared" ref="BM346:DA346" si="249">BM$15*SIN(-$F$6*$F25/$O$7*BM$14)</f>
        <v>5.4581992943827148E-4</v>
      </c>
      <c r="BN346">
        <f t="shared" si="249"/>
        <v>-1.0847692892491969E-4</v>
      </c>
      <c r="BO346">
        <f t="shared" si="249"/>
        <v>-1.1706378574488094E-3</v>
      </c>
      <c r="BP346">
        <f t="shared" si="249"/>
        <v>-1.2378702630857705E-3</v>
      </c>
      <c r="BQ346">
        <f t="shared" si="249"/>
        <v>2.1408717691516059E-4</v>
      </c>
      <c r="BR346">
        <f t="shared" si="249"/>
        <v>1.8871855000666652E-3</v>
      </c>
      <c r="BS346">
        <f t="shared" si="249"/>
        <v>1.8593111061642846E-3</v>
      </c>
      <c r="BT346">
        <f t="shared" si="249"/>
        <v>-6.4557626919383714E-5</v>
      </c>
      <c r="BU346">
        <f t="shared" si="249"/>
        <v>-1.5829840122514002E-3</v>
      </c>
      <c r="BV346">
        <f t="shared" si="249"/>
        <v>-1.6631582233316055E-4</v>
      </c>
      <c r="BW346">
        <f t="shared" si="249"/>
        <v>3.6099703970276951E-3</v>
      </c>
      <c r="BX346">
        <f t="shared" si="249"/>
        <v>5.5152041585310547E-3</v>
      </c>
      <c r="BY346">
        <f t="shared" si="249"/>
        <v>1.4415817734840623E-3</v>
      </c>
      <c r="BZ346">
        <f t="shared" si="249"/>
        <v>-7.6415000737477395E-3</v>
      </c>
      <c r="CA346">
        <f t="shared" si="249"/>
        <v>-1.4864499448452405E-2</v>
      </c>
      <c r="CB346">
        <f t="shared" si="249"/>
        <v>-1.2733195807407035E-2</v>
      </c>
      <c r="CC346">
        <f t="shared" si="249"/>
        <v>-3.2468482370490116E-4</v>
      </c>
      <c r="CD346">
        <f t="shared" si="249"/>
        <v>1.4530591826673904E-2</v>
      </c>
      <c r="CE346">
        <f t="shared" si="249"/>
        <v>2.0984236089270299E-2</v>
      </c>
      <c r="CF346">
        <f t="shared" si="249"/>
        <v>1.4272576022719325E-2</v>
      </c>
      <c r="CG346">
        <f t="shared" si="249"/>
        <v>0</v>
      </c>
      <c r="CH346">
        <f t="shared" si="249"/>
        <v>-1.0504771501963923E-2</v>
      </c>
      <c r="CI346">
        <f t="shared" si="249"/>
        <v>-9.7065525306397494E-3</v>
      </c>
      <c r="CJ346">
        <f t="shared" si="249"/>
        <v>2.4420052075539196E-4</v>
      </c>
      <c r="CK346">
        <f t="shared" si="249"/>
        <v>1.0223563384266322E-2</v>
      </c>
      <c r="CL346">
        <f t="shared" si="249"/>
        <v>1.2442195655373365E-2</v>
      </c>
      <c r="CM346">
        <f t="shared" si="249"/>
        <v>6.5843787229331848E-3</v>
      </c>
      <c r="CN346">
        <f t="shared" si="249"/>
        <v>-1.2690757718996722E-3</v>
      </c>
      <c r="CO346">
        <f t="shared" si="249"/>
        <v>-4.9363866552206911E-3</v>
      </c>
      <c r="CP346">
        <f t="shared" si="249"/>
        <v>-3.274229772514211E-3</v>
      </c>
      <c r="CQ346">
        <f t="shared" si="249"/>
        <v>1.5250013118179345E-4</v>
      </c>
      <c r="CR346">
        <f t="shared" si="249"/>
        <v>1.4648308644781656E-3</v>
      </c>
      <c r="CS346">
        <f t="shared" si="249"/>
        <v>6.0208725375889512E-5</v>
      </c>
      <c r="CT346">
        <f t="shared" si="249"/>
        <v>-1.7459048833363899E-3</v>
      </c>
      <c r="CU346">
        <f t="shared" si="249"/>
        <v>-1.7827441635202793E-3</v>
      </c>
      <c r="CV346">
        <f t="shared" si="249"/>
        <v>-2.0332453966011462E-4</v>
      </c>
      <c r="CW346">
        <f t="shared" si="249"/>
        <v>1.1813281973730688E-3</v>
      </c>
      <c r="CX346">
        <f t="shared" si="249"/>
        <v>1.1220875915539435E-3</v>
      </c>
      <c r="CY346">
        <f t="shared" si="249"/>
        <v>1.0439867247393842E-4</v>
      </c>
      <c r="CZ346">
        <f t="shared" si="249"/>
        <v>-5.2726722861585996E-4</v>
      </c>
      <c r="DA346">
        <f t="shared" si="249"/>
        <v>-1.6735493605633857E-4</v>
      </c>
    </row>
    <row r="347" spans="65:105">
      <c r="BM347">
        <f t="shared" ref="BM347:DA347" si="250">BM$15*SIN(-$F$6*$F26/$O$7*BM$14)</f>
        <v>5.8635892140539885E-4</v>
      </c>
      <c r="BN347">
        <f t="shared" si="250"/>
        <v>-1.1709864544726411E-4</v>
      </c>
      <c r="BO347">
        <f t="shared" si="250"/>
        <v>-1.269397547087138E-3</v>
      </c>
      <c r="BP347">
        <f t="shared" si="250"/>
        <v>-1.3479601544527007E-3</v>
      </c>
      <c r="BQ347">
        <f t="shared" si="250"/>
        <v>2.3404050150478914E-4</v>
      </c>
      <c r="BR347">
        <f t="shared" si="250"/>
        <v>2.0705695828462339E-3</v>
      </c>
      <c r="BS347">
        <f t="shared" si="250"/>
        <v>2.0468355343946335E-3</v>
      </c>
      <c r="BT347">
        <f t="shared" si="250"/>
        <v>-7.1288381186091656E-5</v>
      </c>
      <c r="BU347">
        <f t="shared" si="250"/>
        <v>-1.7529768764388953E-3</v>
      </c>
      <c r="BV347">
        <f t="shared" si="250"/>
        <v>-1.8465155106903497E-4</v>
      </c>
      <c r="BW347">
        <f t="shared" si="250"/>
        <v>4.0173235771770923E-3</v>
      </c>
      <c r="BX347">
        <f t="shared" si="250"/>
        <v>6.1504239730415791E-3</v>
      </c>
      <c r="BY347">
        <f t="shared" si="250"/>
        <v>1.6106148783084787E-3</v>
      </c>
      <c r="BZ347">
        <f t="shared" si="250"/>
        <v>-8.5514660770092954E-3</v>
      </c>
      <c r="CA347">
        <f t="shared" si="250"/>
        <v>-1.6658043077427073E-2</v>
      </c>
      <c r="CB347">
        <f t="shared" si="250"/>
        <v>-1.4286519590227219E-2</v>
      </c>
      <c r="CC347">
        <f t="shared" si="250"/>
        <v>-3.6464570255810732E-4</v>
      </c>
      <c r="CD347">
        <f t="shared" si="250"/>
        <v>1.6331203518542711E-2</v>
      </c>
      <c r="CE347">
        <f t="shared" si="250"/>
        <v>2.3597187311919423E-2</v>
      </c>
      <c r="CF347">
        <f t="shared" si="250"/>
        <v>1.6054934982588413E-2</v>
      </c>
      <c r="CG347">
        <f t="shared" si="250"/>
        <v>0</v>
      </c>
      <c r="CH347">
        <f t="shared" si="250"/>
        <v>-1.1816607121413336E-2</v>
      </c>
      <c r="CI347">
        <f t="shared" si="250"/>
        <v>-1.0915209743356281E-2</v>
      </c>
      <c r="CJ347">
        <f t="shared" si="250"/>
        <v>2.7446152581820233E-4</v>
      </c>
      <c r="CK347">
        <f t="shared" si="250"/>
        <v>1.1481837710688355E-2</v>
      </c>
      <c r="CL347">
        <f t="shared" si="250"/>
        <v>1.3960020301622097E-2</v>
      </c>
      <c r="CM347">
        <f t="shared" si="250"/>
        <v>7.378846814524569E-3</v>
      </c>
      <c r="CN347">
        <f t="shared" si="250"/>
        <v>-1.4202000010230835E-3</v>
      </c>
      <c r="CO347">
        <f t="shared" si="250"/>
        <v>-5.515204158531053E-3</v>
      </c>
      <c r="CP347">
        <f t="shared" si="250"/>
        <v>-3.6513428528240559E-3</v>
      </c>
      <c r="CQ347">
        <f t="shared" si="250"/>
        <v>1.6970842005342856E-4</v>
      </c>
      <c r="CR347">
        <f t="shared" si="250"/>
        <v>1.6263232648897465E-3</v>
      </c>
      <c r="CS347">
        <f t="shared" si="250"/>
        <v>6.6674396283815461E-5</v>
      </c>
      <c r="CT347">
        <f t="shared" si="250"/>
        <v>-1.9279322796881332E-3</v>
      </c>
      <c r="CU347">
        <f t="shared" si="250"/>
        <v>-1.9625462842287398E-3</v>
      </c>
      <c r="CV347">
        <f t="shared" si="250"/>
        <v>-2.2308226046224616E-4</v>
      </c>
      <c r="CW347">
        <f t="shared" si="250"/>
        <v>1.2914301909100596E-3</v>
      </c>
      <c r="CX347">
        <f t="shared" si="250"/>
        <v>1.2218803604265203E-3</v>
      </c>
      <c r="CY347">
        <f t="shared" si="250"/>
        <v>1.1320616184955902E-4</v>
      </c>
      <c r="CZ347">
        <f t="shared" si="250"/>
        <v>-5.6917428315456748E-4</v>
      </c>
      <c r="DA347">
        <f t="shared" si="250"/>
        <v>-1.7978467715324054E-4</v>
      </c>
    </row>
    <row r="348" spans="65:105">
      <c r="BM348">
        <f t="shared" ref="BM348:DA348" si="251">BM$15*SIN(-$F$6*$F27/$O$7*BM$14)</f>
        <v>6.180785294101921E-4</v>
      </c>
      <c r="BN348">
        <f t="shared" si="251"/>
        <v>-1.2413061886994289E-4</v>
      </c>
      <c r="BO348">
        <f t="shared" si="251"/>
        <v>-1.3526882820587914E-3</v>
      </c>
      <c r="BP348">
        <f t="shared" si="251"/>
        <v>-1.4433965616744914E-3</v>
      </c>
      <c r="BQ348">
        <f t="shared" si="251"/>
        <v>2.5173988812537431E-4</v>
      </c>
      <c r="BR348">
        <f t="shared" si="251"/>
        <v>2.2364259399056852E-3</v>
      </c>
      <c r="BS348">
        <f t="shared" si="251"/>
        <v>2.2192650097982137E-3</v>
      </c>
      <c r="BT348">
        <f t="shared" si="251"/>
        <v>-7.7565784020421468E-5</v>
      </c>
      <c r="BU348">
        <f t="shared" si="251"/>
        <v>-1.913470207050459E-3</v>
      </c>
      <c r="BV348">
        <f t="shared" si="251"/>
        <v>-2.0214640125324772E-4</v>
      </c>
      <c r="BW348">
        <f t="shared" si="251"/>
        <v>4.4095564584948569E-3</v>
      </c>
      <c r="BX348">
        <f t="shared" si="251"/>
        <v>6.7668921359781481E-3</v>
      </c>
      <c r="BY348">
        <f t="shared" si="251"/>
        <v>1.7757678708178481E-3</v>
      </c>
      <c r="BZ348">
        <f t="shared" si="251"/>
        <v>-9.4456585205968096E-3</v>
      </c>
      <c r="CA348">
        <f t="shared" si="251"/>
        <v>-1.8429011212967333E-2</v>
      </c>
      <c r="CB348">
        <f t="shared" si="251"/>
        <v>-1.5826397400868504E-2</v>
      </c>
      <c r="CC348">
        <f t="shared" si="251"/>
        <v>-4.0438693247507346E-4</v>
      </c>
      <c r="CD348">
        <f t="shared" si="251"/>
        <v>1.8126281604067217E-2</v>
      </c>
      <c r="CE348">
        <f t="shared" si="251"/>
        <v>2.6206584884956648E-2</v>
      </c>
      <c r="CF348">
        <f t="shared" si="251"/>
        <v>1.7836689483229695E-2</v>
      </c>
      <c r="CG348">
        <f t="shared" si="251"/>
        <v>0</v>
      </c>
      <c r="CH348">
        <f t="shared" si="251"/>
        <v>-1.3127997852283404E-2</v>
      </c>
      <c r="CI348">
        <f t="shared" si="251"/>
        <v>-1.2122223165634759E-2</v>
      </c>
      <c r="CJ348">
        <f t="shared" si="251"/>
        <v>3.0462953332337347E-4</v>
      </c>
      <c r="CK348">
        <f t="shared" si="251"/>
        <v>1.2733195807407033E-2</v>
      </c>
      <c r="CL348">
        <f t="shared" si="251"/>
        <v>1.5464706265394174E-2</v>
      </c>
      <c r="CM348">
        <f t="shared" si="251"/>
        <v>8.1633148654724919E-3</v>
      </c>
      <c r="CN348">
        <f t="shared" si="251"/>
        <v>-1.5687046080532215E-3</v>
      </c>
      <c r="CO348">
        <f t="shared" si="251"/>
        <v>-6.0807350519486835E-3</v>
      </c>
      <c r="CP348">
        <f t="shared" si="251"/>
        <v>-4.0173235771770897E-3</v>
      </c>
      <c r="CQ348">
        <f t="shared" si="251"/>
        <v>1.8627796475219441E-4</v>
      </c>
      <c r="CR348">
        <f t="shared" si="251"/>
        <v>1.7804096059230179E-3</v>
      </c>
      <c r="CS348">
        <f t="shared" si="251"/>
        <v>7.2778752861435059E-5</v>
      </c>
      <c r="CT348">
        <f t="shared" si="251"/>
        <v>-2.097699180767259E-3</v>
      </c>
      <c r="CU348">
        <f t="shared" si="251"/>
        <v>-2.1278750664188006E-3</v>
      </c>
      <c r="CV348">
        <f t="shared" si="251"/>
        <v>-2.4095155176806921E-4</v>
      </c>
      <c r="CW348">
        <f t="shared" si="251"/>
        <v>1.3890950057410323E-3</v>
      </c>
      <c r="CX348">
        <f t="shared" si="251"/>
        <v>1.3083902407584954E-3</v>
      </c>
      <c r="CY348">
        <f t="shared" si="251"/>
        <v>1.2063411414504465E-4</v>
      </c>
      <c r="CZ348">
        <f t="shared" si="251"/>
        <v>-6.0335416983666975E-4</v>
      </c>
      <c r="DA348">
        <f t="shared" si="251"/>
        <v>-1.8951028936171644E-4</v>
      </c>
    </row>
    <row r="349" spans="65:105">
      <c r="BM349">
        <f t="shared" ref="BM349:DA349" si="252">BM$15*SIN(-$F$6*$F28/$O$7*BM$14)</f>
        <v>6.4050166102356621E-4</v>
      </c>
      <c r="BN349">
        <f t="shared" si="252"/>
        <v>-1.2947738240781054E-4</v>
      </c>
      <c r="BO349">
        <f t="shared" si="252"/>
        <v>-1.4194950764703533E-3</v>
      </c>
      <c r="BP349">
        <f t="shared" si="252"/>
        <v>-1.523142009069481E-3</v>
      </c>
      <c r="BQ349">
        <f t="shared" si="252"/>
        <v>2.6701488200829094E-4</v>
      </c>
      <c r="BR349">
        <f t="shared" si="252"/>
        <v>2.3833505688103463E-3</v>
      </c>
      <c r="BS349">
        <f t="shared" si="252"/>
        <v>2.3753279036811607E-3</v>
      </c>
      <c r="BT349">
        <f t="shared" si="252"/>
        <v>-8.3349914897889237E-5</v>
      </c>
      <c r="BU349">
        <f t="shared" si="252"/>
        <v>-2.0635942768219453E-3</v>
      </c>
      <c r="BV349">
        <f t="shared" si="252"/>
        <v>-2.1872070366992018E-4</v>
      </c>
      <c r="BW349">
        <f t="shared" si="252"/>
        <v>4.7851927649820106E-3</v>
      </c>
      <c r="BX349">
        <f t="shared" si="252"/>
        <v>7.3627291352537077E-3</v>
      </c>
      <c r="BY349">
        <f t="shared" si="252"/>
        <v>1.9366428829875216E-3</v>
      </c>
      <c r="BZ349">
        <f t="shared" si="252"/>
        <v>-1.0322428026761253E-2</v>
      </c>
      <c r="CA349">
        <f t="shared" si="252"/>
        <v>-2.0175003784468817E-2</v>
      </c>
      <c r="CB349">
        <f t="shared" si="252"/>
        <v>-1.7351379960234597E-2</v>
      </c>
      <c r="CC349">
        <f t="shared" si="252"/>
        <v>-4.4388457482491799E-4</v>
      </c>
      <c r="CD349">
        <f t="shared" si="252"/>
        <v>1.9915217845436196E-2</v>
      </c>
      <c r="CE349">
        <f t="shared" si="252"/>
        <v>2.8812035842705589E-2</v>
      </c>
      <c r="CF349">
        <f t="shared" si="252"/>
        <v>1.961777244259327E-2</v>
      </c>
      <c r="CG349">
        <f t="shared" si="252"/>
        <v>0</v>
      </c>
      <c r="CH349">
        <f t="shared" si="252"/>
        <v>-1.4438894321454307E-2</v>
      </c>
      <c r="CI349">
        <f t="shared" si="252"/>
        <v>-1.3327411025693531E-2</v>
      </c>
      <c r="CJ349">
        <f t="shared" si="252"/>
        <v>3.346943212515949E-4</v>
      </c>
      <c r="CK349">
        <f t="shared" si="252"/>
        <v>1.3976883903096189E-2</v>
      </c>
      <c r="CL349">
        <f t="shared" si="252"/>
        <v>1.695483738892779E-2</v>
      </c>
      <c r="CM349">
        <f t="shared" si="252"/>
        <v>8.936719740494415E-3</v>
      </c>
      <c r="CN349">
        <f t="shared" si="252"/>
        <v>-1.7143156696347501E-3</v>
      </c>
      <c r="CO349">
        <f t="shared" si="252"/>
        <v>-6.6316169220166825E-3</v>
      </c>
      <c r="CP349">
        <f t="shared" si="252"/>
        <v>-4.3710561293213018E-3</v>
      </c>
      <c r="CQ349">
        <f t="shared" si="252"/>
        <v>2.0214640125325301E-4</v>
      </c>
      <c r="CR349">
        <f t="shared" si="252"/>
        <v>1.9263881989188337E-3</v>
      </c>
      <c r="CS349">
        <f t="shared" si="252"/>
        <v>7.8488715071556748E-5</v>
      </c>
      <c r="CT349">
        <f t="shared" si="252"/>
        <v>-2.254125970702371E-3</v>
      </c>
      <c r="CU349">
        <f t="shared" si="252"/>
        <v>-2.2775112474158962E-3</v>
      </c>
      <c r="CV349">
        <f t="shared" si="252"/>
        <v>-2.5678114696987532E-4</v>
      </c>
      <c r="CW349">
        <f t="shared" si="252"/>
        <v>1.4733820763101464E-3</v>
      </c>
      <c r="CX349">
        <f t="shared" si="252"/>
        <v>1.3806767958792039E-3</v>
      </c>
      <c r="CY349">
        <f t="shared" si="252"/>
        <v>1.2659201188808033E-4</v>
      </c>
      <c r="CZ349">
        <f t="shared" si="252"/>
        <v>-6.2934285905027251E-4</v>
      </c>
      <c r="DA349">
        <f t="shared" si="252"/>
        <v>-1.963854904215258E-4</v>
      </c>
    </row>
    <row r="350" spans="65:105">
      <c r="BM350">
        <f t="shared" ref="BM350:DA350" si="253">BM$15*SIN(-$F$6*$F29/$O$7*BM$14)</f>
        <v>6.5329105147454735E-4</v>
      </c>
      <c r="BN350">
        <f t="shared" si="253"/>
        <v>-1.3306634785621794E-4</v>
      </c>
      <c r="BO350">
        <f t="shared" si="253"/>
        <v>-1.4690038187170316E-3</v>
      </c>
      <c r="BP350">
        <f t="shared" si="253"/>
        <v>-1.5863295951605084E-3</v>
      </c>
      <c r="BQ350">
        <f t="shared" si="253"/>
        <v>2.7971837661228561E-4</v>
      </c>
      <c r="BR350">
        <f t="shared" si="253"/>
        <v>2.5100997274429249E-3</v>
      </c>
      <c r="BS350">
        <f t="shared" si="253"/>
        <v>2.513873287216225E-3</v>
      </c>
      <c r="BT350">
        <f t="shared" si="253"/>
        <v>-8.8603990208392826E-5</v>
      </c>
      <c r="BU350">
        <f t="shared" si="253"/>
        <v>-2.2025355504121202E-3</v>
      </c>
      <c r="BV350">
        <f t="shared" si="253"/>
        <v>-2.342989811550088E-4</v>
      </c>
      <c r="BW350">
        <f t="shared" si="253"/>
        <v>5.1428186863997265E-3</v>
      </c>
      <c r="BX350">
        <f t="shared" si="253"/>
        <v>7.9361183598745683E-3</v>
      </c>
      <c r="BY350">
        <f t="shared" si="253"/>
        <v>2.092852352822196E-3</v>
      </c>
      <c r="BZ350">
        <f t="shared" si="253"/>
        <v>-1.1180157355136904E-2</v>
      </c>
      <c r="CA350">
        <f t="shared" si="253"/>
        <v>-2.1893654568981381E-2</v>
      </c>
      <c r="CB350">
        <f t="shared" si="253"/>
        <v>-1.8860032008118352E-2</v>
      </c>
      <c r="CC350">
        <f t="shared" si="253"/>
        <v>-4.8311483770480134E-4</v>
      </c>
      <c r="CD350">
        <f t="shared" si="253"/>
        <v>2.1697406085918865E-2</v>
      </c>
      <c r="CE350">
        <f t="shared" si="253"/>
        <v>3.1413147813835619E-2</v>
      </c>
      <c r="CF350">
        <f t="shared" si="253"/>
        <v>2.1398116803912393E-2</v>
      </c>
      <c r="CG350">
        <f t="shared" si="253"/>
        <v>0</v>
      </c>
      <c r="CH350">
        <f t="shared" si="253"/>
        <v>-1.5749247174414904E-2</v>
      </c>
      <c r="CI350">
        <f t="shared" si="253"/>
        <v>-1.4530591826673909E-2</v>
      </c>
      <c r="CJ350">
        <f t="shared" si="253"/>
        <v>3.6464570255810732E-4</v>
      </c>
      <c r="CK350">
        <f t="shared" si="253"/>
        <v>1.5212152846551469E-2</v>
      </c>
      <c r="CL350">
        <f t="shared" si="253"/>
        <v>1.8429011212967323E-2</v>
      </c>
      <c r="CM350">
        <f t="shared" si="253"/>
        <v>9.6980132974648203E-3</v>
      </c>
      <c r="CN350">
        <f t="shared" si="253"/>
        <v>-1.8567645996856602E-3</v>
      </c>
      <c r="CO350">
        <f t="shared" si="253"/>
        <v>-7.1665226460585043E-3</v>
      </c>
      <c r="CP350">
        <f t="shared" si="253"/>
        <v>-4.7114620357080021E-3</v>
      </c>
      <c r="CQ350">
        <f t="shared" si="253"/>
        <v>2.1725400434471212E-4</v>
      </c>
      <c r="CR350">
        <f t="shared" si="253"/>
        <v>2.0635942768219419E-3</v>
      </c>
      <c r="CS350">
        <f t="shared" si="253"/>
        <v>8.3773340134237791E-5</v>
      </c>
      <c r="CT350">
        <f t="shared" si="253"/>
        <v>-2.3962178687437952E-3</v>
      </c>
      <c r="CU350">
        <f t="shared" si="253"/>
        <v>-2.4103512939583766E-3</v>
      </c>
      <c r="CV350">
        <f t="shared" si="253"/>
        <v>-2.7043704583639664E-4</v>
      </c>
      <c r="CW350">
        <f t="shared" si="253"/>
        <v>1.5434796720518221E-3</v>
      </c>
      <c r="CX350">
        <f t="shared" si="253"/>
        <v>1.4379542088742002E-3</v>
      </c>
      <c r="CY350">
        <f t="shared" si="253"/>
        <v>1.3100725177932367E-4</v>
      </c>
      <c r="CZ350">
        <f t="shared" si="253"/>
        <v>-6.4678752571196974E-4</v>
      </c>
      <c r="DA350">
        <f t="shared" si="253"/>
        <v>-2.0030687090927431E-4</v>
      </c>
    </row>
    <row r="351" spans="65:105">
      <c r="BM351">
        <f t="shared" ref="BM351:DA351" si="254">BM$15*SIN(-$F$6*$F30/$O$7*BM$14)</f>
        <v>6.5625433642635509E-4</v>
      </c>
      <c r="BN351">
        <f t="shared" si="254"/>
        <v>-1.3484879105584837E-4</v>
      </c>
      <c r="BO351">
        <f t="shared" si="254"/>
        <v>-1.5006111922955174E-3</v>
      </c>
      <c r="BP351">
        <f t="shared" si="254"/>
        <v>-1.6322724166382314E-3</v>
      </c>
      <c r="BQ351">
        <f t="shared" si="254"/>
        <v>2.8972803033988523E-4</v>
      </c>
      <c r="BR351">
        <f t="shared" si="254"/>
        <v>2.6156004624932911E-3</v>
      </c>
      <c r="BS351">
        <f t="shared" si="254"/>
        <v>2.6338794192846474E-3</v>
      </c>
      <c r="BT351">
        <f t="shared" si="254"/>
        <v>-9.3294597177954065E-5</v>
      </c>
      <c r="BU351">
        <f t="shared" si="254"/>
        <v>-2.3295410930211612E-3</v>
      </c>
      <c r="BV351">
        <f t="shared" si="254"/>
        <v>-2.4881029230924991E-4</v>
      </c>
      <c r="BW351">
        <f t="shared" si="254"/>
        <v>5.4810881995318288E-3</v>
      </c>
      <c r="BX351">
        <f t="shared" si="254"/>
        <v>8.485311638494579E-3</v>
      </c>
      <c r="BY351">
        <f t="shared" si="254"/>
        <v>2.244019958026706E-3</v>
      </c>
      <c r="BZ351">
        <f t="shared" si="254"/>
        <v>-1.2017264385813154E-2</v>
      </c>
      <c r="CA351">
        <f t="shared" si="254"/>
        <v>-2.3582634397987357E-2</v>
      </c>
      <c r="CB351">
        <f t="shared" si="254"/>
        <v>-2.0350933654018424E-2</v>
      </c>
      <c r="CC351">
        <f t="shared" si="254"/>
        <v>-5.2205409027127872E-4</v>
      </c>
      <c r="CD351">
        <f t="shared" si="254"/>
        <v>2.3472242455252798E-2</v>
      </c>
      <c r="CE351">
        <f t="shared" si="254"/>
        <v>3.4009529080451524E-2</v>
      </c>
      <c r="CF351">
        <f t="shared" si="254"/>
        <v>2.3177655538228113E-2</v>
      </c>
      <c r="CG351">
        <f t="shared" si="254"/>
        <v>0</v>
      </c>
      <c r="CH351">
        <f t="shared" si="254"/>
        <v>-1.7059007077120894E-2</v>
      </c>
      <c r="CI351">
        <f t="shared" si="254"/>
        <v>-1.5731584373972905E-2</v>
      </c>
      <c r="CJ351">
        <f t="shared" si="254"/>
        <v>3.9447352862444354E-4</v>
      </c>
      <c r="CK351">
        <f t="shared" si="254"/>
        <v>1.6438258557951023E-2</v>
      </c>
      <c r="CL351">
        <f t="shared" si="254"/>
        <v>1.9885840296708902E-2</v>
      </c>
      <c r="CM351">
        <f t="shared" si="254"/>
        <v>1.0446163807889718E-2</v>
      </c>
      <c r="CN351">
        <f t="shared" si="254"/>
        <v>-1.9957886448162491E-3</v>
      </c>
      <c r="CO351">
        <f t="shared" si="254"/>
        <v>-7.684163589332724E-3</v>
      </c>
      <c r="CP351">
        <f t="shared" si="254"/>
        <v>-5.0375034535838671E-3</v>
      </c>
      <c r="CQ351">
        <f t="shared" si="254"/>
        <v>2.3154391241983678E-4</v>
      </c>
      <c r="CR351">
        <f t="shared" si="254"/>
        <v>2.1914030214415475E-3</v>
      </c>
      <c r="CS351">
        <f t="shared" si="254"/>
        <v>8.8603990208389749E-5</v>
      </c>
      <c r="CT351">
        <f t="shared" si="254"/>
        <v>-2.5230712554736873E-3</v>
      </c>
      <c r="CU351">
        <f t="shared" si="254"/>
        <v>-2.5254155405077224E-3</v>
      </c>
      <c r="CV351">
        <f t="shared" si="254"/>
        <v>-2.8180364884768604E-4</v>
      </c>
      <c r="CW351">
        <f t="shared" si="254"/>
        <v>1.5987127147998228E-3</v>
      </c>
      <c r="CX351">
        <f t="shared" si="254"/>
        <v>1.4795998250897657E-3</v>
      </c>
      <c r="CY351">
        <f t="shared" si="254"/>
        <v>1.3382602944056639E-4</v>
      </c>
      <c r="CZ351">
        <f t="shared" si="254"/>
        <v>-6.5545133925599811E-4</v>
      </c>
      <c r="DA351">
        <f t="shared" si="254"/>
        <v>-2.0121544961239509E-4</v>
      </c>
    </row>
    <row r="352" spans="65:105">
      <c r="BM352">
        <f t="shared" ref="BM352:DA352" si="255">BM$15*SIN(-$F$6*$F31/$O$7*BM$14)</f>
        <v>6.4934694531508096E-4</v>
      </c>
      <c r="BN352">
        <f t="shared" si="255"/>
        <v>-1.3480051337685139E-4</v>
      </c>
      <c r="BO352">
        <f t="shared" si="255"/>
        <v>-1.5139320278550895E-3</v>
      </c>
      <c r="BP352">
        <f t="shared" si="255"/>
        <v>-1.6604710355898281E-3</v>
      </c>
      <c r="BQ352">
        <f t="shared" si="255"/>
        <v>2.969474447538596E-4</v>
      </c>
      <c r="BR352">
        <f t="shared" si="255"/>
        <v>2.6989596921917942E-3</v>
      </c>
      <c r="BS352">
        <f t="shared" si="255"/>
        <v>2.734461281587666E-3</v>
      </c>
      <c r="BT352">
        <f t="shared" si="255"/>
        <v>-9.7391906353961016E-5</v>
      </c>
      <c r="BU352">
        <f t="shared" si="255"/>
        <v>-2.4439226506095782E-3</v>
      </c>
      <c r="BV352">
        <f t="shared" si="255"/>
        <v>-2.6218855455583626E-4</v>
      </c>
      <c r="BW352">
        <f t="shared" si="255"/>
        <v>5.7987281343122449E-3</v>
      </c>
      <c r="BX352">
        <f t="shared" si="255"/>
        <v>9.0086345693078541E-3</v>
      </c>
      <c r="BY352">
        <f t="shared" si="255"/>
        <v>2.3897815225993953E-3</v>
      </c>
      <c r="BZ352">
        <f t="shared" si="255"/>
        <v>-1.2832205037625086E-2</v>
      </c>
      <c r="CA352">
        <f t="shared" si="255"/>
        <v>-2.5239654313962537E-2</v>
      </c>
      <c r="CB352">
        <f t="shared" si="255"/>
        <v>-2.182268171349051E-2</v>
      </c>
      <c r="CC352">
        <f t="shared" si="255"/>
        <v>-5.6067887697463647E-4</v>
      </c>
      <c r="CD352">
        <f t="shared" si="255"/>
        <v>2.5239125574257195E-2</v>
      </c>
      <c r="CE352">
        <f t="shared" si="255"/>
        <v>3.6600788637084797E-2</v>
      </c>
      <c r="CF352">
        <f t="shared" si="255"/>
        <v>2.4956321646912884E-2</v>
      </c>
      <c r="CG352">
        <f t="shared" si="255"/>
        <v>0</v>
      </c>
      <c r="CH352">
        <f t="shared" si="255"/>
        <v>-1.8368124717852225E-2</v>
      </c>
      <c r="CI352">
        <f t="shared" si="255"/>
        <v>-1.6930207802530496E-2</v>
      </c>
      <c r="CJ352">
        <f t="shared" si="255"/>
        <v>4.2416769269715016E-4</v>
      </c>
      <c r="CK352">
        <f t="shared" si="255"/>
        <v>1.7654462477061345E-2</v>
      </c>
      <c r="CL352">
        <f t="shared" si="255"/>
        <v>2.1323953523611106E-2</v>
      </c>
      <c r="CM352">
        <f t="shared" si="255"/>
        <v>1.1180157355136909E-2</v>
      </c>
      <c r="CN352">
        <f t="shared" si="255"/>
        <v>-2.1311313689894389E-3</v>
      </c>
      <c r="CO352">
        <f t="shared" si="255"/>
        <v>-8.1832927094670025E-3</v>
      </c>
      <c r="CP352">
        <f t="shared" si="255"/>
        <v>-5.3481863352062573E-3</v>
      </c>
      <c r="CQ352">
        <f t="shared" si="255"/>
        <v>2.4496234149129769E-4</v>
      </c>
      <c r="CR352">
        <f t="shared" si="255"/>
        <v>2.3092324087900743E-3</v>
      </c>
      <c r="CS352">
        <f t="shared" si="255"/>
        <v>9.2954487582720636E-5</v>
      </c>
      <c r="CT352">
        <f t="shared" si="255"/>
        <v>-2.6338794192846413E-3</v>
      </c>
      <c r="CU352">
        <f t="shared" si="255"/>
        <v>-2.6218554140620856E-3</v>
      </c>
      <c r="CV352">
        <f t="shared" si="255"/>
        <v>-2.9078473576482866E-4</v>
      </c>
      <c r="CW352">
        <f t="shared" si="255"/>
        <v>1.6385492801590327E-3</v>
      </c>
      <c r="CX352">
        <f t="shared" si="255"/>
        <v>1.5051609209235639E-3</v>
      </c>
      <c r="CY352">
        <f t="shared" si="255"/>
        <v>1.3501399507811519E-4</v>
      </c>
      <c r="CZ352">
        <f t="shared" si="255"/>
        <v>-6.5521667887004299E-4</v>
      </c>
      <c r="DA352">
        <f t="shared" si="255"/>
        <v>-1.9909756066148579E-4</v>
      </c>
    </row>
    <row r="353" spans="65:105">
      <c r="BM353">
        <f t="shared" ref="BM353:DA353" si="256">BM$15*SIN(-$F$6*$F32/$O$7*BM$14)</f>
        <v>6.3267277173245596E-4</v>
      </c>
      <c r="BN353">
        <f t="shared" si="256"/>
        <v>-1.3292217024189878E-4</v>
      </c>
      <c r="BO353">
        <f t="shared" si="256"/>
        <v>-1.5088039968944313E-3</v>
      </c>
      <c r="BP353">
        <f t="shared" si="256"/>
        <v>-1.6706189088178927E-3</v>
      </c>
      <c r="BQ353">
        <f t="shared" si="256"/>
        <v>3.013070929468689E-4</v>
      </c>
      <c r="BR353">
        <f t="shared" si="256"/>
        <v>2.7594717663992165E-3</v>
      </c>
      <c r="BS353">
        <f t="shared" si="256"/>
        <v>2.814877105457901E-3</v>
      </c>
      <c r="BT353">
        <f t="shared" si="256"/>
        <v>-1.0086986130263112E-4</v>
      </c>
      <c r="BU353">
        <f t="shared" si="256"/>
        <v>-2.5450603796064808E-3</v>
      </c>
      <c r="BV353">
        <f t="shared" si="256"/>
        <v>-2.7437284507166379E-4</v>
      </c>
      <c r="BW353">
        <f t="shared" si="256"/>
        <v>6.0945429657496501E-3</v>
      </c>
      <c r="BX353">
        <f t="shared" si="256"/>
        <v>9.5044916250300419E-3</v>
      </c>
      <c r="BY353">
        <f t="shared" si="256"/>
        <v>2.5297858941640021E-3</v>
      </c>
      <c r="BZ353">
        <f t="shared" si="256"/>
        <v>-1.3623476116279884E-2</v>
      </c>
      <c r="CA353">
        <f t="shared" si="256"/>
        <v>-2.6862468672441971E-2</v>
      </c>
      <c r="CB353">
        <f t="shared" si="256"/>
        <v>-2.3273891028775417E-2</v>
      </c>
      <c r="CC353">
        <f t="shared" si="256"/>
        <v>-5.9896593168763798E-4</v>
      </c>
      <c r="CD353">
        <f t="shared" si="256"/>
        <v>2.6997456758602031E-2</v>
      </c>
      <c r="CE353">
        <f t="shared" si="256"/>
        <v>3.9186536249577596E-2</v>
      </c>
      <c r="CF353">
        <f t="shared" si="256"/>
        <v>2.673404816419301E-2</v>
      </c>
      <c r="CG353">
        <f t="shared" si="256"/>
        <v>0</v>
      </c>
      <c r="CH353">
        <f t="shared" si="256"/>
        <v>-1.9676550809069625E-2</v>
      </c>
      <c r="CI353">
        <f t="shared" si="256"/>
        <v>-1.8126281604067221E-2</v>
      </c>
      <c r="CJ353">
        <f t="shared" si="256"/>
        <v>4.5371813331232378E-4</v>
      </c>
      <c r="CK353">
        <f t="shared" si="256"/>
        <v>1.8860032008118349E-2</v>
      </c>
      <c r="CL353">
        <f t="shared" si="256"/>
        <v>2.2741997391841871E-2</v>
      </c>
      <c r="CM353">
        <f t="shared" si="256"/>
        <v>1.1898999208527064E-2</v>
      </c>
      <c r="CN353">
        <f t="shared" si="256"/>
        <v>-2.2625431265284567E-3</v>
      </c>
      <c r="CO353">
        <f t="shared" si="256"/>
        <v>-8.6627075606923835E-3</v>
      </c>
      <c r="CP353">
        <f t="shared" si="256"/>
        <v>-5.6425634585345894E-3</v>
      </c>
      <c r="CQ353">
        <f t="shared" si="256"/>
        <v>2.5745878762195508E-4</v>
      </c>
      <c r="CR353">
        <f t="shared" si="256"/>
        <v>2.4165458595428245E-3</v>
      </c>
      <c r="CS353">
        <f t="shared" si="256"/>
        <v>9.6801256535020437E-5</v>
      </c>
      <c r="CT353">
        <f t="shared" si="256"/>
        <v>-2.7279376865826281E-3</v>
      </c>
      <c r="CU353">
        <f t="shared" si="256"/>
        <v>-2.6989596921917882E-3</v>
      </c>
      <c r="CV353">
        <f t="shared" si="256"/>
        <v>-2.9730428015072404E-4</v>
      </c>
      <c r="CW353">
        <f t="shared" si="256"/>
        <v>1.6626057202281609E-3</v>
      </c>
      <c r="CX353">
        <f t="shared" si="256"/>
        <v>1.5143596253188766E-3</v>
      </c>
      <c r="CY353">
        <f t="shared" si="256"/>
        <v>1.3455667207143857E-4</v>
      </c>
      <c r="CZ353">
        <f t="shared" si="256"/>
        <v>-6.4608673032732968E-4</v>
      </c>
      <c r="DA353">
        <f t="shared" si="256"/>
        <v>-1.9398505907770462E-4</v>
      </c>
    </row>
    <row r="354" spans="65:105">
      <c r="BM354">
        <f t="shared" ref="BM354:DA354" si="257">BM$15*SIN(-$F$6*$F33/$O$7*BM$14)</f>
        <v>6.0648261076952663E-4</v>
      </c>
      <c r="BN354">
        <f t="shared" si="257"/>
        <v>-1.292392622280996E-4</v>
      </c>
      <c r="BO354">
        <f t="shared" si="257"/>
        <v>-1.4852895899064875E-3</v>
      </c>
      <c r="BP354">
        <f t="shared" si="257"/>
        <v>-1.6626057202281676E-3</v>
      </c>
      <c r="BQ354">
        <f t="shared" si="257"/>
        <v>3.0276498912358834E-4</v>
      </c>
      <c r="BR354">
        <f t="shared" si="257"/>
        <v>2.7966244400559137E-3</v>
      </c>
      <c r="BS354">
        <f t="shared" si="257"/>
        <v>2.8745338422368513E-3</v>
      </c>
      <c r="BT354">
        <f t="shared" si="257"/>
        <v>-1.0370634431233326E-4</v>
      </c>
      <c r="BU354">
        <f t="shared" si="257"/>
        <v>-2.6324062058955986E-3</v>
      </c>
      <c r="BV354">
        <f t="shared" si="257"/>
        <v>-2.8530767822174797E-4</v>
      </c>
      <c r="BW354">
        <f t="shared" si="257"/>
        <v>6.3674193136135961E-3</v>
      </c>
      <c r="BX354">
        <f t="shared" si="257"/>
        <v>9.971371017403927E-3</v>
      </c>
      <c r="BY354">
        <f t="shared" si="257"/>
        <v>2.6636957899264942E-3</v>
      </c>
      <c r="BZ354">
        <f t="shared" si="257"/>
        <v>-1.4389618087065599E-2</v>
      </c>
      <c r="CA354">
        <f t="shared" si="257"/>
        <v>-2.8448878185386557E-2</v>
      </c>
      <c r="CB354">
        <f t="shared" si="257"/>
        <v>-2.470319577246112E-2</v>
      </c>
      <c r="CC354">
        <f t="shared" si="257"/>
        <v>-6.3689219172016992E-4</v>
      </c>
      <c r="CD354">
        <f t="shared" si="257"/>
        <v>2.8746640221664125E-2</v>
      </c>
      <c r="CE354">
        <f t="shared" si="257"/>
        <v>4.176638251385062E-2</v>
      </c>
      <c r="CF354">
        <f t="shared" si="257"/>
        <v>2.8510768159669908E-2</v>
      </c>
      <c r="CG354">
        <f t="shared" si="257"/>
        <v>0</v>
      </c>
      <c r="CH354">
        <f t="shared" si="257"/>
        <v>-2.0984236089270299E-2</v>
      </c>
      <c r="CI354">
        <f t="shared" si="257"/>
        <v>-1.9319625654268081E-2</v>
      </c>
      <c r="CJ354">
        <f t="shared" si="257"/>
        <v>4.8311483770480134E-4</v>
      </c>
      <c r="CK354">
        <f t="shared" si="257"/>
        <v>2.0054240961115691E-2</v>
      </c>
      <c r="CL354">
        <f t="shared" si="257"/>
        <v>2.4138637288147073E-2</v>
      </c>
      <c r="CM354">
        <f t="shared" si="257"/>
        <v>1.2601715171423391E-2</v>
      </c>
      <c r="CN354">
        <f t="shared" si="257"/>
        <v>-2.3897815225993949E-3</v>
      </c>
      <c r="CO354">
        <f t="shared" si="257"/>
        <v>-9.1212531906404923E-3</v>
      </c>
      <c r="CP354">
        <f t="shared" si="257"/>
        <v>-5.9197373151577085E-3</v>
      </c>
      <c r="CQ354">
        <f t="shared" si="257"/>
        <v>2.6898621701027458E-4</v>
      </c>
      <c r="CR354">
        <f t="shared" si="257"/>
        <v>2.5128546825487078E-3</v>
      </c>
      <c r="CS354">
        <f t="shared" si="257"/>
        <v>1.0012345109104255E-4</v>
      </c>
      <c r="CT354">
        <f t="shared" si="257"/>
        <v>-2.80464790308925E-3</v>
      </c>
      <c r="CU354">
        <f t="shared" si="257"/>
        <v>-2.7561597481451689E-3</v>
      </c>
      <c r="CV354">
        <f t="shared" si="257"/>
        <v>-3.0130709294688191E-4</v>
      </c>
      <c r="CW354">
        <f t="shared" si="257"/>
        <v>1.6706503583387544E-3</v>
      </c>
      <c r="CX354">
        <f t="shared" si="257"/>
        <v>1.5070959404615489E-3</v>
      </c>
      <c r="CY354">
        <f t="shared" si="257"/>
        <v>1.3245963338613315E-4</v>
      </c>
      <c r="CZ354">
        <f t="shared" si="257"/>
        <v>-6.2818544273624129E-4</v>
      </c>
      <c r="DA354">
        <f t="shared" si="257"/>
        <v>-1.859548416436013E-4</v>
      </c>
    </row>
    <row r="355" spans="65:105">
      <c r="BM355">
        <f t="shared" ref="BM355:DA355" si="258">BM$15*SIN(-$F$6*$F34/$O$7*BM$14)</f>
        <v>5.7117038682504484E-4</v>
      </c>
      <c r="BN355">
        <f t="shared" si="258"/>
        <v>-1.238017888685763E-4</v>
      </c>
      <c r="BO355">
        <f t="shared" si="258"/>
        <v>-1.4436753548655666E-3</v>
      </c>
      <c r="BP355">
        <f t="shared" si="258"/>
        <v>-1.6365185800601971E-3</v>
      </c>
      <c r="BQ355">
        <f t="shared" si="258"/>
        <v>3.0130709294686896E-4</v>
      </c>
      <c r="BR355">
        <f t="shared" si="258"/>
        <v>2.8101032094238715E-3</v>
      </c>
      <c r="BS355">
        <f t="shared" si="258"/>
        <v>2.9129915368756886E-3</v>
      </c>
      <c r="BT355">
        <f t="shared" si="258"/>
        <v>-1.0588331704899431E-4</v>
      </c>
      <c r="BU355">
        <f t="shared" si="258"/>
        <v>-2.7054867948763982E-3</v>
      </c>
      <c r="BV355">
        <f t="shared" si="258"/>
        <v>-2.9494325823340952E-4</v>
      </c>
      <c r="BW355">
        <f t="shared" si="258"/>
        <v>6.6163301329462808E-3</v>
      </c>
      <c r="BX355">
        <f t="shared" si="258"/>
        <v>1.0407849306398176E-2</v>
      </c>
      <c r="BY355">
        <f t="shared" si="258"/>
        <v>2.7911886092188577E-3</v>
      </c>
      <c r="BZ355">
        <f t="shared" si="258"/>
        <v>-1.512921776702785E-2</v>
      </c>
      <c r="CA355">
        <f t="shared" si="258"/>
        <v>-2.9996732901725977E-2</v>
      </c>
      <c r="CB355">
        <f t="shared" si="258"/>
        <v>-2.6109250732951644E-2</v>
      </c>
      <c r="CC355">
        <f t="shared" si="258"/>
        <v>-6.7443481171134247E-4</v>
      </c>
      <c r="CD355">
        <f t="shared" si="258"/>
        <v>3.0486083276401291E-2</v>
      </c>
      <c r="CE355">
        <f t="shared" si="258"/>
        <v>4.43399389145459E-2</v>
      </c>
      <c r="CF355">
        <f t="shared" si="258"/>
        <v>3.0286414740839946E-2</v>
      </c>
      <c r="CG355">
        <f t="shared" si="258"/>
        <v>0</v>
      </c>
      <c r="CH355">
        <f t="shared" si="258"/>
        <v>-2.2291131324842554E-2</v>
      </c>
      <c r="CI355">
        <f t="shared" si="258"/>
        <v>-2.0510060239908576E-2</v>
      </c>
      <c r="CJ355">
        <f t="shared" si="258"/>
        <v>5.1234784520084889E-4</v>
      </c>
      <c r="CK355">
        <f t="shared" si="258"/>
        <v>2.1236369989234422E-2</v>
      </c>
      <c r="CL355">
        <f t="shared" si="258"/>
        <v>2.551255874394175E-2</v>
      </c>
      <c r="CM355">
        <f t="shared" si="258"/>
        <v>1.3287352901492943E-2</v>
      </c>
      <c r="CN355">
        <f t="shared" si="258"/>
        <v>-2.5126118603192643E-3</v>
      </c>
      <c r="CO355">
        <f t="shared" si="258"/>
        <v>-9.5578249227249255E-3</v>
      </c>
      <c r="CP355">
        <f t="shared" si="258"/>
        <v>-6.1788628466523899E-3</v>
      </c>
      <c r="CQ355">
        <f t="shared" si="258"/>
        <v>2.7950124301493547E-4</v>
      </c>
      <c r="CR355">
        <f t="shared" si="258"/>
        <v>2.5977203002646027E-3</v>
      </c>
      <c r="CS355">
        <f t="shared" si="258"/>
        <v>1.029030679906442E-4</v>
      </c>
      <c r="CT355">
        <f t="shared" si="258"/>
        <v>-2.8635222377449048E-3</v>
      </c>
      <c r="CU355">
        <f t="shared" si="258"/>
        <v>-2.7930337443432935E-3</v>
      </c>
      <c r="CV355">
        <f t="shared" si="258"/>
        <v>-3.0275928965824286E-4</v>
      </c>
      <c r="CW355">
        <f t="shared" si="258"/>
        <v>1.6626057202281611E-3</v>
      </c>
      <c r="CX355">
        <f t="shared" si="258"/>
        <v>1.483448828842082E-3</v>
      </c>
      <c r="CY355">
        <f t="shared" si="258"/>
        <v>1.2874843366143042E-4</v>
      </c>
      <c r="CZ355">
        <f t="shared" si="258"/>
        <v>-6.0175584579463945E-4</v>
      </c>
      <c r="DA355">
        <f t="shared" si="258"/>
        <v>-1.7512769030393187E-4</v>
      </c>
    </row>
    <row r="356" spans="65:105">
      <c r="BM356">
        <f t="shared" ref="BM356:DA356" si="259">BM$15*SIN(-$F$6*$F35/$O$7*BM$14)</f>
        <v>5.2726722861584467E-4</v>
      </c>
      <c r="BN356">
        <f t="shared" si="259"/>
        <v>-1.1668356985372674E-4</v>
      </c>
      <c r="BO356">
        <f t="shared" si="259"/>
        <v>-1.3844684053365354E-3</v>
      </c>
      <c r="BP356">
        <f t="shared" si="259"/>
        <v>-1.5926410779242392E-3</v>
      </c>
      <c r="BQ356">
        <f t="shared" si="259"/>
        <v>2.969474447538596E-4</v>
      </c>
      <c r="BR356">
        <f t="shared" si="259"/>
        <v>2.7997939744146493E-3</v>
      </c>
      <c r="BS356">
        <f t="shared" si="259"/>
        <v>2.9299665725050334E-3</v>
      </c>
      <c r="BT356">
        <f t="shared" si="259"/>
        <v>-1.0738693526910652E-4</v>
      </c>
      <c r="BU356">
        <f t="shared" si="259"/>
        <v>-2.7639061165052998E-3</v>
      </c>
      <c r="BV356">
        <f t="shared" si="259"/>
        <v>-3.032357059595861E-4</v>
      </c>
      <c r="BW356">
        <f t="shared" si="259"/>
        <v>6.8403385796278748E-3</v>
      </c>
      <c r="BX356">
        <f t="shared" si="259"/>
        <v>1.081259574004664E-2</v>
      </c>
      <c r="BY356">
        <f t="shared" si="259"/>
        <v>2.9119572106723647E-3</v>
      </c>
      <c r="BZ356">
        <f t="shared" si="259"/>
        <v>-1.5840910931648671E-2</v>
      </c>
      <c r="CA356">
        <f t="shared" si="259"/>
        <v>-3.1503935121038648E-2</v>
      </c>
      <c r="CB356">
        <f t="shared" si="259"/>
        <v>-2.7490732580533171E-2</v>
      </c>
      <c r="CC356">
        <f t="shared" si="259"/>
        <v>-7.1157117739068204E-4</v>
      </c>
      <c r="CD356">
        <f t="shared" si="259"/>
        <v>3.221519653617632E-2</v>
      </c>
      <c r="CE356">
        <f t="shared" si="259"/>
        <v>4.6906817883535748E-2</v>
      </c>
      <c r="CF356">
        <f t="shared" si="259"/>
        <v>3.2060921055612937E-2</v>
      </c>
      <c r="CG356">
        <f t="shared" si="259"/>
        <v>0</v>
      </c>
      <c r="CH356">
        <f t="shared" si="259"/>
        <v>-2.3597187311919423E-2</v>
      </c>
      <c r="CI356">
        <f t="shared" si="259"/>
        <v>-2.1697406085918872E-2</v>
      </c>
      <c r="CJ356">
        <f t="shared" si="259"/>
        <v>5.4140725059320096E-4</v>
      </c>
      <c r="CK356">
        <f t="shared" si="259"/>
        <v>2.240570702215066E-2</v>
      </c>
      <c r="CL356">
        <f t="shared" si="259"/>
        <v>2.6862468672441967E-2</v>
      </c>
      <c r="CM356">
        <f t="shared" si="259"/>
        <v>1.3954983201350316E-2</v>
      </c>
      <c r="CN356">
        <f t="shared" si="259"/>
        <v>-2.6308075736648407E-3</v>
      </c>
      <c r="CO356">
        <f t="shared" si="259"/>
        <v>-9.9713710174039235E-3</v>
      </c>
      <c r="CP356">
        <f t="shared" si="259"/>
        <v>-6.4191500210303036E-3</v>
      </c>
      <c r="CQ356">
        <f t="shared" si="259"/>
        <v>2.8896428945235218E-4</v>
      </c>
      <c r="CR356">
        <f t="shared" si="259"/>
        <v>2.6707562459790308E-3</v>
      </c>
      <c r="CS356">
        <f t="shared" si="259"/>
        <v>1.0512504424901318E-4</v>
      </c>
      <c r="CT356">
        <f t="shared" si="259"/>
        <v>-2.9041862850223191E-3</v>
      </c>
      <c r="CU356">
        <f t="shared" si="259"/>
        <v>-2.8093097433374548E-3</v>
      </c>
      <c r="CV356">
        <f t="shared" si="259"/>
        <v>-3.0164857719122571E-4</v>
      </c>
      <c r="CW356">
        <f t="shared" si="259"/>
        <v>1.6385492801590327E-3</v>
      </c>
      <c r="CX356">
        <f t="shared" si="259"/>
        <v>1.4436753548655698E-3</v>
      </c>
      <c r="CY356">
        <f t="shared" si="259"/>
        <v>1.2346829779983018E-4</v>
      </c>
      <c r="CZ356">
        <f t="shared" si="259"/>
        <v>-5.6715675039401144E-4</v>
      </c>
      <c r="DA356">
        <f t="shared" si="259"/>
        <v>-1.6166645549278532E-4</v>
      </c>
    </row>
    <row r="357" spans="65:105">
      <c r="BM357">
        <f t="shared" ref="BM357:DA357" si="260">BM$15*SIN(-$F$6*$F36/$O$7*BM$14)</f>
        <v>4.754334805065654E-4</v>
      </c>
      <c r="BN357">
        <f t="shared" si="260"/>
        <v>-1.0798124284761219E-4</v>
      </c>
      <c r="BO357">
        <f t="shared" si="260"/>
        <v>-1.3083902407584926E-3</v>
      </c>
      <c r="BP357">
        <f t="shared" si="260"/>
        <v>-1.5314501999387285E-3</v>
      </c>
      <c r="BQ357">
        <f t="shared" si="260"/>
        <v>2.8972803033988523E-4</v>
      </c>
      <c r="BR357">
        <f t="shared" si="260"/>
        <v>2.7657840044661452E-3</v>
      </c>
      <c r="BS357">
        <f t="shared" si="260"/>
        <v>2.925333762045733E-3</v>
      </c>
      <c r="BT357">
        <f t="shared" si="260"/>
        <v>-1.0820763686082932E-4</v>
      </c>
      <c r="BU357">
        <f t="shared" si="260"/>
        <v>-2.8073475914167927E-3</v>
      </c>
      <c r="BV357">
        <f t="shared" si="260"/>
        <v>-3.1014725869861964E-4</v>
      </c>
      <c r="BW357">
        <f t="shared" si="260"/>
        <v>7.0386015364462418E-3</v>
      </c>
      <c r="BX357">
        <f t="shared" si="260"/>
        <v>1.1184376311696628E-2</v>
      </c>
      <c r="BY357">
        <f t="shared" si="260"/>
        <v>3.025710652148034E-3</v>
      </c>
      <c r="BZ357">
        <f t="shared" si="260"/>
        <v>-1.6523384831219335E-2</v>
      </c>
      <c r="CA357">
        <f t="shared" si="260"/>
        <v>-3.2968442236420002E-2</v>
      </c>
      <c r="CB357">
        <f t="shared" si="260"/>
        <v>-2.8846341112845644E-2</v>
      </c>
      <c r="CC357">
        <f t="shared" si="260"/>
        <v>-7.4827891920012152E-4</v>
      </c>
      <c r="CD357">
        <f t="shared" si="260"/>
        <v>3.3933394114462639E-2</v>
      </c>
      <c r="CE357">
        <f t="shared" si="260"/>
        <v>4.9466632858289172E-2</v>
      </c>
      <c r="CF357">
        <f t="shared" si="260"/>
        <v>3.383422029482909E-2</v>
      </c>
      <c r="CG357">
        <f t="shared" si="260"/>
        <v>0</v>
      </c>
      <c r="CH357">
        <f t="shared" si="260"/>
        <v>-2.490235487823118E-2</v>
      </c>
      <c r="CI357">
        <f t="shared" si="260"/>
        <v>-2.2881484382381957E-2</v>
      </c>
      <c r="CJ357">
        <f t="shared" si="260"/>
        <v>5.7028320749730578E-4</v>
      </c>
      <c r="CK357">
        <f t="shared" si="260"/>
        <v>2.3561547694960102E-2</v>
      </c>
      <c r="CL357">
        <f t="shared" si="260"/>
        <v>2.8187096585672807E-2</v>
      </c>
      <c r="CM357">
        <f t="shared" si="260"/>
        <v>1.4603701277834568E-2</v>
      </c>
      <c r="CN357">
        <f t="shared" si="260"/>
        <v>-2.7441506453837737E-3</v>
      </c>
      <c r="CO357">
        <f t="shared" si="260"/>
        <v>-1.0360895205913045E-2</v>
      </c>
      <c r="CP357">
        <f t="shared" si="260"/>
        <v>-6.6398662414182295E-3</v>
      </c>
      <c r="CQ357">
        <f t="shared" si="260"/>
        <v>2.9733973955249306E-4</v>
      </c>
      <c r="CR357">
        <f t="shared" si="260"/>
        <v>2.7316299237300523E-3</v>
      </c>
      <c r="CS357">
        <f t="shared" si="260"/>
        <v>1.0677733878428754E-4</v>
      </c>
      <c r="CT357">
        <f t="shared" si="260"/>
        <v>-2.9263814459215896E-3</v>
      </c>
      <c r="CU357">
        <f t="shared" si="260"/>
        <v>-2.8048677132868453E-3</v>
      </c>
      <c r="CV357">
        <f t="shared" si="260"/>
        <v>-2.9798435791686731E-4</v>
      </c>
      <c r="CW357">
        <f t="shared" si="260"/>
        <v>1.5987127147998228E-3</v>
      </c>
      <c r="CX357">
        <f t="shared" si="260"/>
        <v>1.3882078903409167E-3</v>
      </c>
      <c r="CY357">
        <f t="shared" si="260"/>
        <v>1.1668356985372514E-4</v>
      </c>
      <c r="CZ357">
        <f t="shared" si="260"/>
        <v>-5.2485787736637637E-4</v>
      </c>
      <c r="DA357">
        <f t="shared" si="260"/>
        <v>-1.4577360671147338E-4</v>
      </c>
    </row>
    <row r="358" spans="65:105">
      <c r="BM358">
        <f t="shared" ref="BM358:DA358" si="261">BM$15*SIN(-$F$6*$F37/$O$7*BM$14)</f>
        <v>4.1644877031575713E-4</v>
      </c>
      <c r="BN358">
        <f t="shared" si="261"/>
        <v>-9.7812951525218459E-5</v>
      </c>
      <c r="BO358">
        <f t="shared" si="261"/>
        <v>-1.2163679542093176E-3</v>
      </c>
      <c r="BP358">
        <f t="shared" si="261"/>
        <v>-1.453611143481663E-3</v>
      </c>
      <c r="BQ358">
        <f t="shared" si="261"/>
        <v>2.7971837661228561E-4</v>
      </c>
      <c r="BR358">
        <f t="shared" si="261"/>
        <v>2.7083611997918782E-3</v>
      </c>
      <c r="BS358">
        <f t="shared" si="261"/>
        <v>2.8991272714354813E-3</v>
      </c>
      <c r="BT358">
        <f t="shared" si="261"/>
        <v>-1.0834020265329678E-4</v>
      </c>
      <c r="BU358">
        <f t="shared" si="261"/>
        <v>-2.8355758064944484E-3</v>
      </c>
      <c r="BV358">
        <f t="shared" si="261"/>
        <v>-3.156464421605664E-4</v>
      </c>
      <c r="BW358">
        <f t="shared" si="261"/>
        <v>7.2103727863997531E-3</v>
      </c>
      <c r="BX358">
        <f t="shared" si="261"/>
        <v>1.1522057522296352E-2</v>
      </c>
      <c r="BY358">
        <f t="shared" si="261"/>
        <v>3.1321748916417259E-3</v>
      </c>
      <c r="BZ358">
        <f t="shared" si="261"/>
        <v>-1.7175380612265617E-2</v>
      </c>
      <c r="CA358">
        <f t="shared" si="261"/>
        <v>-3.4388269502686357E-2</v>
      </c>
      <c r="CB358">
        <f t="shared" si="261"/>
        <v>-3.0174800478587713E-2</v>
      </c>
      <c r="CC358">
        <f t="shared" si="261"/>
        <v>-7.8453592576858597E-4</v>
      </c>
      <c r="CD358">
        <f t="shared" si="261"/>
        <v>3.5640093823363979E-2</v>
      </c>
      <c r="CE358">
        <f t="shared" si="261"/>
        <v>5.201899834008672E-2</v>
      </c>
      <c r="CF358">
        <f t="shared" si="261"/>
        <v>3.5606245694774323E-2</v>
      </c>
      <c r="CG358">
        <f t="shared" si="261"/>
        <v>0</v>
      </c>
      <c r="CH358">
        <f t="shared" si="261"/>
        <v>-2.6206584884956648E-2</v>
      </c>
      <c r="CI358">
        <f t="shared" si="261"/>
        <v>-2.4062116811461771E-2</v>
      </c>
      <c r="CJ358">
        <f t="shared" si="261"/>
        <v>5.9896593168763798E-4</v>
      </c>
      <c r="CK358">
        <f t="shared" si="261"/>
        <v>2.4703195772461117E-2</v>
      </c>
      <c r="CL358">
        <f t="shared" si="261"/>
        <v>2.9485195790207225E-2</v>
      </c>
      <c r="CM358">
        <f t="shared" si="261"/>
        <v>1.5232627968212821E-2</v>
      </c>
      <c r="CN358">
        <f t="shared" si="261"/>
        <v>-2.8524320091371114E-3</v>
      </c>
      <c r="CO358">
        <f t="shared" si="261"/>
        <v>-1.0725459090363886E-2</v>
      </c>
      <c r="CP358">
        <f t="shared" si="261"/>
        <v>-6.8403385796278705E-3</v>
      </c>
      <c r="CQ358">
        <f t="shared" si="261"/>
        <v>3.045960700123603E-4</v>
      </c>
      <c r="CR358">
        <f t="shared" si="261"/>
        <v>2.780064122902944E-3</v>
      </c>
      <c r="CS358">
        <f t="shared" si="261"/>
        <v>1.0785099766922151E-4</v>
      </c>
      <c r="CT358">
        <f t="shared" si="261"/>
        <v>-2.9299665725050265E-3</v>
      </c>
      <c r="CU358">
        <f t="shared" si="261"/>
        <v>-2.7797404131664496E-3</v>
      </c>
      <c r="CV358">
        <f t="shared" si="261"/>
        <v>-2.9179765007814371E-4</v>
      </c>
      <c r="CW358">
        <f t="shared" si="261"/>
        <v>1.5434796720518221E-3</v>
      </c>
      <c r="CX358">
        <f t="shared" si="261"/>
        <v>1.3176494142280706E-3</v>
      </c>
      <c r="CY358">
        <f t="shared" si="261"/>
        <v>1.0847692892491822E-4</v>
      </c>
      <c r="CZ358">
        <f t="shared" si="261"/>
        <v>-4.7543348050657923E-4</v>
      </c>
      <c r="DA358">
        <f t="shared" si="261"/>
        <v>-1.2768818719877169E-4</v>
      </c>
    </row>
    <row r="359" spans="65:105">
      <c r="BM359">
        <f t="shared" ref="BM359:DA359" si="262">BM$15*SIN(-$F$6*$F38/$O$7*BM$14)</f>
        <v>3.5120028298781002E-4</v>
      </c>
      <c r="BN359">
        <f t="shared" si="262"/>
        <v>-8.6316741641929244E-5</v>
      </c>
      <c r="BO359">
        <f t="shared" si="262"/>
        <v>-1.109522934793802E-3</v>
      </c>
      <c r="BP359">
        <f t="shared" si="262"/>
        <v>-1.3599700859240121E-3</v>
      </c>
      <c r="BQ359">
        <f t="shared" si="262"/>
        <v>2.6701488200829099E-4</v>
      </c>
      <c r="BR359">
        <f t="shared" si="262"/>
        <v>2.6280116542564303E-3</v>
      </c>
      <c r="BS359">
        <f t="shared" si="262"/>
        <v>2.8515403676626951E-3</v>
      </c>
      <c r="BT359">
        <f t="shared" si="262"/>
        <v>-1.0778378960742036E-4</v>
      </c>
      <c r="BU359">
        <f t="shared" si="262"/>
        <v>-2.8484377905949954E-3</v>
      </c>
      <c r="BV359">
        <f t="shared" si="262"/>
        <v>-3.1970821379691787E-4</v>
      </c>
      <c r="BW359">
        <f t="shared" si="262"/>
        <v>7.355005821289581E-3</v>
      </c>
      <c r="BX359">
        <f t="shared" si="262"/>
        <v>1.1824609836250869E-2</v>
      </c>
      <c r="BY359">
        <f t="shared" si="262"/>
        <v>3.2310934474753345E-3</v>
      </c>
      <c r="BZ359">
        <f t="shared" si="262"/>
        <v>-1.779569563955901E-2</v>
      </c>
      <c r="CA359">
        <f t="shared" si="262"/>
        <v>-3.5761492726162684E-2</v>
      </c>
      <c r="CB359">
        <f t="shared" si="262"/>
        <v>-3.1474860378303327E-2</v>
      </c>
      <c r="CC359">
        <f t="shared" si="262"/>
        <v>-8.203203572310551E-4</v>
      </c>
      <c r="CD359">
        <f t="shared" si="262"/>
        <v>3.733471737088085E-2</v>
      </c>
      <c r="CE359">
        <f t="shared" si="262"/>
        <v>5.4563529952075161E-2</v>
      </c>
      <c r="CF359">
        <f t="shared" si="262"/>
        <v>3.7376930539693883E-2</v>
      </c>
      <c r="CG359">
        <f t="shared" si="262"/>
        <v>0</v>
      </c>
      <c r="CH359">
        <f t="shared" si="262"/>
        <v>-2.7509828228573212E-2</v>
      </c>
      <c r="CI359">
        <f t="shared" si="262"/>
        <v>-2.5239125574257202E-2</v>
      </c>
      <c r="CJ359">
        <f t="shared" si="262"/>
        <v>6.2744570441295138E-4</v>
      </c>
      <c r="CK359">
        <f t="shared" si="262"/>
        <v>2.5829963568540785E-2</v>
      </c>
      <c r="CL359">
        <f t="shared" si="262"/>
        <v>3.0755544560510217E-2</v>
      </c>
      <c r="CM359">
        <f t="shared" si="262"/>
        <v>1.5840910931648678E-2</v>
      </c>
      <c r="CN359">
        <f t="shared" si="262"/>
        <v>-2.9554519351314636E-3</v>
      </c>
      <c r="CO359">
        <f t="shared" si="262"/>
        <v>-1.1064184404426776E-2</v>
      </c>
      <c r="CP359">
        <f t="shared" si="262"/>
        <v>-7.0199558278054592E-3</v>
      </c>
      <c r="CQ359">
        <f t="shared" si="262"/>
        <v>3.1070596964258447E-4</v>
      </c>
      <c r="CR359">
        <f t="shared" si="262"/>
        <v>2.8158382806103871E-3</v>
      </c>
      <c r="CS359">
        <f t="shared" si="262"/>
        <v>1.0834020265329301E-4</v>
      </c>
      <c r="CT359">
        <f t="shared" si="262"/>
        <v>-2.9149188655135535E-3</v>
      </c>
      <c r="CU359">
        <f t="shared" si="262"/>
        <v>-2.7341131511769545E-3</v>
      </c>
      <c r="CV359">
        <f t="shared" si="262"/>
        <v>-2.8314082521523683E-4</v>
      </c>
      <c r="CW359">
        <f t="shared" si="262"/>
        <v>1.4733820763101466E-3</v>
      </c>
      <c r="CX359">
        <f t="shared" si="262"/>
        <v>1.2327669577390512E-3</v>
      </c>
      <c r="CY359">
        <f t="shared" si="262"/>
        <v>9.8948381632127662E-5</v>
      </c>
      <c r="CZ359">
        <f t="shared" si="262"/>
        <v>-4.1955455044446831E-4</v>
      </c>
      <c r="DA359">
        <f t="shared" si="262"/>
        <v>-1.0768221849810638E-4</v>
      </c>
    </row>
    <row r="360" spans="65:105">
      <c r="BM360">
        <f t="shared" ref="BM360:DA360" si="263">BM$15*SIN(-$F$6*$F39/$O$7*BM$14)</f>
        <v>2.8066941650559699E-4</v>
      </c>
      <c r="BN360">
        <f t="shared" si="263"/>
        <v>-7.3648686910334952E-5</v>
      </c>
      <c r="BO360">
        <f t="shared" si="263"/>
        <v>-9.8915720232874171E-4</v>
      </c>
      <c r="BP360">
        <f t="shared" si="263"/>
        <v>-1.2515449859552251E-3</v>
      </c>
      <c r="BQ360">
        <f t="shared" si="263"/>
        <v>2.5173988812537436E-4</v>
      </c>
      <c r="BR360">
        <f t="shared" si="263"/>
        <v>2.5254155405077276E-3</v>
      </c>
      <c r="BS360">
        <f t="shared" si="263"/>
        <v>2.782923993465837E-3</v>
      </c>
      <c r="BT360">
        <f t="shared" si="263"/>
        <v>-1.0654193617711284E-4</v>
      </c>
      <c r="BU360">
        <f t="shared" si="263"/>
        <v>-2.845863843512196E-3</v>
      </c>
      <c r="BV360">
        <f t="shared" si="263"/>
        <v>-3.2231407684102912E-4</v>
      </c>
      <c r="BW360">
        <f t="shared" si="263"/>
        <v>7.4719562750305852E-3</v>
      </c>
      <c r="BX360">
        <f t="shared" si="263"/>
        <v>1.20911108203102E-2</v>
      </c>
      <c r="BY360">
        <f t="shared" si="263"/>
        <v>3.322228016183613E-3</v>
      </c>
      <c r="BZ360">
        <f t="shared" si="263"/>
        <v>-1.8383185714430927E-2</v>
      </c>
      <c r="CA360">
        <f t="shared" si="263"/>
        <v>-3.7086250872409257E-2</v>
      </c>
      <c r="CB360">
        <f t="shared" si="263"/>
        <v>-3.2745297241119804E-2</v>
      </c>
      <c r="CC360">
        <f t="shared" si="263"/>
        <v>-8.5561065838408198E-4</v>
      </c>
      <c r="CD360">
        <f t="shared" si="263"/>
        <v>3.901669055685688E-2</v>
      </c>
      <c r="CE360">
        <f t="shared" si="263"/>
        <v>5.7099844497153253E-2</v>
      </c>
      <c r="CF360">
        <f t="shared" si="263"/>
        <v>3.9146208164304142E-2</v>
      </c>
      <c r="CG360">
        <f t="shared" si="263"/>
        <v>0</v>
      </c>
      <c r="CH360">
        <f t="shared" si="263"/>
        <v>-2.8812035842705589E-2</v>
      </c>
      <c r="CI360">
        <f t="shared" si="263"/>
        <v>-2.6412333417577948E-2</v>
      </c>
      <c r="CJ360">
        <f t="shared" si="263"/>
        <v>6.5571287568934474E-4</v>
      </c>
      <c r="CK360">
        <f t="shared" si="263"/>
        <v>2.6941172360411311E-2</v>
      </c>
      <c r="CL360">
        <f t="shared" si="263"/>
        <v>3.1996947288784154E-2</v>
      </c>
      <c r="CM360">
        <f t="shared" si="263"/>
        <v>1.6427725804320795E-2</v>
      </c>
      <c r="CN360">
        <f t="shared" si="263"/>
        <v>-3.0530203985294907E-3</v>
      </c>
      <c r="CO360">
        <f t="shared" si="263"/>
        <v>-1.1376255129151303E-2</v>
      </c>
      <c r="CP360">
        <f t="shared" si="263"/>
        <v>-7.1781703619060088E-3</v>
      </c>
      <c r="CQ360">
        <f t="shared" si="263"/>
        <v>3.1564644216057464E-4</v>
      </c>
      <c r="CR360">
        <f t="shared" si="263"/>
        <v>2.8387894861064628E-3</v>
      </c>
      <c r="CS360">
        <f t="shared" si="263"/>
        <v>1.0824230269230735E-4</v>
      </c>
      <c r="CT360">
        <f t="shared" si="263"/>
        <v>-2.8813340193563452E-3</v>
      </c>
      <c r="CU360">
        <f t="shared" si="263"/>
        <v>-2.6683224181383472E-3</v>
      </c>
      <c r="CV360">
        <f t="shared" si="263"/>
        <v>-2.7208716483148826E-4</v>
      </c>
      <c r="CW360">
        <f t="shared" si="263"/>
        <v>1.3890950057410328E-3</v>
      </c>
      <c r="CX360">
        <f t="shared" si="263"/>
        <v>1.1344832660501575E-3</v>
      </c>
      <c r="CY360">
        <f t="shared" si="263"/>
        <v>8.8214043424331398E-5</v>
      </c>
      <c r="CZ360">
        <f t="shared" si="263"/>
        <v>-3.5797970520797738E-4</v>
      </c>
      <c r="DA360">
        <f t="shared" si="263"/>
        <v>-8.6056609000342835E-5</v>
      </c>
    </row>
    <row r="361" spans="65:105">
      <c r="BM361">
        <f t="shared" ref="BM361:DA361" si="264">BM$15*SIN(-$F$6*$F40/$O$7*BM$14)</f>
        <v>2.0591702075132255E-4</v>
      </c>
      <c r="BN361">
        <f t="shared" si="264"/>
        <v>-5.9980770127664451E-5</v>
      </c>
      <c r="BO361">
        <f t="shared" si="264"/>
        <v>-8.5673754085133203E-4</v>
      </c>
      <c r="BP361">
        <f t="shared" si="264"/>
        <v>-1.1295145174983231E-3</v>
      </c>
      <c r="BQ361">
        <f t="shared" si="264"/>
        <v>2.340405015047892E-4</v>
      </c>
      <c r="BR361">
        <f t="shared" si="264"/>
        <v>2.4014413521992253E-3</v>
      </c>
      <c r="BS361">
        <f t="shared" si="264"/>
        <v>2.693784179209457E-3</v>
      </c>
      <c r="BT361">
        <f t="shared" si="264"/>
        <v>-1.0462253980683942E-4</v>
      </c>
      <c r="BU361">
        <f t="shared" si="264"/>
        <v>-2.8278679136883055E-3</v>
      </c>
      <c r="BV361">
        <f t="shared" si="264"/>
        <v>-3.2345216453992851E-4</v>
      </c>
      <c r="BW361">
        <f t="shared" si="264"/>
        <v>7.5607839725223306E-3</v>
      </c>
      <c r="BX361">
        <f t="shared" si="264"/>
        <v>1.232074795591968E-2</v>
      </c>
      <c r="BY361">
        <f t="shared" si="264"/>
        <v>3.4053590466080995E-3</v>
      </c>
      <c r="BZ361">
        <f t="shared" si="264"/>
        <v>-1.8936767185298079E-2</v>
      </c>
      <c r="CA361">
        <f t="shared" si="264"/>
        <v>-3.8360748588352866E-2</v>
      </c>
      <c r="CB361">
        <f t="shared" si="264"/>
        <v>-3.398491537632993E-2</v>
      </c>
      <c r="CC361">
        <f t="shared" si="264"/>
        <v>-8.9038557166984172E-4</v>
      </c>
      <c r="CD361">
        <f t="shared" si="264"/>
        <v>4.0685443467538808E-2</v>
      </c>
      <c r="CE361">
        <f t="shared" si="264"/>
        <v>5.9627560015679808E-2</v>
      </c>
      <c r="CF361">
        <f t="shared" si="264"/>
        <v>4.0914011956302544E-2</v>
      </c>
      <c r="CG361">
        <f t="shared" si="264"/>
        <v>0</v>
      </c>
      <c r="CH361">
        <f t="shared" si="264"/>
        <v>-3.0113158699973115E-2</v>
      </c>
      <c r="CI361">
        <f t="shared" si="264"/>
        <v>-2.7581563660638204E-2</v>
      </c>
      <c r="CJ361">
        <f t="shared" si="264"/>
        <v>6.8375786757002874E-4</v>
      </c>
      <c r="CK361">
        <f t="shared" si="264"/>
        <v>2.8036152797447249E-2</v>
      </c>
      <c r="CL361">
        <f t="shared" si="264"/>
        <v>3.3208235610232992E-2</v>
      </c>
      <c r="CM361">
        <f t="shared" si="264"/>
        <v>1.6992277316626156E-2</v>
      </c>
      <c r="CN361">
        <f t="shared" si="264"/>
        <v>-3.1449574299591753E-3</v>
      </c>
      <c r="CO361">
        <f t="shared" si="264"/>
        <v>-1.1660919458827444E-2</v>
      </c>
      <c r="CP361">
        <f t="shared" si="264"/>
        <v>-7.3144998113107802E-3</v>
      </c>
      <c r="CQ361">
        <f t="shared" si="264"/>
        <v>3.1939889274333323E-4</v>
      </c>
      <c r="CR361">
        <f t="shared" si="264"/>
        <v>2.8488132226604703E-3</v>
      </c>
      <c r="CS361">
        <f t="shared" si="264"/>
        <v>1.0755782831463541E-4</v>
      </c>
      <c r="CT361">
        <f t="shared" si="264"/>
        <v>-2.8294256135516652E-3</v>
      </c>
      <c r="CU361">
        <f t="shared" si="264"/>
        <v>-2.5828534059456117E-3</v>
      </c>
      <c r="CV361">
        <f t="shared" si="264"/>
        <v>-2.5873024005293726E-4</v>
      </c>
      <c r="CW361">
        <f t="shared" si="264"/>
        <v>1.2914301909100598E-3</v>
      </c>
      <c r="CX361">
        <f t="shared" si="264"/>
        <v>1.0238667672696896E-3</v>
      </c>
      <c r="CY361">
        <f t="shared" si="264"/>
        <v>7.6404723590939265E-5</v>
      </c>
      <c r="CZ361">
        <f t="shared" si="264"/>
        <v>-2.915448911477562E-4</v>
      </c>
      <c r="DA361">
        <f t="shared" si="264"/>
        <v>-6.3136628001500371E-5</v>
      </c>
    </row>
    <row r="362" spans="65:105">
      <c r="BM362">
        <f t="shared" ref="BM362:DA362" si="265">BM$15*SIN(-$F$6*$F41/$O$7*BM$14)</f>
        <v>1.2806744133685404E-4</v>
      </c>
      <c r="BN362">
        <f t="shared" si="265"/>
        <v>-4.5498548319868599E-5</v>
      </c>
      <c r="BO362">
        <f t="shared" si="265"/>
        <v>-7.1387762430089236E-4</v>
      </c>
      <c r="BP362">
        <f t="shared" si="265"/>
        <v>-9.9520525651243465E-4</v>
      </c>
      <c r="BQ362">
        <f t="shared" si="265"/>
        <v>2.1408717691516062E-4</v>
      </c>
      <c r="BR362">
        <f t="shared" si="265"/>
        <v>2.257138552042558E-3</v>
      </c>
      <c r="BS362">
        <f t="shared" si="265"/>
        <v>2.5847783110237925E-3</v>
      </c>
      <c r="BT362">
        <f t="shared" si="265"/>
        <v>-1.020378067085983E-4</v>
      </c>
      <c r="BU362">
        <f t="shared" si="265"/>
        <v>-2.7945475226262544E-3</v>
      </c>
      <c r="BV362">
        <f t="shared" si="265"/>
        <v>-3.2311729419392908E-4</v>
      </c>
      <c r="BW362">
        <f t="shared" si="265"/>
        <v>7.6211545863687797E-3</v>
      </c>
      <c r="BX362">
        <f t="shared" si="265"/>
        <v>1.2512821116458076E-2</v>
      </c>
      <c r="BY362">
        <f t="shared" si="265"/>
        <v>3.4802862688150821E-3</v>
      </c>
      <c r="BZ362">
        <f t="shared" si="265"/>
        <v>-1.9455418946505997E-2</v>
      </c>
      <c r="CA362">
        <f t="shared" si="265"/>
        <v>-3.9583258635404649E-2</v>
      </c>
      <c r="CB362">
        <f t="shared" si="265"/>
        <v>-3.5192548098734205E-2</v>
      </c>
      <c r="CC362">
        <f t="shared" si="265"/>
        <v>-9.2462414998088836E-4</v>
      </c>
      <c r="CD362">
        <f t="shared" si="265"/>
        <v>4.2340410668683937E-2</v>
      </c>
      <c r="CE362">
        <f t="shared" si="265"/>
        <v>6.2146295842995414E-2</v>
      </c>
      <c r="CF362">
        <f t="shared" si="265"/>
        <v>4.2680275358875489E-2</v>
      </c>
      <c r="CG362">
        <f t="shared" si="265"/>
        <v>0</v>
      </c>
      <c r="CH362">
        <f t="shared" si="265"/>
        <v>-3.1413147813835619E-2</v>
      </c>
      <c r="CI362">
        <f t="shared" si="265"/>
        <v>-2.8746640221664132E-2</v>
      </c>
      <c r="CJ362">
        <f t="shared" si="265"/>
        <v>7.1157117739068204E-4</v>
      </c>
      <c r="CK362">
        <f t="shared" si="265"/>
        <v>2.9114245304377281E-2</v>
      </c>
      <c r="CL362">
        <f t="shared" si="265"/>
        <v>3.4388269502686343E-2</v>
      </c>
      <c r="CM362">
        <f t="shared" si="265"/>
        <v>1.7533800370953954E-2</v>
      </c>
      <c r="CN362">
        <f t="shared" si="265"/>
        <v>-3.2310934474753345E-3</v>
      </c>
      <c r="CO362">
        <f t="shared" si="265"/>
        <v>-1.1917491612151351E-2</v>
      </c>
      <c r="CP362">
        <f t="shared" si="265"/>
        <v>-7.4285285294975632E-3</v>
      </c>
      <c r="CQ362">
        <f t="shared" si="265"/>
        <v>3.2194919801417123E-4</v>
      </c>
      <c r="CR362">
        <f t="shared" si="265"/>
        <v>2.8458638435121908E-3</v>
      </c>
      <c r="CS362">
        <f t="shared" si="265"/>
        <v>1.0629048874623447E-4</v>
      </c>
      <c r="CT362">
        <f t="shared" si="265"/>
        <v>-2.7595237544889772E-3</v>
      </c>
      <c r="CU362">
        <f t="shared" si="265"/>
        <v>-2.4783364293873684E-3</v>
      </c>
      <c r="CV362">
        <f t="shared" si="265"/>
        <v>-2.4318311953273219E-4</v>
      </c>
      <c r="CW362">
        <f t="shared" si="265"/>
        <v>1.1813281973730688E-3</v>
      </c>
      <c r="CX362">
        <f t="shared" si="265"/>
        <v>9.0211995770714064E-4</v>
      </c>
      <c r="CY362">
        <f t="shared" si="265"/>
        <v>6.3664331211944541E-5</v>
      </c>
      <c r="CZ362">
        <f t="shared" si="265"/>
        <v>-2.2115203404464068E-4</v>
      </c>
      <c r="DA362">
        <f t="shared" si="265"/>
        <v>-3.9267013349779109E-5</v>
      </c>
    </row>
    <row r="363" spans="65:105">
      <c r="BM363">
        <f t="shared" ref="BM363:DA363" si="266">BM$15*SIN(-$F$6*$F42/$O$7*BM$14)</f>
        <v>4.8291608399174108E-5</v>
      </c>
      <c r="BN363">
        <f t="shared" si="266"/>
        <v>-3.0398633600595841E-5</v>
      </c>
      <c r="BO363">
        <f t="shared" si="266"/>
        <v>-5.6231835219142849E-4</v>
      </c>
      <c r="BP363">
        <f t="shared" si="266"/>
        <v>-8.5007725997320429E-4</v>
      </c>
      <c r="BQ363">
        <f t="shared" si="266"/>
        <v>1.9207207577988362E-4</v>
      </c>
      <c r="BR363">
        <f t="shared" si="266"/>
        <v>2.0937286879261661E-3</v>
      </c>
      <c r="BS363">
        <f t="shared" si="266"/>
        <v>2.4567102827295507E-3</v>
      </c>
      <c r="BT363">
        <f t="shared" si="266"/>
        <v>-9.8804174237718733E-5</v>
      </c>
      <c r="BU363">
        <f t="shared" si="266"/>
        <v>-2.746083236412174E-3</v>
      </c>
      <c r="BV363">
        <f t="shared" si="266"/>
        <v>-3.2131099075795224E-4</v>
      </c>
      <c r="BW363">
        <f t="shared" si="266"/>
        <v>7.6528408952111172E-3</v>
      </c>
      <c r="BX363">
        <f t="shared" si="266"/>
        <v>1.2666744701810837E-2</v>
      </c>
      <c r="BY363">
        <f t="shared" si="266"/>
        <v>3.546829176563415E-3</v>
      </c>
      <c r="BZ363">
        <f t="shared" si="266"/>
        <v>-1.9938184321803876E-2</v>
      </c>
      <c r="CA363">
        <f t="shared" si="266"/>
        <v>-4.0752124230267028E-2</v>
      </c>
      <c r="CB363">
        <f t="shared" si="266"/>
        <v>-3.6367058826684076E-2</v>
      </c>
      <c r="CC363">
        <f t="shared" si="266"/>
        <v>-9.5830576927791059E-4</v>
      </c>
      <c r="CD363">
        <f t="shared" si="266"/>
        <v>4.3981031397149886E-2</v>
      </c>
      <c r="CE363">
        <f t="shared" si="266"/>
        <v>6.4655672666749112E-2</v>
      </c>
      <c r="CF363">
        <f t="shared" si="266"/>
        <v>4.4444931873204162E-2</v>
      </c>
      <c r="CG363">
        <f t="shared" si="266"/>
        <v>0</v>
      </c>
      <c r="CH363">
        <f t="shared" si="266"/>
        <v>-3.271195424043772E-2</v>
      </c>
      <c r="CI363">
        <f t="shared" si="266"/>
        <v>-2.990738764441114E-2</v>
      </c>
      <c r="CJ363">
        <f t="shared" si="266"/>
        <v>7.3914338098930059E-4</v>
      </c>
      <c r="CK363">
        <f t="shared" si="266"/>
        <v>3.0174800478587709E-2</v>
      </c>
      <c r="CL363">
        <f t="shared" si="266"/>
        <v>3.5535938359548373E-2</v>
      </c>
      <c r="CM363">
        <f t="shared" si="266"/>
        <v>1.8051561078569422E-2</v>
      </c>
      <c r="CN363">
        <f t="shared" si="266"/>
        <v>-3.3112695693610613E-3</v>
      </c>
      <c r="CO363">
        <f t="shared" si="266"/>
        <v>-1.2145353484332605E-2</v>
      </c>
      <c r="CP363">
        <f t="shared" si="266"/>
        <v>-7.5199088612799463E-3</v>
      </c>
      <c r="CQ363">
        <f t="shared" si="266"/>
        <v>3.232877591999089E-4</v>
      </c>
      <c r="CR363">
        <f t="shared" si="266"/>
        <v>2.8299547797411471E-3</v>
      </c>
      <c r="CS363">
        <f t="shared" si="266"/>
        <v>1.0444715181003131E-4</v>
      </c>
      <c r="CT363">
        <f t="shared" si="266"/>
        <v>-2.6720729761499015E-3</v>
      </c>
      <c r="CU363">
        <f t="shared" si="266"/>
        <v>-2.3555422777157241E-3</v>
      </c>
      <c r="CV363">
        <f t="shared" si="266"/>
        <v>-2.2557741230564001E-4</v>
      </c>
      <c r="CW363">
        <f t="shared" si="266"/>
        <v>1.0598493675156935E-3</v>
      </c>
      <c r="CX363">
        <f t="shared" si="266"/>
        <v>7.7056632970592368E-4</v>
      </c>
      <c r="CY363">
        <f t="shared" si="266"/>
        <v>5.0148121473241183E-5</v>
      </c>
      <c r="CZ363">
        <f t="shared" si="266"/>
        <v>-1.4775679447367793E-4</v>
      </c>
      <c r="DA363">
        <f t="shared" si="266"/>
        <v>-1.480678626743974E-5</v>
      </c>
    </row>
    <row r="364" spans="65:105">
      <c r="BM364">
        <f t="shared" ref="BM364:DA364" si="267">BM$15*SIN(-$F$6*$F43/$O$7*BM$14)</f>
        <v>-3.2210575278782786E-5</v>
      </c>
      <c r="BN364">
        <f t="shared" si="267"/>
        <v>-1.4886023945175633E-5</v>
      </c>
      <c r="BO364">
        <f t="shared" si="267"/>
        <v>-4.0390663490570835E-4</v>
      </c>
      <c r="BP364">
        <f t="shared" si="267"/>
        <v>-6.9570819379997006E-4</v>
      </c>
      <c r="BQ364">
        <f t="shared" si="267"/>
        <v>1.682072155575693E-4</v>
      </c>
      <c r="BR364">
        <f t="shared" si="267"/>
        <v>1.9125950523034498E-3</v>
      </c>
      <c r="BS364">
        <f t="shared" si="267"/>
        <v>2.3105245673013461E-3</v>
      </c>
      <c r="BT364">
        <f t="shared" si="267"/>
        <v>-9.4942206361120236E-5</v>
      </c>
      <c r="BU364">
        <f t="shared" si="267"/>
        <v>-2.6827376872121307E-3</v>
      </c>
      <c r="BV364">
        <f t="shared" si="267"/>
        <v>-3.1804147989708618E-4</v>
      </c>
      <c r="BW364">
        <f t="shared" si="267"/>
        <v>7.6557236389376369E-3</v>
      </c>
      <c r="BX364">
        <f t="shared" si="267"/>
        <v>1.2782049423770486E-2</v>
      </c>
      <c r="BY364">
        <f t="shared" si="267"/>
        <v>3.6048274621598617E-3</v>
      </c>
      <c r="BZ364">
        <f t="shared" si="267"/>
        <v>-2.0384172828976473E-2</v>
      </c>
      <c r="CA364">
        <f t="shared" si="267"/>
        <v>-4.1865761290257562E-2</v>
      </c>
      <c r="CB364">
        <f t="shared" si="267"/>
        <v>-3.7507342151792841E-2</v>
      </c>
      <c r="CC364">
        <f t="shared" si="267"/>
        <v>-9.9141014101288049E-4</v>
      </c>
      <c r="CD364">
        <f t="shared" si="267"/>
        <v>4.5606749750901572E-2</v>
      </c>
      <c r="CE364">
        <f t="shared" si="267"/>
        <v>6.7155312584021437E-2</v>
      </c>
      <c r="CF364">
        <f t="shared" si="267"/>
        <v>4.6207915060968184E-2</v>
      </c>
      <c r="CG364">
        <f t="shared" si="267"/>
        <v>0</v>
      </c>
      <c r="CH364">
        <f t="shared" si="267"/>
        <v>-3.4009529080451524E-2</v>
      </c>
      <c r="CI364">
        <f t="shared" si="267"/>
        <v>-3.1063631124586912E-2</v>
      </c>
      <c r="CJ364">
        <f t="shared" si="267"/>
        <v>7.6646513589944689E-4</v>
      </c>
      <c r="CK364">
        <f t="shared" si="267"/>
        <v>3.1217179481298298E-2</v>
      </c>
      <c r="CL364">
        <f t="shared" si="267"/>
        <v>3.6650162035061939E-2</v>
      </c>
      <c r="CM364">
        <f t="shared" si="267"/>
        <v>1.8544857754202518E-2</v>
      </c>
      <c r="CN364">
        <f t="shared" si="267"/>
        <v>-3.3853379071921252E-3</v>
      </c>
      <c r="CO364">
        <f t="shared" si="267"/>
        <v>-1.2343956136162779E-2</v>
      </c>
      <c r="CP364">
        <f t="shared" si="267"/>
        <v>-7.5883622027519528E-3</v>
      </c>
      <c r="CQ364">
        <f t="shared" si="267"/>
        <v>3.234095382584906E-4</v>
      </c>
      <c r="CR364">
        <f t="shared" si="267"/>
        <v>2.8011584791032594E-3</v>
      </c>
      <c r="CS364">
        <f t="shared" si="267"/>
        <v>1.0203780670859474E-4</v>
      </c>
      <c r="CT364">
        <f t="shared" si="267"/>
        <v>-2.5676294131381848E-3</v>
      </c>
      <c r="CU364">
        <f t="shared" si="267"/>
        <v>-2.2153765302484786E-3</v>
      </c>
      <c r="CV364">
        <f t="shared" si="267"/>
        <v>-2.0606215369505255E-4</v>
      </c>
      <c r="CW364">
        <f t="shared" si="267"/>
        <v>9.2816360887654366E-4</v>
      </c>
      <c r="CX364">
        <f t="shared" si="267"/>
        <v>6.3063598414534545E-4</v>
      </c>
      <c r="CY364">
        <f t="shared" si="267"/>
        <v>3.6020803717613917E-5</v>
      </c>
      <c r="CZ364">
        <f t="shared" si="267"/>
        <v>-7.2355593659132494E-5</v>
      </c>
      <c r="DA364">
        <f t="shared" si="267"/>
        <v>9.8761486625566928E-6</v>
      </c>
    </row>
    <row r="365" spans="65:105">
      <c r="BM365">
        <f t="shared" ref="BM365:DA365" si="268">BM$15*SIN(-$F$6*$F44/$O$7*BM$14)</f>
        <v>-1.1222828192285993E-4</v>
      </c>
      <c r="BN365">
        <f t="shared" si="268"/>
        <v>8.286798827082903E-7</v>
      </c>
      <c r="BO365">
        <f t="shared" si="268"/>
        <v>-2.4057288713453243E-4</v>
      </c>
      <c r="BP365">
        <f t="shared" si="268"/>
        <v>-5.3377618227273859E-4</v>
      </c>
      <c r="BQ365">
        <f t="shared" si="268"/>
        <v>1.4272242789801828E-4</v>
      </c>
      <c r="BR365">
        <f t="shared" si="268"/>
        <v>1.7152709723855248E-3</v>
      </c>
      <c r="BS365">
        <f t="shared" si="268"/>
        <v>2.1472992515914262E-3</v>
      </c>
      <c r="BT365">
        <f t="shared" si="268"/>
        <v>-9.0476462882792269E-5</v>
      </c>
      <c r="BU365">
        <f t="shared" si="268"/>
        <v>-2.604854150045664E-3</v>
      </c>
      <c r="BV365">
        <f t="shared" si="268"/>
        <v>-3.1332365052800349E-4</v>
      </c>
      <c r="BW365">
        <f t="shared" si="268"/>
        <v>7.6297919675518775E-3</v>
      </c>
      <c r="BX365">
        <f t="shared" si="268"/>
        <v>1.285838373682073E-2</v>
      </c>
      <c r="BY365">
        <f t="shared" si="268"/>
        <v>3.6541414026543709E-3</v>
      </c>
      <c r="BZ365">
        <f t="shared" si="268"/>
        <v>-2.0792561822378177E-2</v>
      </c>
      <c r="CA365">
        <f t="shared" si="268"/>
        <v>-4.2922660580106575E-2</v>
      </c>
      <c r="CB365">
        <f t="shared" si="268"/>
        <v>-3.8612324879307311E-2</v>
      </c>
      <c r="CC365">
        <f t="shared" si="268"/>
        <v>-1.0239173243501169E-3</v>
      </c>
      <c r="CD365">
        <f t="shared" si="268"/>
        <v>4.7217014877370983E-2</v>
      </c>
      <c r="CE365">
        <f t="shared" si="268"/>
        <v>6.9644839158235258E-2</v>
      </c>
      <c r="CF365">
        <f t="shared" si="268"/>
        <v>4.7969158546846968E-2</v>
      </c>
      <c r="CG365">
        <f t="shared" si="268"/>
        <v>0</v>
      </c>
      <c r="CH365">
        <f t="shared" si="268"/>
        <v>-3.5305823480917715E-2</v>
      </c>
      <c r="CI365">
        <f t="shared" si="268"/>
        <v>-3.2215196536176327E-2</v>
      </c>
      <c r="CJ365">
        <f t="shared" si="268"/>
        <v>7.9352718451581683E-4</v>
      </c>
      <c r="CK365">
        <f t="shared" si="268"/>
        <v>3.2240754422374875E-2</v>
      </c>
      <c r="CL365">
        <f t="shared" si="268"/>
        <v>3.7729891860903898E-2</v>
      </c>
      <c r="CM365">
        <f t="shared" si="268"/>
        <v>1.9013021866993385E-2</v>
      </c>
      <c r="CN365">
        <f t="shared" si="268"/>
        <v>-3.4531618386237466E-3</v>
      </c>
      <c r="CO365">
        <f t="shared" si="268"/>
        <v>-1.2512821116458073E-2</v>
      </c>
      <c r="CP365">
        <f t="shared" si="268"/>
        <v>-7.6336798507064575E-3</v>
      </c>
      <c r="CQ365">
        <f t="shared" si="268"/>
        <v>3.2231407684103752E-4</v>
      </c>
      <c r="CR365">
        <f t="shared" si="268"/>
        <v>2.7596060761134211E-3</v>
      </c>
      <c r="CS365">
        <f t="shared" si="268"/>
        <v>9.9075509891781449E-5</v>
      </c>
      <c r="CT365">
        <f t="shared" si="268"/>
        <v>-2.4468572639965093E-3</v>
      </c>
      <c r="CU365">
        <f t="shared" si="268"/>
        <v>-2.0588728779248403E-3</v>
      </c>
      <c r="CV365">
        <f t="shared" si="268"/>
        <v>-1.8480254370348021E-4</v>
      </c>
      <c r="CW365">
        <f t="shared" si="268"/>
        <v>7.8753912729807277E-4</v>
      </c>
      <c r="CX365">
        <f t="shared" si="268"/>
        <v>4.8385008401625687E-4</v>
      </c>
      <c r="CY365">
        <f t="shared" si="268"/>
        <v>2.1454534286805324E-5</v>
      </c>
      <c r="CZ365">
        <f t="shared" si="268"/>
        <v>4.0279140412219188E-6</v>
      </c>
      <c r="DA365">
        <f t="shared" si="268"/>
        <v>3.4410537123923529E-5</v>
      </c>
    </row>
    <row r="366" spans="65:105">
      <c r="BM366">
        <f t="shared" ref="BM366:DA366" si="269">BM$15*SIN(-$F$6*$F45/$O$7*BM$14)</f>
        <v>-1.9055797074444376E-4</v>
      </c>
      <c r="BN366">
        <f t="shared" si="269"/>
        <v>1.6532133468368536E-5</v>
      </c>
      <c r="BO366">
        <f t="shared" si="269"/>
        <v>-7.430750372749478E-5</v>
      </c>
      <c r="BP366">
        <f t="shared" si="269"/>
        <v>-3.660415653805411E-4</v>
      </c>
      <c r="BQ366">
        <f t="shared" si="269"/>
        <v>1.1586314523779375E-4</v>
      </c>
      <c r="BR366">
        <f t="shared" si="269"/>
        <v>1.503426830264073E-3</v>
      </c>
      <c r="BS366">
        <f t="shared" si="269"/>
        <v>1.9682380856810063E-3</v>
      </c>
      <c r="BT366">
        <f t="shared" si="269"/>
        <v>-8.5435343258141784E-5</v>
      </c>
      <c r="BU366">
        <f t="shared" si="269"/>
        <v>-2.5128546825487126E-3</v>
      </c>
      <c r="BV366">
        <f t="shared" si="269"/>
        <v>-3.0717898701681899E-4</v>
      </c>
      <c r="BW366">
        <f t="shared" si="269"/>
        <v>7.5751434820095559E-3</v>
      </c>
      <c r="BX366">
        <f t="shared" si="269"/>
        <v>1.2895514909942096E-2</v>
      </c>
      <c r="BY366">
        <f t="shared" si="269"/>
        <v>3.6946521964448999E-3</v>
      </c>
      <c r="BZ366">
        <f t="shared" si="269"/>
        <v>-2.1162598010339519E-2</v>
      </c>
      <c r="CA366">
        <f t="shared" si="269"/>
        <v>-4.3921389757319344E-2</v>
      </c>
      <c r="CB366">
        <f t="shared" si="269"/>
        <v>-3.968096703816118E-2</v>
      </c>
      <c r="CC366">
        <f t="shared" si="269"/>
        <v>-1.0558077381778999E-3</v>
      </c>
      <c r="CD366">
        <f t="shared" si="269"/>
        <v>4.8811281160106197E-2</v>
      </c>
      <c r="CE366">
        <f t="shared" si="269"/>
        <v>7.2123877475845727E-2</v>
      </c>
      <c r="CF366">
        <f t="shared" si="269"/>
        <v>4.9728596021018763E-2</v>
      </c>
      <c r="CG366">
        <f t="shared" si="269"/>
        <v>0</v>
      </c>
      <c r="CH366">
        <f t="shared" si="269"/>
        <v>-3.6600788637084797E-2</v>
      </c>
      <c r="CI366">
        <f t="shared" si="269"/>
        <v>-3.3361910457664214E-2</v>
      </c>
      <c r="CJ366">
        <f t="shared" si="269"/>
        <v>8.203203572310551E-4</v>
      </c>
      <c r="CK366">
        <f t="shared" si="269"/>
        <v>3.324490873854688E-2</v>
      </c>
      <c r="CL366">
        <f t="shared" si="269"/>
        <v>3.8774111633155091E-2</v>
      </c>
      <c r="CM366">
        <f t="shared" si="269"/>
        <v>1.9455418946506008E-2</v>
      </c>
      <c r="CN366">
        <f t="shared" si="269"/>
        <v>-3.5146162593965957E-3</v>
      </c>
      <c r="CO366">
        <f t="shared" si="269"/>
        <v>-1.2651541614690133E-2</v>
      </c>
      <c r="CP366">
        <f t="shared" si="269"/>
        <v>-7.6557236389376317E-3</v>
      </c>
      <c r="CQ366">
        <f t="shared" si="269"/>
        <v>3.2000549801696957E-4</v>
      </c>
      <c r="CR366">
        <f t="shared" si="269"/>
        <v>2.705486794876393E-3</v>
      </c>
      <c r="CS366">
        <f t="shared" si="269"/>
        <v>9.5576314302702863E-5</v>
      </c>
      <c r="CT366">
        <f t="shared" si="269"/>
        <v>-2.3105245673013409E-3</v>
      </c>
      <c r="CU366">
        <f t="shared" si="269"/>
        <v>-1.8871855000666608E-3</v>
      </c>
      <c r="CV366">
        <f t="shared" si="269"/>
        <v>-1.6197854856626952E-4</v>
      </c>
      <c r="CW366">
        <f t="shared" si="269"/>
        <v>6.3933021341104114E-4</v>
      </c>
      <c r="CX366">
        <f t="shared" si="269"/>
        <v>3.3180431807337769E-4</v>
      </c>
      <c r="CY366">
        <f t="shared" si="269"/>
        <v>6.6268186140066939E-6</v>
      </c>
      <c r="CZ366">
        <f t="shared" si="269"/>
        <v>8.0356738371597806E-5</v>
      </c>
      <c r="DA366">
        <f t="shared" si="269"/>
        <v>5.8427359077530081E-5</v>
      </c>
    </row>
    <row r="367" spans="65:105">
      <c r="BM367">
        <f t="shared" ref="BM367:DA367" si="270">BM$15*SIN(-$F$6*$F46/$O$7*BM$14)</f>
        <v>-2.6602149031417893E-4</v>
      </c>
      <c r="BN367">
        <f t="shared" si="270"/>
        <v>3.2011145131547665E-5</v>
      </c>
      <c r="BO367">
        <f t="shared" si="270"/>
        <v>9.2863395378064187E-5</v>
      </c>
      <c r="BP367">
        <f t="shared" si="270"/>
        <v>-1.9432776241444841E-4</v>
      </c>
      <c r="BQ367">
        <f t="shared" si="270"/>
        <v>8.7888037151691767E-5</v>
      </c>
      <c r="BR367">
        <f t="shared" si="270"/>
        <v>1.2788559228412097E-3</v>
      </c>
      <c r="BS367">
        <f t="shared" si="270"/>
        <v>1.7746616054935252E-3</v>
      </c>
      <c r="BT367">
        <f t="shared" si="270"/>
        <v>-7.9850905990456556E-5</v>
      </c>
      <c r="BU367">
        <f t="shared" si="270"/>
        <v>-2.4072378378067181E-3</v>
      </c>
      <c r="BV367">
        <f t="shared" si="270"/>
        <v>-2.996354713421505E-4</v>
      </c>
      <c r="BW367">
        <f t="shared" si="270"/>
        <v>7.4919838668706098E-3</v>
      </c>
      <c r="BX367">
        <f t="shared" si="270"/>
        <v>1.2893329736171293E-2</v>
      </c>
      <c r="BY367">
        <f t="shared" si="270"/>
        <v>3.726262249480881E-3</v>
      </c>
      <c r="BZ367">
        <f t="shared" si="270"/>
        <v>-2.1493598844647136E-2</v>
      </c>
      <c r="CA367">
        <f t="shared" si="270"/>
        <v>-4.4860595313330774E-2</v>
      </c>
      <c r="CB367">
        <f t="shared" si="270"/>
        <v>-4.0712262859759311E-2</v>
      </c>
      <c r="CC367">
        <f t="shared" si="270"/>
        <v>-1.0870621729033982E-3</v>
      </c>
      <c r="CD367">
        <f t="shared" si="270"/>
        <v>5.0389008403645998E-2</v>
      </c>
      <c r="CE367">
        <f t="shared" si="270"/>
        <v>7.4592054202800753E-2</v>
      </c>
      <c r="CF367">
        <f t="shared" si="270"/>
        <v>5.1486161241657058E-2</v>
      </c>
      <c r="CG367">
        <f t="shared" si="270"/>
        <v>0</v>
      </c>
      <c r="CH367">
        <f t="shared" si="270"/>
        <v>-3.7894375794246524E-2</v>
      </c>
      <c r="CI367">
        <f t="shared" si="270"/>
        <v>-3.4503600198151907E-2</v>
      </c>
      <c r="CJ367">
        <f t="shared" si="270"/>
        <v>8.4683557554275006E-4</v>
      </c>
      <c r="CK367">
        <f t="shared" si="270"/>
        <v>3.4229037564801973E-2</v>
      </c>
      <c r="CL367">
        <f t="shared" si="270"/>
        <v>3.9781838568715817E-2</v>
      </c>
      <c r="CM367">
        <f t="shared" si="270"/>
        <v>1.9871449442582085E-2</v>
      </c>
      <c r="CN367">
        <f t="shared" si="270"/>
        <v>-3.5695878140971581E-3</v>
      </c>
      <c r="CO367">
        <f t="shared" si="270"/>
        <v>-1.2759783441028235E-2</v>
      </c>
      <c r="CP367">
        <f t="shared" si="270"/>
        <v>-7.6544263594874387E-3</v>
      </c>
      <c r="CQ367">
        <f t="shared" si="270"/>
        <v>3.1649249075570271E-4</v>
      </c>
      <c r="CR367">
        <f t="shared" si="270"/>
        <v>2.6390470873854602E-3</v>
      </c>
      <c r="CS367">
        <f t="shared" si="270"/>
        <v>9.1559182385435715E-5</v>
      </c>
      <c r="CT367">
        <f t="shared" si="270"/>
        <v>-2.1594983173973199E-3</v>
      </c>
      <c r="CU367">
        <f t="shared" si="270"/>
        <v>-1.7015805525649171E-3</v>
      </c>
      <c r="CV367">
        <f t="shared" si="270"/>
        <v>-1.3778337730663712E-4</v>
      </c>
      <c r="CW367">
        <f t="shared" si="270"/>
        <v>4.8496420007541788E-4</v>
      </c>
      <c r="CX367">
        <f t="shared" si="270"/>
        <v>1.7615155432858698E-4</v>
      </c>
      <c r="CY367">
        <f t="shared" si="270"/>
        <v>-8.2816518679999315E-6</v>
      </c>
      <c r="CZ367">
        <f t="shared" si="270"/>
        <v>1.5559463146318705E-4</v>
      </c>
      <c r="DA367">
        <f t="shared" si="270"/>
        <v>8.1565379166273583E-5</v>
      </c>
    </row>
    <row r="368" spans="65:105">
      <c r="BM368">
        <f t="shared" ref="BM368:DA368" si="271">BM$15*SIN(-$F$6*$F47/$O$7*BM$14)</f>
        <v>-3.3748379905610044E-4</v>
      </c>
      <c r="BN368">
        <f t="shared" si="271"/>
        <v>4.705557023831636E-5</v>
      </c>
      <c r="BO368">
        <f t="shared" si="271"/>
        <v>2.5890265557618127E-4</v>
      </c>
      <c r="BP368">
        <f t="shared" si="271"/>
        <v>-2.0501449834406695E-5</v>
      </c>
      <c r="BQ368">
        <f t="shared" si="271"/>
        <v>5.9066519223330523E-5</v>
      </c>
      <c r="BR368">
        <f t="shared" si="271"/>
        <v>1.0434592812644124E-3</v>
      </c>
      <c r="BS368">
        <f t="shared" si="271"/>
        <v>1.5679973941384651E-3</v>
      </c>
      <c r="BT368">
        <f t="shared" si="271"/>
        <v>-7.3758664758013454E-5</v>
      </c>
      <c r="BU368">
        <f t="shared" si="271"/>
        <v>-2.2885759626522562E-3</v>
      </c>
      <c r="BV368">
        <f t="shared" si="271"/>
        <v>-2.9072745566891738E-4</v>
      </c>
      <c r="BW368">
        <f t="shared" si="271"/>
        <v>7.3806261161489545E-3</v>
      </c>
      <c r="BX368">
        <f t="shared" si="271"/>
        <v>1.2851834877751019E-2</v>
      </c>
      <c r="BY368">
        <f t="shared" si="271"/>
        <v>3.7488954103758374E-3</v>
      </c>
      <c r="BZ368">
        <f t="shared" si="271"/>
        <v>-2.1784953779534377E-2</v>
      </c>
      <c r="CA368">
        <f t="shared" si="271"/>
        <v>-4.5739004407821943E-2</v>
      </c>
      <c r="CB368">
        <f t="shared" si="271"/>
        <v>-4.1705241724572066E-2</v>
      </c>
      <c r="CC368">
        <f t="shared" si="271"/>
        <v>-1.1176618020238129E-3</v>
      </c>
      <c r="CD368">
        <f t="shared" si="271"/>
        <v>5.1949662016557839E-2</v>
      </c>
      <c r="CE368">
        <f t="shared" si="271"/>
        <v>7.7048997640764019E-2</v>
      </c>
      <c r="CF368">
        <f t="shared" si="271"/>
        <v>5.3241788037424721E-2</v>
      </c>
      <c r="CG368">
        <f t="shared" si="271"/>
        <v>0</v>
      </c>
      <c r="CH368">
        <f t="shared" si="271"/>
        <v>-3.9186536249577596E-2</v>
      </c>
      <c r="CI368">
        <f t="shared" si="271"/>
        <v>-3.5640093823363986E-2</v>
      </c>
      <c r="CJ368">
        <f t="shared" si="271"/>
        <v>8.7306385512956252E-4</v>
      </c>
      <c r="CK368">
        <f t="shared" si="271"/>
        <v>3.5192548098734198E-2</v>
      </c>
      <c r="CL368">
        <f t="shared" si="271"/>
        <v>4.0752124230267008E-2</v>
      </c>
      <c r="CM368">
        <f t="shared" si="271"/>
        <v>2.0260549537869911E-2</v>
      </c>
      <c r="CN368">
        <f t="shared" si="271"/>
        <v>-3.6179751052468471E-3</v>
      </c>
      <c r="CO368">
        <f t="shared" si="271"/>
        <v>-1.283728583143187E-2</v>
      </c>
      <c r="CP368">
        <f t="shared" si="271"/>
        <v>-7.6297919675518723E-3</v>
      </c>
      <c r="CQ368">
        <f t="shared" si="271"/>
        <v>3.1178827722333019E-4</v>
      </c>
      <c r="CR368">
        <f t="shared" si="271"/>
        <v>2.5605895112128922E-3</v>
      </c>
      <c r="CS368">
        <f t="shared" si="271"/>
        <v>8.7045883325894476E-5</v>
      </c>
      <c r="CT368">
        <f t="shared" si="271"/>
        <v>-1.9947389508321893E-3</v>
      </c>
      <c r="CU368">
        <f t="shared" si="271"/>
        <v>-1.5034268302640719E-3</v>
      </c>
      <c r="CV368">
        <f t="shared" si="271"/>
        <v>-1.1242184618823434E-4</v>
      </c>
      <c r="CW368">
        <f t="shared" si="271"/>
        <v>3.2592771638466822E-4</v>
      </c>
      <c r="CX368">
        <f t="shared" si="271"/>
        <v>1.858387195658763E-5</v>
      </c>
      <c r="CY368">
        <f t="shared" si="271"/>
        <v>-2.3089201643483139E-5</v>
      </c>
      <c r="CZ368">
        <f t="shared" si="271"/>
        <v>2.2872015604044607E-4</v>
      </c>
      <c r="DA368">
        <f t="shared" si="271"/>
        <v>1.0347658003109131E-4</v>
      </c>
    </row>
    <row r="369" spans="65:105">
      <c r="BM369">
        <f t="shared" ref="BM369:DA369" si="272">BM$15*SIN(-$F$6*$F48/$O$7*BM$14)</f>
        <v>-4.0387003732942706E-4</v>
      </c>
      <c r="BN369">
        <f t="shared" si="272"/>
        <v>6.14611641459583E-5</v>
      </c>
      <c r="BO369">
        <f t="shared" si="272"/>
        <v>4.2178691248050761E-4</v>
      </c>
      <c r="BP369">
        <f t="shared" si="272"/>
        <v>1.5354773110647603E-4</v>
      </c>
      <c r="BQ369">
        <f t="shared" si="272"/>
        <v>2.9676158425804713E-5</v>
      </c>
      <c r="BR369">
        <f t="shared" si="272"/>
        <v>7.9922957837268464E-4</v>
      </c>
      <c r="BS369">
        <f t="shared" si="272"/>
        <v>1.3497695538062407E-3</v>
      </c>
      <c r="BT369">
        <f t="shared" si="272"/>
        <v>-6.7197362568342903E-5</v>
      </c>
      <c r="BU369">
        <f t="shared" si="272"/>
        <v>-2.1575120960679651E-3</v>
      </c>
      <c r="BV369">
        <f t="shared" si="272"/>
        <v>-2.804955059131605E-4</v>
      </c>
      <c r="BW369">
        <f t="shared" si="272"/>
        <v>7.2414893552736953E-3</v>
      </c>
      <c r="BX369">
        <f t="shared" si="272"/>
        <v>1.2771156845817842E-2</v>
      </c>
      <c r="BY369">
        <f t="shared" si="272"/>
        <v>3.7624971538627421E-3</v>
      </c>
      <c r="BZ369">
        <f t="shared" si="272"/>
        <v>-2.2036125397860082E-2</v>
      </c>
      <c r="CA369">
        <f t="shared" si="272"/>
        <v>-4.6555426593712528E-2</v>
      </c>
      <c r="CB369">
        <f t="shared" si="272"/>
        <v>-4.2658969075648291E-2</v>
      </c>
      <c r="CC369">
        <f t="shared" si="272"/>
        <v>-1.1475881934667547E-3</v>
      </c>
      <c r="CD369">
        <f t="shared" si="272"/>
        <v>5.3492713192576827E-2</v>
      </c>
      <c r="CE369">
        <f t="shared" si="272"/>
        <v>7.9494337783091076E-2</v>
      </c>
      <c r="CF369">
        <f t="shared" si="272"/>
        <v>5.4995410309965145E-2</v>
      </c>
      <c r="CG369">
        <f t="shared" si="272"/>
        <v>0</v>
      </c>
      <c r="CH369">
        <f t="shared" si="272"/>
        <v>-4.047722135396719E-2</v>
      </c>
      <c r="CI369">
        <f t="shared" si="272"/>
        <v>-3.6771220181540845E-2</v>
      </c>
      <c r="CJ369">
        <f t="shared" si="272"/>
        <v>8.9899630889543993E-4</v>
      </c>
      <c r="CK369">
        <f t="shared" si="272"/>
        <v>3.6134859957625873E-2</v>
      </c>
      <c r="CL369">
        <f t="shared" si="272"/>
        <v>4.1684055418906123E-2</v>
      </c>
      <c r="CM369">
        <f t="shared" si="272"/>
        <v>2.0622191911927001E-2</v>
      </c>
      <c r="CN369">
        <f t="shared" si="272"/>
        <v>-3.6596888803341584E-3</v>
      </c>
      <c r="CO369">
        <f t="shared" si="272"/>
        <v>-1.2883862075854145E-2</v>
      </c>
      <c r="CP369">
        <f t="shared" si="272"/>
        <v>-7.5818955694221942E-3</v>
      </c>
      <c r="CQ369">
        <f t="shared" si="272"/>
        <v>3.0591056301737513E-4</v>
      </c>
      <c r="CR369">
        <f t="shared" si="272"/>
        <v>2.4704713517030973E-3</v>
      </c>
      <c r="CS369">
        <f t="shared" si="272"/>
        <v>8.2060875082726832E-5</v>
      </c>
      <c r="CT369">
        <f t="shared" si="272"/>
        <v>-1.8172942385552573E-3</v>
      </c>
      <c r="CU369">
        <f t="shared" si="272"/>
        <v>-1.2941856724072256E-3</v>
      </c>
      <c r="CV369">
        <f t="shared" si="272"/>
        <v>-8.6108644910441059E-5</v>
      </c>
      <c r="CW369">
        <f t="shared" si="272"/>
        <v>1.6375237061492078E-4</v>
      </c>
      <c r="CX369">
        <f t="shared" si="272"/>
        <v>-1.3918583305841978E-4</v>
      </c>
      <c r="CY369">
        <f t="shared" si="272"/>
        <v>-3.761538502249556E-5</v>
      </c>
      <c r="CZ369">
        <f t="shared" si="272"/>
        <v>2.9874055255724858E-4</v>
      </c>
      <c r="DA369">
        <f t="shared" si="272"/>
        <v>1.2383139681597366E-4</v>
      </c>
    </row>
    <row r="370" spans="65:105">
      <c r="BM370">
        <f t="shared" ref="BM370:DA370" si="273">BM$15*SIN(-$F$6*$F49/$O$7*BM$14)</f>
        <v>-4.641816943180464E-4</v>
      </c>
      <c r="BN370">
        <f t="shared" si="273"/>
        <v>7.5032355048977397E-5</v>
      </c>
      <c r="BO370">
        <f t="shared" si="273"/>
        <v>5.7953124876411932E-4</v>
      </c>
      <c r="BP370">
        <f t="shared" si="273"/>
        <v>3.2592771638466909E-4</v>
      </c>
      <c r="BQ370">
        <f t="shared" si="273"/>
        <v>3.7093205862518941E-20</v>
      </c>
      <c r="BR370">
        <f t="shared" si="273"/>
        <v>5.4823426038007968E-4</v>
      </c>
      <c r="BS370">
        <f t="shared" si="273"/>
        <v>1.1215874658564919E-3</v>
      </c>
      <c r="BT370">
        <f t="shared" si="273"/>
        <v>-6.0208725375891606E-5</v>
      </c>
      <c r="BU370">
        <f t="shared" si="273"/>
        <v>-2.0147564845025821E-3</v>
      </c>
      <c r="BV370">
        <f t="shared" si="273"/>
        <v>-2.6898621701026764E-4</v>
      </c>
      <c r="BW370">
        <f t="shared" si="273"/>
        <v>7.0750972635956425E-3</v>
      </c>
      <c r="BX370">
        <f t="shared" si="273"/>
        <v>1.2651541614690136E-2</v>
      </c>
      <c r="BY370">
        <f t="shared" si="273"/>
        <v>3.7670347121501629E-3</v>
      </c>
      <c r="BZ370">
        <f t="shared" si="273"/>
        <v>-2.2246650402398437E-2</v>
      </c>
      <c r="CA370">
        <f t="shared" si="273"/>
        <v>-4.73087554304914E-2</v>
      </c>
      <c r="CB370">
        <f t="shared" si="273"/>
        <v>-4.35725472981877E-2</v>
      </c>
      <c r="CC370">
        <f t="shared" si="273"/>
        <v>-1.1768233206930385E-3</v>
      </c>
      <c r="CD370">
        <f t="shared" si="273"/>
        <v>5.5017639089784576E-2</v>
      </c>
      <c r="CE370">
        <f t="shared" si="273"/>
        <v>8.1927706370551134E-2</v>
      </c>
      <c r="CF370">
        <f t="shared" si="273"/>
        <v>5.6746962036390937E-2</v>
      </c>
      <c r="CG370">
        <f t="shared" si="273"/>
        <v>0</v>
      </c>
      <c r="CH370">
        <f t="shared" si="273"/>
        <v>-4.176638251385062E-2</v>
      </c>
      <c r="CI370">
        <f t="shared" si="273"/>
        <v>-3.789680892921353E-2</v>
      </c>
      <c r="CJ370">
        <f t="shared" si="273"/>
        <v>9.2462414998088836E-4</v>
      </c>
      <c r="CK370">
        <f t="shared" si="273"/>
        <v>3.7055405528048521E-2</v>
      </c>
      <c r="CL370">
        <f t="shared" si="273"/>
        <v>4.2576755033618033E-2</v>
      </c>
      <c r="CM370">
        <f t="shared" si="273"/>
        <v>2.0955886455861019E-2</v>
      </c>
      <c r="CN370">
        <f t="shared" si="273"/>
        <v>-3.6946521964448999E-3</v>
      </c>
      <c r="CO370">
        <f t="shared" si="273"/>
        <v>-1.289939996804265E-2</v>
      </c>
      <c r="CP370">
        <f t="shared" si="273"/>
        <v>-7.5108831934979602E-3</v>
      </c>
      <c r="CQ370">
        <f t="shared" si="273"/>
        <v>2.9888147052691905E-4</v>
      </c>
      <c r="CR370">
        <f t="shared" si="273"/>
        <v>2.3691029949427789E-3</v>
      </c>
      <c r="CS370">
        <f t="shared" si="273"/>
        <v>7.6631171847516718E-5</v>
      </c>
      <c r="CT370">
        <f t="shared" si="273"/>
        <v>-1.6282926227213349E-3</v>
      </c>
      <c r="CU370">
        <f t="shared" si="273"/>
        <v>-1.0754001855870644E-3</v>
      </c>
      <c r="CV370">
        <f t="shared" si="273"/>
        <v>-5.906651922333307E-5</v>
      </c>
      <c r="CW370">
        <f t="shared" si="273"/>
        <v>2.0467947052112573E-19</v>
      </c>
      <c r="CX370">
        <f t="shared" si="273"/>
        <v>-2.9544246857266161E-4</v>
      </c>
      <c r="CY370">
        <f t="shared" si="273"/>
        <v>-5.1683185062878006E-5</v>
      </c>
      <c r="CZ370">
        <f t="shared" si="273"/>
        <v>3.647052170012825E-4</v>
      </c>
      <c r="DA370">
        <f t="shared" si="273"/>
        <v>1.4232367413016014E-4</v>
      </c>
    </row>
    <row r="371" spans="65:105">
      <c r="BM371">
        <f t="shared" ref="BM371:DA371" si="274">BM$15*SIN(-$F$6*$F50/$O$7*BM$14)</f>
        <v>-5.1751162656260379E-4</v>
      </c>
      <c r="BN371">
        <f t="shared" si="274"/>
        <v>8.7584899081785767E-5</v>
      </c>
      <c r="BO371">
        <f t="shared" si="274"/>
        <v>7.3021338248114719E-4</v>
      </c>
      <c r="BP371">
        <f t="shared" si="274"/>
        <v>4.9476458756655245E-4</v>
      </c>
      <c r="BQ371">
        <f t="shared" si="274"/>
        <v>-2.9676158425804642E-5</v>
      </c>
      <c r="BR371">
        <f t="shared" si="274"/>
        <v>2.9259804558983755E-4</v>
      </c>
      <c r="BS371">
        <f t="shared" si="274"/>
        <v>8.8513392199164674E-4</v>
      </c>
      <c r="BT371">
        <f t="shared" si="274"/>
        <v>-5.2837196729928872E-5</v>
      </c>
      <c r="BU371">
        <f t="shared" si="274"/>
        <v>-1.8610827329838993E-3</v>
      </c>
      <c r="BV371">
        <f t="shared" si="274"/>
        <v>-2.5625200072784779E-4</v>
      </c>
      <c r="BW371">
        <f t="shared" si="274"/>
        <v>6.8820761033764888E-3</v>
      </c>
      <c r="BX371">
        <f t="shared" si="274"/>
        <v>1.2493353871932024E-2</v>
      </c>
      <c r="BY371">
        <f t="shared" si="274"/>
        <v>3.7624971538627421E-3</v>
      </c>
      <c r="BZ371">
        <f t="shared" si="274"/>
        <v>-2.2416140470411332E-2</v>
      </c>
      <c r="CA371">
        <f t="shared" si="274"/>
        <v>-4.799796998369886E-2</v>
      </c>
      <c r="CB371">
        <f t="shared" si="274"/>
        <v>-4.4445116564344481E-2</v>
      </c>
      <c r="CC371">
        <f t="shared" si="274"/>
        <v>-1.2053495735551954E-3</v>
      </c>
      <c r="CD371">
        <f t="shared" si="274"/>
        <v>5.6523923007767075E-2</v>
      </c>
      <c r="CE371">
        <f t="shared" si="274"/>
        <v>8.4348736946785588E-2</v>
      </c>
      <c r="CF371">
        <f t="shared" si="274"/>
        <v>5.8496377271769567E-2</v>
      </c>
      <c r="CG371">
        <f t="shared" si="274"/>
        <v>0</v>
      </c>
      <c r="CH371">
        <f t="shared" si="274"/>
        <v>-4.3053971193038866E-2</v>
      </c>
      <c r="CI371">
        <f t="shared" si="274"/>
        <v>-3.9016690556856894E-2</v>
      </c>
      <c r="CJ371">
        <f t="shared" si="274"/>
        <v>9.4993869474028082E-4</v>
      </c>
      <c r="CK371">
        <f t="shared" si="274"/>
        <v>3.7953630307771928E-2</v>
      </c>
      <c r="CL371">
        <f t="shared" si="274"/>
        <v>4.3429382896771812E-2</v>
      </c>
      <c r="CM371">
        <f t="shared" si="274"/>
        <v>2.1261180936540457E-2</v>
      </c>
      <c r="CN371">
        <f t="shared" si="274"/>
        <v>-3.7228005621868241E-3</v>
      </c>
      <c r="CO371">
        <f t="shared" si="274"/>
        <v>-1.2883862075854145E-2</v>
      </c>
      <c r="CP371">
        <f t="shared" si="274"/>
        <v>-7.4169713450699627E-3</v>
      </c>
      <c r="CQ371">
        <f t="shared" si="274"/>
        <v>2.9072745566892491E-4</v>
      </c>
      <c r="CR371">
        <f t="shared" si="274"/>
        <v>2.256946058917398E-3</v>
      </c>
      <c r="CS371">
        <f t="shared" si="274"/>
        <v>7.0786197652539432E-5</v>
      </c>
      <c r="CT371">
        <f t="shared" si="274"/>
        <v>-1.4289360404741002E-3</v>
      </c>
      <c r="CU371">
        <f t="shared" si="274"/>
        <v>-8.4868386368095882E-4</v>
      </c>
      <c r="CV371">
        <f t="shared" si="274"/>
        <v>-3.1524385346804208E-5</v>
      </c>
      <c r="CW371">
        <f t="shared" si="274"/>
        <v>-1.6375237061492037E-4</v>
      </c>
      <c r="CX371">
        <f t="shared" si="274"/>
        <v>-4.4848739080685548E-4</v>
      </c>
      <c r="CY371">
        <f t="shared" si="274"/>
        <v>-6.5121170709336629E-5</v>
      </c>
      <c r="CZ371">
        <f t="shared" si="274"/>
        <v>4.2571860639063671E-4</v>
      </c>
      <c r="DA371">
        <f t="shared" si="274"/>
        <v>1.5867527091018599E-4</v>
      </c>
    </row>
    <row r="372" spans="65:105">
      <c r="BM372">
        <f t="shared" ref="BM372:DA372" si="275">BM$15*SIN(-$F$6*$F51/$O$7*BM$14)</f>
        <v>-5.6305770224250205E-4</v>
      </c>
      <c r="BN372">
        <f t="shared" si="275"/>
        <v>9.8948381632129031E-5</v>
      </c>
      <c r="BO372">
        <f t="shared" si="275"/>
        <v>8.7199709210989784E-4</v>
      </c>
      <c r="BP372">
        <f t="shared" si="275"/>
        <v>6.5822294291060992E-4</v>
      </c>
      <c r="BQ372">
        <f t="shared" si="275"/>
        <v>-5.9066519223330448E-5</v>
      </c>
      <c r="BR372">
        <f t="shared" si="275"/>
        <v>3.4484938290487547E-5</v>
      </c>
      <c r="BS372">
        <f t="shared" si="275"/>
        <v>6.4215271404567773E-4</v>
      </c>
      <c r="BT372">
        <f t="shared" si="275"/>
        <v>-4.5129655140176207E-5</v>
      </c>
      <c r="BU372">
        <f t="shared" si="275"/>
        <v>-1.697323612886094E-3</v>
      </c>
      <c r="BV372">
        <f t="shared" si="275"/>
        <v>-2.4235084698952838E-4</v>
      </c>
      <c r="BW372">
        <f t="shared" si="275"/>
        <v>6.663152362679065E-3</v>
      </c>
      <c r="BX372">
        <f t="shared" si="275"/>
        <v>1.2297075906479757E-2</v>
      </c>
      <c r="BY372">
        <f t="shared" si="275"/>
        <v>3.7488954103758378E-3</v>
      </c>
      <c r="BZ372">
        <f t="shared" si="275"/>
        <v>-2.2544282969926898E-2</v>
      </c>
      <c r="CA372">
        <f t="shared" si="275"/>
        <v>-4.8622136208528524E-2</v>
      </c>
      <c r="CB372">
        <f t="shared" si="275"/>
        <v>-4.5275855642467132E-2</v>
      </c>
      <c r="CC372">
        <f t="shared" si="275"/>
        <v>-1.2331497689051661E-3</v>
      </c>
      <c r="CD372">
        <f t="shared" si="275"/>
        <v>5.8011054562691594E-2</v>
      </c>
      <c r="CE372">
        <f t="shared" si="275"/>
        <v>8.6757064913494886E-2</v>
      </c>
      <c r="CF372">
        <f t="shared" si="275"/>
        <v>6.0243590151606213E-2</v>
      </c>
      <c r="CG372">
        <f t="shared" si="275"/>
        <v>0</v>
      </c>
      <c r="CH372">
        <f t="shared" si="275"/>
        <v>-4.43399389145459E-2</v>
      </c>
      <c r="CI372">
        <f t="shared" si="275"/>
        <v>-4.0130696414417064E-2</v>
      </c>
      <c r="CJ372">
        <f t="shared" si="275"/>
        <v>9.7493136568419176E-4</v>
      </c>
      <c r="CK372">
        <f t="shared" si="275"/>
        <v>3.8828993239775587E-2</v>
      </c>
      <c r="CL372">
        <f t="shared" si="275"/>
        <v>4.4241136544866499E-2</v>
      </c>
      <c r="CM372">
        <f t="shared" si="275"/>
        <v>2.1537661609474915E-2</v>
      </c>
      <c r="CN372">
        <f t="shared" si="275"/>
        <v>-3.7440820566468662E-3</v>
      </c>
      <c r="CO372">
        <f t="shared" si="275"/>
        <v>-1.283728583143187E-2</v>
      </c>
      <c r="CP372">
        <f t="shared" si="275"/>
        <v>-7.3004463462304822E-3</v>
      </c>
      <c r="CQ372">
        <f t="shared" si="275"/>
        <v>2.8147920831413922E-4</v>
      </c>
      <c r="CR372">
        <f t="shared" si="275"/>
        <v>2.1345112913643991E-3</v>
      </c>
      <c r="CS372">
        <f t="shared" si="275"/>
        <v>6.4557626919381451E-5</v>
      </c>
      <c r="CT372">
        <f t="shared" si="275"/>
        <v>-1.2204922803453169E-3</v>
      </c>
      <c r="CU372">
        <f t="shared" si="275"/>
        <v>-6.1570868869563315E-4</v>
      </c>
      <c r="CV372">
        <f t="shared" si="275"/>
        <v>-3.715392155605876E-6</v>
      </c>
      <c r="CW372">
        <f t="shared" si="275"/>
        <v>-3.2592771638466784E-4</v>
      </c>
      <c r="CX372">
        <f t="shared" si="275"/>
        <v>-5.9665687006243203E-4</v>
      </c>
      <c r="CY372">
        <f t="shared" si="275"/>
        <v>-7.7765585862567916E-5</v>
      </c>
      <c r="CZ372">
        <f t="shared" si="275"/>
        <v>4.8095239675624655E-4</v>
      </c>
      <c r="DA372">
        <f t="shared" si="275"/>
        <v>1.7264024392037096E-4</v>
      </c>
    </row>
    <row r="373" spans="65:105">
      <c r="BM373">
        <f t="shared" ref="BM373:DA373" si="276">BM$15*SIN(-$F$6*$F52/$O$7*BM$14)</f>
        <v>-6.0013486598511131E-4</v>
      </c>
      <c r="BN373">
        <f t="shared" si="276"/>
        <v>1.0896853090716462E-4</v>
      </c>
      <c r="BO373">
        <f t="shared" si="276"/>
        <v>1.00315459285848E-3</v>
      </c>
      <c r="BP373">
        <f t="shared" si="276"/>
        <v>8.1452584976010427E-4</v>
      </c>
      <c r="BQ373">
        <f t="shared" si="276"/>
        <v>-8.7888037151691577E-5</v>
      </c>
      <c r="BR373">
        <f t="shared" si="276"/>
        <v>-2.2392008991064638E-4</v>
      </c>
      <c r="BS373">
        <f t="shared" si="276"/>
        <v>3.9443577391057386E-4</v>
      </c>
      <c r="BT373">
        <f t="shared" si="276"/>
        <v>-3.7135115957546214E-5</v>
      </c>
      <c r="BU373">
        <f t="shared" si="276"/>
        <v>-1.5243665490694957E-3</v>
      </c>
      <c r="BV373">
        <f t="shared" si="276"/>
        <v>-2.2734605979657127E-4</v>
      </c>
      <c r="BW373">
        <f t="shared" si="276"/>
        <v>6.4191500210303096E-3</v>
      </c>
      <c r="BX373">
        <f t="shared" si="276"/>
        <v>1.2063306138220478E-2</v>
      </c>
      <c r="BY373">
        <f t="shared" si="276"/>
        <v>3.7262622494808814E-3</v>
      </c>
      <c r="BZ373">
        <f t="shared" si="276"/>
        <v>-2.2630841536403122E-2</v>
      </c>
      <c r="CA373">
        <f t="shared" si="276"/>
        <v>-4.9180408215673654E-2</v>
      </c>
      <c r="CB373">
        <f t="shared" si="276"/>
        <v>-4.6063982670013041E-2</v>
      </c>
      <c r="CC373">
        <f t="shared" si="276"/>
        <v>-1.260207160944788E-3</v>
      </c>
      <c r="CD373">
        <f t="shared" si="276"/>
        <v>5.9478529860243309E-2</v>
      </c>
      <c r="CE373">
        <f t="shared" si="276"/>
        <v>8.9152327585345775E-2</v>
      </c>
      <c r="CF373">
        <f t="shared" si="276"/>
        <v>6.1988534894323447E-2</v>
      </c>
      <c r="CG373">
        <f t="shared" si="276"/>
        <v>0</v>
      </c>
      <c r="CH373">
        <f t="shared" si="276"/>
        <v>-4.5624237262413825E-2</v>
      </c>
      <c r="CI373">
        <f t="shared" si="276"/>
        <v>-4.1238658736709524E-2</v>
      </c>
      <c r="CJ373">
        <f t="shared" si="276"/>
        <v>9.9959369438576352E-4</v>
      </c>
      <c r="CK373">
        <f t="shared" si="276"/>
        <v>3.9680967038161166E-2</v>
      </c>
      <c r="CL373">
        <f t="shared" si="276"/>
        <v>4.5011251983781662E-2</v>
      </c>
      <c r="CM373">
        <f t="shared" si="276"/>
        <v>2.1784953779534388E-2</v>
      </c>
      <c r="CN373">
        <f t="shared" si="276"/>
        <v>-3.7584574251615802E-3</v>
      </c>
      <c r="CO373">
        <f t="shared" si="276"/>
        <v>-1.2759783441028237E-2</v>
      </c>
      <c r="CP373">
        <f t="shared" si="276"/>
        <v>-7.1616634629233763E-3</v>
      </c>
      <c r="CQ373">
        <f t="shared" si="276"/>
        <v>2.7117153677734833E-4</v>
      </c>
      <c r="CR373">
        <f t="shared" si="276"/>
        <v>2.0023562438960868E-3</v>
      </c>
      <c r="CS373">
        <f t="shared" si="276"/>
        <v>5.7979212812505453E-5</v>
      </c>
      <c r="CT373">
        <f t="shared" si="276"/>
        <v>-1.0042869198786523E-3</v>
      </c>
      <c r="CU373">
        <f t="shared" si="276"/>
        <v>-3.7819280027500074E-4</v>
      </c>
      <c r="CV373">
        <f t="shared" si="276"/>
        <v>2.4125052465762031E-5</v>
      </c>
      <c r="CW373">
        <f t="shared" si="276"/>
        <v>-4.8496420007541679E-4</v>
      </c>
      <c r="CX373">
        <f t="shared" si="276"/>
        <v>-7.3834017689171751E-4</v>
      </c>
      <c r="CY373">
        <f t="shared" si="276"/>
        <v>-8.9462344920909168E-5</v>
      </c>
      <c r="CZ373">
        <f t="shared" si="276"/>
        <v>5.2965672855219892E-4</v>
      </c>
      <c r="DA373">
        <f t="shared" si="276"/>
        <v>1.8400854696800915E-4</v>
      </c>
    </row>
    <row r="374" spans="65:105">
      <c r="BM374">
        <f t="shared" ref="BM374:DA374" si="277">BM$15*SIN(-$F$6*$F53/$O$7*BM$14)</f>
        <v>-6.2818544273622297E-4</v>
      </c>
      <c r="BN374">
        <f t="shared" si="277"/>
        <v>1.1750931234298483E-4</v>
      </c>
      <c r="BO374">
        <f t="shared" si="277"/>
        <v>1.1220875915539407E-3</v>
      </c>
      <c r="BP374">
        <f t="shared" si="277"/>
        <v>9.6197416132661709E-4</v>
      </c>
      <c r="BQ374">
        <f t="shared" si="277"/>
        <v>-1.1586314523779382E-4</v>
      </c>
      <c r="BR374">
        <f t="shared" si="277"/>
        <v>-4.8042959624586804E-4</v>
      </c>
      <c r="BS374">
        <f t="shared" si="277"/>
        <v>1.4380995844068002E-4</v>
      </c>
      <c r="BT374">
        <f t="shared" si="277"/>
        <v>-2.8904419665850515E-5</v>
      </c>
      <c r="BU374">
        <f t="shared" si="277"/>
        <v>-1.3431488108483788E-3</v>
      </c>
      <c r="BV374">
        <f t="shared" si="277"/>
        <v>-2.1130596894988911E-4</v>
      </c>
      <c r="BW374">
        <f t="shared" si="277"/>
        <v>6.150987448148384E-3</v>
      </c>
      <c r="BX374">
        <f t="shared" si="277"/>
        <v>1.1792757293506406E-2</v>
      </c>
      <c r="BY374">
        <f t="shared" si="277"/>
        <v>3.6946521964448999E-3</v>
      </c>
      <c r="BZ374">
        <f t="shared" si="277"/>
        <v>-2.2675656508712734E-2</v>
      </c>
      <c r="CA374">
        <f t="shared" si="277"/>
        <v>-4.9672029417702386E-2</v>
      </c>
      <c r="CB374">
        <f t="shared" si="277"/>
        <v>-4.6808755889410039E-2</v>
      </c>
      <c r="CC374">
        <f t="shared" si="277"/>
        <v>-1.2865054513128381E-3</v>
      </c>
      <c r="CD374">
        <f t="shared" si="277"/>
        <v>6.0925851666363044E-2</v>
      </c>
      <c r="CE374">
        <f t="shared" si="277"/>
        <v>9.1534164244590349E-2</v>
      </c>
      <c r="CF374">
        <f t="shared" si="277"/>
        <v>6.3731145803737982E-2</v>
      </c>
      <c r="CG374">
        <f t="shared" si="277"/>
        <v>0</v>
      </c>
      <c r="CH374">
        <f t="shared" si="277"/>
        <v>-4.6906817883535748E-2</v>
      </c>
      <c r="CI374">
        <f t="shared" si="277"/>
        <v>-4.234041066868395E-2</v>
      </c>
      <c r="CJ374">
        <f t="shared" si="277"/>
        <v>1.0239173243501169E-3</v>
      </c>
      <c r="CK374">
        <f t="shared" si="277"/>
        <v>4.0509038505769895E-2</v>
      </c>
      <c r="CL374">
        <f t="shared" si="277"/>
        <v>4.5739004407821929E-2</v>
      </c>
      <c r="CM374">
        <f t="shared" si="277"/>
        <v>2.2002722308747644E-2</v>
      </c>
      <c r="CN374">
        <f t="shared" si="277"/>
        <v>-3.7659001517241137E-3</v>
      </c>
      <c r="CO374">
        <f t="shared" si="277"/>
        <v>-1.2651541614690133E-2</v>
      </c>
      <c r="CP374">
        <f t="shared" si="277"/>
        <v>-7.0010458217954598E-3</v>
      </c>
      <c r="CQ374">
        <f t="shared" si="277"/>
        <v>2.5984323680674137E-4</v>
      </c>
      <c r="CR374">
        <f t="shared" si="277"/>
        <v>1.861082732983896E-3</v>
      </c>
      <c r="CS374">
        <f t="shared" si="277"/>
        <v>5.1086604327927624E-5</v>
      </c>
      <c r="CT374">
        <f t="shared" si="277"/>
        <v>-7.8169489574996518E-4</v>
      </c>
      <c r="CU374">
        <f t="shared" si="277"/>
        <v>-1.3788782480577696E-4</v>
      </c>
      <c r="CV374">
        <f t="shared" si="277"/>
        <v>5.1761274391062878E-5</v>
      </c>
      <c r="CW374">
        <f t="shared" si="277"/>
        <v>-6.3933021341104157E-4</v>
      </c>
      <c r="CX374">
        <f t="shared" si="277"/>
        <v>-8.7199709210989979E-4</v>
      </c>
      <c r="CY374">
        <f t="shared" si="277"/>
        <v>-1.0006891047672515E-4</v>
      </c>
      <c r="CZ374">
        <f t="shared" si="277"/>
        <v>5.7117038682506142E-4</v>
      </c>
      <c r="DA374">
        <f t="shared" si="277"/>
        <v>1.9260919019361826E-4</v>
      </c>
    </row>
    <row r="375" spans="65:105">
      <c r="BM375">
        <f t="shared" ref="BM375:DA375" si="278">BM$15*SIN(-$F$6*$F54/$O$7*BM$14)</f>
        <v>-6.4678752571195087E-4</v>
      </c>
      <c r="BN375">
        <f t="shared" si="278"/>
        <v>1.244547754236679E-4</v>
      </c>
      <c r="BO375">
        <f t="shared" si="278"/>
        <v>1.227346763538757E-3</v>
      </c>
      <c r="BP375">
        <f t="shared" si="278"/>
        <v>1.0989649878743997E-3</v>
      </c>
      <c r="BQ375">
        <f t="shared" si="278"/>
        <v>-1.427224278980182E-4</v>
      </c>
      <c r="BR375">
        <f t="shared" si="278"/>
        <v>-7.3287218386433443E-4</v>
      </c>
      <c r="BS375">
        <f t="shared" si="278"/>
        <v>-1.0787642320671256E-4</v>
      </c>
      <c r="BT375">
        <f t="shared" si="278"/>
        <v>-2.0489908566754919E-5</v>
      </c>
      <c r="BU375">
        <f t="shared" si="278"/>
        <v>-1.1546524328473421E-3</v>
      </c>
      <c r="BV375">
        <f t="shared" si="278"/>
        <v>-1.9430361888524026E-4</v>
      </c>
      <c r="BW375">
        <f t="shared" si="278"/>
        <v>5.8596739474064312E-3</v>
      </c>
      <c r="BX375">
        <f t="shared" si="278"/>
        <v>1.1486254232167053E-2</v>
      </c>
      <c r="BY375">
        <f t="shared" si="278"/>
        <v>3.6541414026543709E-3</v>
      </c>
      <c r="BZ375">
        <f t="shared" si="278"/>
        <v>-2.267864522364528E-2</v>
      </c>
      <c r="CA375">
        <f t="shared" si="278"/>
        <v>-5.0096333554408325E-2</v>
      </c>
      <c r="CB375">
        <f t="shared" si="278"/>
        <v>-4.7509474346172718E-2</v>
      </c>
      <c r="CC375">
        <f t="shared" si="278"/>
        <v>-1.3120287989025542E-3</v>
      </c>
      <c r="CD375">
        <f t="shared" si="278"/>
        <v>6.2352529575728295E-2</v>
      </c>
      <c r="CE375">
        <f t="shared" si="278"/>
        <v>9.3902216195388799E-2</v>
      </c>
      <c r="CF375">
        <f t="shared" si="278"/>
        <v>6.5471357271533998E-2</v>
      </c>
      <c r="CG375">
        <f t="shared" si="278"/>
        <v>0</v>
      </c>
      <c r="CH375">
        <f t="shared" si="278"/>
        <v>-4.8187632489476197E-2</v>
      </c>
      <c r="CI375">
        <f t="shared" si="278"/>
        <v>-4.3435786290551941E-2</v>
      </c>
      <c r="CJ375">
        <f t="shared" si="278"/>
        <v>1.047894013845837E-3</v>
      </c>
      <c r="CK375">
        <f t="shared" si="278"/>
        <v>4.1312708843313256E-2</v>
      </c>
      <c r="CL375">
        <f t="shared" si="278"/>
        <v>4.6423708881878696E-2</v>
      </c>
      <c r="CM375">
        <f t="shared" si="278"/>
        <v>2.2190672070491559E-2</v>
      </c>
      <c r="CN375">
        <f t="shared" si="278"/>
        <v>-3.7663965078941594E-3</v>
      </c>
      <c r="CO375">
        <f t="shared" si="278"/>
        <v>-1.2512821116458073E-2</v>
      </c>
      <c r="CP375">
        <f t="shared" si="278"/>
        <v>-6.8190831201515459E-3</v>
      </c>
      <c r="CQ375">
        <f t="shared" si="278"/>
        <v>2.475369455654743E-4</v>
      </c>
      <c r="CR375">
        <f t="shared" si="278"/>
        <v>1.7113340993664063E-3</v>
      </c>
      <c r="CS375">
        <f t="shared" si="278"/>
        <v>4.3917153108219489E-5</v>
      </c>
      <c r="CT375">
        <f t="shared" si="278"/>
        <v>-5.5413175999306145E-4</v>
      </c>
      <c r="CU375">
        <f t="shared" si="278"/>
        <v>1.0343404243411098E-4</v>
      </c>
      <c r="CV375">
        <f t="shared" si="278"/>
        <v>7.8959328274117647E-5</v>
      </c>
      <c r="CW375">
        <f t="shared" si="278"/>
        <v>-7.8753912729807244E-4</v>
      </c>
      <c r="CX375">
        <f t="shared" si="278"/>
        <v>-9.9617465029988475E-4</v>
      </c>
      <c r="CY375">
        <f t="shared" si="278"/>
        <v>-1.0945603028580864E-4</v>
      </c>
      <c r="CZ375">
        <f t="shared" si="278"/>
        <v>6.0492977793522268E-4</v>
      </c>
      <c r="DA375">
        <f t="shared" si="278"/>
        <v>1.9831281191758416E-4</v>
      </c>
    </row>
    <row r="376" spans="65:105">
      <c r="BM376">
        <f t="shared" ref="BM376:DA376" si="279">BM$15*SIN(-$F$6*$F55/$O$7*BM$14)</f>
        <v>-6.5566132226947357E-4</v>
      </c>
      <c r="BN376">
        <f t="shared" si="279"/>
        <v>1.2971062783725476E-4</v>
      </c>
      <c r="BO376">
        <f t="shared" si="279"/>
        <v>1.3176494142280674E-3</v>
      </c>
      <c r="BP376">
        <f t="shared" si="279"/>
        <v>1.2240091215079399E-3</v>
      </c>
      <c r="BQ376">
        <f t="shared" si="279"/>
        <v>-1.6820721555756921E-4</v>
      </c>
      <c r="BR376">
        <f t="shared" si="279"/>
        <v>-9.7911088307784072E-4</v>
      </c>
      <c r="BS376">
        <f t="shared" si="279"/>
        <v>-3.5876724043670675E-4</v>
      </c>
      <c r="BT376">
        <f t="shared" si="279"/>
        <v>-1.1945093914071999E-5</v>
      </c>
      <c r="BU376">
        <f t="shared" si="279"/>
        <v>-9.5989889327059534E-4</v>
      </c>
      <c r="BV376">
        <f t="shared" si="279"/>
        <v>-1.7641643603860335E-4</v>
      </c>
      <c r="BW376">
        <f t="shared" si="279"/>
        <v>5.5463059570425646E-3</v>
      </c>
      <c r="BX376">
        <f t="shared" si="279"/>
        <v>1.1144731432644517E-2</v>
      </c>
      <c r="BY376">
        <f t="shared" si="279"/>
        <v>3.6048274621598617E-3</v>
      </c>
      <c r="BZ376">
        <f t="shared" si="279"/>
        <v>-2.2639802168383089E-2</v>
      </c>
      <c r="CA376">
        <f t="shared" si="279"/>
        <v>-5.0452745595746966E-2</v>
      </c>
      <c r="CB376">
        <f t="shared" si="279"/>
        <v>-4.8165478548616254E-2</v>
      </c>
      <c r="CC376">
        <f t="shared" si="279"/>
        <v>-1.3367618294037281E-3</v>
      </c>
      <c r="CD376">
        <f t="shared" si="279"/>
        <v>6.3758080177920382E-2</v>
      </c>
      <c r="CE376">
        <f t="shared" si="279"/>
        <v>9.6256126817827706E-2</v>
      </c>
      <c r="CF376">
        <f t="shared" si="279"/>
        <v>6.7209103779733284E-2</v>
      </c>
      <c r="CG376">
        <f t="shared" si="279"/>
        <v>0</v>
      </c>
      <c r="CH376">
        <f t="shared" si="279"/>
        <v>-4.9466632858289172E-2</v>
      </c>
      <c r="CI376">
        <f t="shared" si="279"/>
        <v>-4.4524620642773939E-2</v>
      </c>
      <c r="CJ376">
        <f t="shared" si="279"/>
        <v>1.0715156386975708E-3</v>
      </c>
      <c r="CK376">
        <f t="shared" si="279"/>
        <v>4.2091493949831082E-2</v>
      </c>
      <c r="CL376">
        <f t="shared" si="279"/>
        <v>4.7064720986067156E-2</v>
      </c>
      <c r="CM376">
        <f t="shared" si="279"/>
        <v>2.2348548349455773E-2</v>
      </c>
      <c r="CN376">
        <f t="shared" si="279"/>
        <v>-3.7599455781206774E-3</v>
      </c>
      <c r="CO376">
        <f t="shared" si="279"/>
        <v>-1.2343956136162779E-2</v>
      </c>
      <c r="CP376">
        <f t="shared" si="279"/>
        <v>-6.6163301329462774E-3</v>
      </c>
      <c r="CQ376">
        <f t="shared" si="279"/>
        <v>2.3429898115501493E-4</v>
      </c>
      <c r="CR376">
        <f t="shared" si="279"/>
        <v>1.5537922783613581E-3</v>
      </c>
      <c r="CS376">
        <f t="shared" si="279"/>
        <v>3.6509711030720764E-5</v>
      </c>
      <c r="CT376">
        <f t="shared" si="279"/>
        <v>-3.2304467793608268E-4</v>
      </c>
      <c r="CU376">
        <f t="shared" si="279"/>
        <v>3.439931068180813E-4</v>
      </c>
      <c r="CV376">
        <f t="shared" si="279"/>
        <v>1.0548897793617948E-4</v>
      </c>
      <c r="CW376">
        <f t="shared" si="279"/>
        <v>-9.2816360887654323E-4</v>
      </c>
      <c r="CX376">
        <f t="shared" si="279"/>
        <v>-1.1095229347938042E-3</v>
      </c>
      <c r="CY376">
        <f t="shared" si="279"/>
        <v>-1.1750931234298323E-4</v>
      </c>
      <c r="CZ376">
        <f t="shared" si="279"/>
        <v>6.3047658096136662E-4</v>
      </c>
      <c r="DA376">
        <f t="shared" si="279"/>
        <v>2.0103362436023263E-4</v>
      </c>
    </row>
    <row r="377" spans="65:105">
      <c r="BM377">
        <f t="shared" ref="BM377:DA377" si="280">BM$15*SIN(-$F$6*$F56/$O$7*BM$14)</f>
        <v>-6.5467336224881291E-4</v>
      </c>
      <c r="BN377">
        <f t="shared" si="280"/>
        <v>1.3320551559774973E-4</v>
      </c>
      <c r="BO377">
        <f t="shared" si="280"/>
        <v>1.3918951101028385E-3</v>
      </c>
      <c r="BP377">
        <f t="shared" si="280"/>
        <v>1.3357472251403154E-3</v>
      </c>
      <c r="BQ377">
        <f t="shared" si="280"/>
        <v>-1.9207207577988353E-4</v>
      </c>
      <c r="BR377">
        <f t="shared" si="280"/>
        <v>-1.2170612411748051E-3</v>
      </c>
      <c r="BS377">
        <f t="shared" si="280"/>
        <v>-6.0701222976349424E-4</v>
      </c>
      <c r="BT377">
        <f t="shared" si="280"/>
        <v>-3.3243156142177486E-6</v>
      </c>
      <c r="BU377">
        <f t="shared" si="280"/>
        <v>-7.5994357842305935E-4</v>
      </c>
      <c r="BV377">
        <f t="shared" si="280"/>
        <v>-1.5772587625650805E-4</v>
      </c>
      <c r="BW377">
        <f t="shared" si="280"/>
        <v>5.2120629234139329E-3</v>
      </c>
      <c r="BX377">
        <f t="shared" si="280"/>
        <v>1.0769230142919309E-2</v>
      </c>
      <c r="BY377">
        <f t="shared" si="280"/>
        <v>3.546829176563415E-3</v>
      </c>
      <c r="BZ377">
        <f t="shared" si="280"/>
        <v>-2.2559198990669906E-2</v>
      </c>
      <c r="CA377">
        <f t="shared" si="280"/>
        <v>-5.0740782521134085E-2</v>
      </c>
      <c r="CB377">
        <f t="shared" si="280"/>
        <v>-4.8776151088546882E-2</v>
      </c>
      <c r="CC377">
        <f t="shared" si="280"/>
        <v>-1.3606896445636139E-3</v>
      </c>
      <c r="CD377">
        <f t="shared" si="280"/>
        <v>6.5142027221221477E-2</v>
      </c>
      <c r="CE377">
        <f t="shared" si="280"/>
        <v>9.8595541621625746E-2</v>
      </c>
      <c r="CF377">
        <f t="shared" si="280"/>
        <v>6.8944319903162021E-2</v>
      </c>
      <c r="CG377">
        <f t="shared" si="280"/>
        <v>0</v>
      </c>
      <c r="CH377">
        <f t="shared" si="280"/>
        <v>-5.074377083633369E-2</v>
      </c>
      <c r="CI377">
        <f t="shared" si="280"/>
        <v>-4.5606749750901579E-2</v>
      </c>
      <c r="CJ377">
        <f t="shared" si="280"/>
        <v>1.0947741950387941E-3</v>
      </c>
      <c r="CK377">
        <f t="shared" si="280"/>
        <v>4.2844924714295872E-2</v>
      </c>
      <c r="CL377">
        <f t="shared" si="280"/>
        <v>4.766143742223166E-2</v>
      </c>
      <c r="CM377">
        <f t="shared" si="280"/>
        <v>2.2476137186840776E-2</v>
      </c>
      <c r="CN377">
        <f t="shared" si="280"/>
        <v>-3.7465592614306666E-3</v>
      </c>
      <c r="CO377">
        <f t="shared" si="280"/>
        <v>-1.2145353484332605E-2</v>
      </c>
      <c r="CP377">
        <f t="shared" si="280"/>
        <v>-6.3934050213646917E-3</v>
      </c>
      <c r="CQ377">
        <f t="shared" si="280"/>
        <v>2.2017916828426801E-4</v>
      </c>
      <c r="CR377">
        <f t="shared" si="280"/>
        <v>1.3891746944231119E-3</v>
      </c>
      <c r="CS377">
        <f t="shared" si="280"/>
        <v>2.8904419665849512E-5</v>
      </c>
      <c r="CT377">
        <f t="shared" si="280"/>
        <v>-8.9903225096266953E-5</v>
      </c>
      <c r="CU377">
        <f t="shared" si="280"/>
        <v>5.8201529921947555E-4</v>
      </c>
      <c r="CV377">
        <f t="shared" si="280"/>
        <v>1.3112564535457352E-4</v>
      </c>
      <c r="CW377">
        <f t="shared" si="280"/>
        <v>-1.0598493675156931E-3</v>
      </c>
      <c r="CX377">
        <f t="shared" si="280"/>
        <v>-1.2108097524261376E-3</v>
      </c>
      <c r="CY377">
        <f t="shared" si="280"/>
        <v>-1.2413061886994118E-4</v>
      </c>
      <c r="CZ377">
        <f t="shared" si="280"/>
        <v>6.4746396991183263E-4</v>
      </c>
      <c r="DA377">
        <f t="shared" si="280"/>
        <v>2.0073070396988698E-4</v>
      </c>
    </row>
    <row r="378" spans="65:105">
      <c r="BM378">
        <f t="shared" ref="BM378:DA378" si="281">BM$15*SIN(-$F$6*$F57/$O$7*BM$14)</f>
        <v>-6.4383850548827546E-4</v>
      </c>
      <c r="BN378">
        <f t="shared" si="281"/>
        <v>1.3489199175407892E-4</v>
      </c>
      <c r="BO378">
        <f t="shared" si="281"/>
        <v>1.4491790886587488E-3</v>
      </c>
      <c r="BP378">
        <f t="shared" si="281"/>
        <v>1.4329646096543616E-3</v>
      </c>
      <c r="BQ378">
        <f t="shared" si="281"/>
        <v>-2.1408717691516059E-4</v>
      </c>
      <c r="BR378">
        <f t="shared" si="281"/>
        <v>-1.4447089676690316E-3</v>
      </c>
      <c r="BS378">
        <f t="shared" si="281"/>
        <v>-8.5078064008841227E-4</v>
      </c>
      <c r="BT378">
        <f t="shared" si="281"/>
        <v>5.3176033430663376E-6</v>
      </c>
      <c r="BU378">
        <f t="shared" si="281"/>
        <v>-5.5587006348054773E-4</v>
      </c>
      <c r="BV378">
        <f t="shared" si="281"/>
        <v>-1.3831705385696752E-4</v>
      </c>
      <c r="BW378">
        <f t="shared" si="281"/>
        <v>4.8582028618269317E-3</v>
      </c>
      <c r="BX378">
        <f t="shared" si="281"/>
        <v>1.0360895205913051E-2</v>
      </c>
      <c r="BY378">
        <f t="shared" si="281"/>
        <v>3.4802862688150821E-3</v>
      </c>
      <c r="BZ378">
        <f t="shared" si="281"/>
        <v>-2.2436984366653426E-2</v>
      </c>
      <c r="CA378">
        <f t="shared" si="281"/>
        <v>-5.0960053974050151E-2</v>
      </c>
      <c r="CB378">
        <f t="shared" si="281"/>
        <v>-4.9340917222344904E-2</v>
      </c>
      <c r="CC378">
        <f t="shared" si="281"/>
        <v>-1.383797831161077E-3</v>
      </c>
      <c r="CD378">
        <f t="shared" si="281"/>
        <v>6.6503901773986102E-2</v>
      </c>
      <c r="CE378">
        <f t="shared" si="281"/>
        <v>0.10092010829951845</v>
      </c>
      <c r="CF378">
        <f t="shared" si="281"/>
        <v>7.0676940311913877E-2</v>
      </c>
      <c r="CG378">
        <f t="shared" si="281"/>
        <v>0</v>
      </c>
      <c r="CH378">
        <f t="shared" si="281"/>
        <v>-5.201899834008672E-2</v>
      </c>
      <c r="CI378">
        <f t="shared" si="281"/>
        <v>-4.6682010650271534E-2</v>
      </c>
      <c r="CJ378">
        <f t="shared" si="281"/>
        <v>1.1176618020238129E-3</v>
      </c>
      <c r="CK378">
        <f t="shared" si="281"/>
        <v>4.3572547298187693E-2</v>
      </c>
      <c r="CL378">
        <f t="shared" si="281"/>
        <v>4.8213296581748874E-2</v>
      </c>
      <c r="CM378">
        <f t="shared" si="281"/>
        <v>2.2573265670321429E-2</v>
      </c>
      <c r="CN378">
        <f t="shared" si="281"/>
        <v>-3.7262622494808814E-3</v>
      </c>
      <c r="CO378">
        <f t="shared" si="281"/>
        <v>-1.1917491612151351E-2</v>
      </c>
      <c r="CP378">
        <f t="shared" si="281"/>
        <v>-6.1509874481483805E-3</v>
      </c>
      <c r="CQ378">
        <f t="shared" si="281"/>
        <v>2.0523065074062091E-4</v>
      </c>
      <c r="CR378">
        <f t="shared" si="281"/>
        <v>1.2182309940873108E-3</v>
      </c>
      <c r="CS378">
        <f t="shared" si="281"/>
        <v>2.1142492746454433E-5</v>
      </c>
      <c r="CT378">
        <f t="shared" si="281"/>
        <v>1.4380995844067896E-4</v>
      </c>
      <c r="CU378">
        <f t="shared" si="281"/>
        <v>8.1574525937331221E-4</v>
      </c>
      <c r="CV378">
        <f t="shared" si="281"/>
        <v>1.5565231175407434E-4</v>
      </c>
      <c r="CW378">
        <f t="shared" si="281"/>
        <v>-1.1813281973730688E-3</v>
      </c>
      <c r="CX378">
        <f t="shared" si="281"/>
        <v>-1.2989340285312996E-3</v>
      </c>
      <c r="CY378">
        <f t="shared" si="281"/>
        <v>-1.2923926222809781E-4</v>
      </c>
      <c r="CZ378">
        <f t="shared" si="281"/>
        <v>6.5566132226949265E-4</v>
      </c>
      <c r="DA378">
        <f t="shared" si="281"/>
        <v>1.9740860695117705E-4</v>
      </c>
    </row>
    <row r="379" spans="65:105">
      <c r="BM379">
        <f t="shared" ref="BM379:DA379" si="282">BM$15*SIN(-$F$6*$F58/$O$7*BM$14)</f>
        <v>-6.233197183186525E-4</v>
      </c>
      <c r="BN379">
        <f t="shared" si="282"/>
        <v>1.3474716053471535E-4</v>
      </c>
      <c r="BO379">
        <f t="shared" si="282"/>
        <v>1.4888032838963465E-3</v>
      </c>
      <c r="BP379">
        <f t="shared" si="282"/>
        <v>1.5146044386162244E-3</v>
      </c>
      <c r="BQ379">
        <f t="shared" si="282"/>
        <v>-2.3404050150478906E-4</v>
      </c>
      <c r="BR379">
        <f t="shared" si="282"/>
        <v>-1.6601269856132616E-3</v>
      </c>
      <c r="BS379">
        <f t="shared" si="282"/>
        <v>-1.0882747340785486E-3</v>
      </c>
      <c r="BT379">
        <f t="shared" si="282"/>
        <v>1.3925705526111928E-5</v>
      </c>
      <c r="BU379">
        <f t="shared" si="282"/>
        <v>-3.4878424050199645E-4</v>
      </c>
      <c r="BV379">
        <f t="shared" si="282"/>
        <v>-1.1827835403021912E-4</v>
      </c>
      <c r="BW379">
        <f t="shared" si="282"/>
        <v>4.4860576216516719E-3</v>
      </c>
      <c r="BX379">
        <f t="shared" si="282"/>
        <v>9.9209715690468919E-3</v>
      </c>
      <c r="BY379">
        <f t="shared" si="282"/>
        <v>3.4053590466080999E-3</v>
      </c>
      <c r="BZ379">
        <f t="shared" si="282"/>
        <v>-2.227338372664556E-2</v>
      </c>
      <c r="CA379">
        <f t="shared" si="282"/>
        <v>-5.1110262791063503E-2</v>
      </c>
      <c r="CB379">
        <f t="shared" si="282"/>
        <v>-4.9859245411893231E-2</v>
      </c>
      <c r="CC379">
        <f t="shared" si="282"/>
        <v>-1.4060724696885827E-3</v>
      </c>
      <c r="CD379">
        <f t="shared" si="282"/>
        <v>6.7843242383532149E-2</v>
      </c>
      <c r="CE379">
        <f t="shared" si="282"/>
        <v>0.10322947678031458</v>
      </c>
      <c r="CF379">
        <f t="shared" si="282"/>
        <v>7.2406899773809763E-2</v>
      </c>
      <c r="CG379">
        <f t="shared" si="282"/>
        <v>0</v>
      </c>
      <c r="CH379">
        <f t="shared" si="282"/>
        <v>-5.3292267357953498E-2</v>
      </c>
      <c r="CI379">
        <f t="shared" si="282"/>
        <v>-4.7750241410547491E-2</v>
      </c>
      <c r="CJ379">
        <f t="shared" si="282"/>
        <v>1.1401707044980801E-3</v>
      </c>
      <c r="CK379">
        <f t="shared" si="282"/>
        <v>4.427392340886957E-2</v>
      </c>
      <c r="CL379">
        <f t="shared" si="282"/>
        <v>4.8719779074094131E-2</v>
      </c>
      <c r="CM379">
        <f t="shared" si="282"/>
        <v>2.26398021683831E-2</v>
      </c>
      <c r="CN379">
        <f t="shared" si="282"/>
        <v>-3.6990919810129743E-3</v>
      </c>
      <c r="CO379">
        <f t="shared" si="282"/>
        <v>-1.1660919458827444E-2</v>
      </c>
      <c r="CP379">
        <f t="shared" si="282"/>
        <v>-5.8898165054133153E-3</v>
      </c>
      <c r="CQ379">
        <f t="shared" si="282"/>
        <v>1.8950969136872838E-4</v>
      </c>
      <c r="CR379">
        <f t="shared" si="282"/>
        <v>1.041739632180478E-3</v>
      </c>
      <c r="CS379">
        <f t="shared" si="282"/>
        <v>1.3265992827025363E-5</v>
      </c>
      <c r="CT379">
        <f t="shared" si="282"/>
        <v>3.7660859672404242E-4</v>
      </c>
      <c r="CU379">
        <f t="shared" si="282"/>
        <v>1.0434592812644083E-3</v>
      </c>
      <c r="CV379">
        <f t="shared" si="282"/>
        <v>1.7886135470796398E-4</v>
      </c>
      <c r="CW379">
        <f t="shared" si="282"/>
        <v>-1.2914301909100589E-3</v>
      </c>
      <c r="CX379">
        <f t="shared" si="282"/>
        <v>-1.3729377765705599E-3</v>
      </c>
      <c r="CY379">
        <f t="shared" si="282"/>
        <v>-1.3277298818299609E-4</v>
      </c>
      <c r="CZ379">
        <f t="shared" si="282"/>
        <v>6.5495734994645859E-4</v>
      </c>
      <c r="DA379">
        <f t="shared" si="282"/>
        <v>1.9111730073548082E-4</v>
      </c>
    </row>
    <row r="380" spans="65:105">
      <c r="BM380">
        <f t="shared" ref="BM380:DA380" si="283">BM$15*SIN(-$F$6*$F59/$O$7*BM$14)</f>
        <v>-5.9342562239791475E-4</v>
      </c>
      <c r="BN380">
        <f t="shared" si="283"/>
        <v>1.3277298818299791E-4</v>
      </c>
      <c r="BO380">
        <f t="shared" si="283"/>
        <v>1.5102848329952021E-3</v>
      </c>
      <c r="BP380">
        <f t="shared" si="283"/>
        <v>1.5797792169947255E-3</v>
      </c>
      <c r="BQ380">
        <f t="shared" si="283"/>
        <v>-2.5173988812537431E-4</v>
      </c>
      <c r="BR380">
        <f t="shared" si="283"/>
        <v>-1.8614917446351845E-3</v>
      </c>
      <c r="BS380">
        <f t="shared" si="283"/>
        <v>-1.3177430460762237E-3</v>
      </c>
      <c r="BT380">
        <f t="shared" si="283"/>
        <v>2.2445248557692772E-5</v>
      </c>
      <c r="BU380">
        <f t="shared" si="283"/>
        <v>-1.3980832550458219E-4</v>
      </c>
      <c r="BV380">
        <f t="shared" si="283"/>
        <v>-9.7701030344347388E-5</v>
      </c>
      <c r="BW380">
        <f t="shared" si="283"/>
        <v>4.0970278735416631E-3</v>
      </c>
      <c r="BX380">
        <f t="shared" si="283"/>
        <v>9.4508004885974356E-3</v>
      </c>
      <c r="BY380">
        <f t="shared" si="283"/>
        <v>3.3222280161836135E-3</v>
      </c>
      <c r="BZ380">
        <f t="shared" si="283"/>
        <v>-2.2068698839306164E-2</v>
      </c>
      <c r="CA380">
        <f t="shared" si="283"/>
        <v>-5.1191205404555393E-2</v>
      </c>
      <c r="CB380">
        <f t="shared" si="283"/>
        <v>-5.0330647824842485E-2</v>
      </c>
      <c r="CC380">
        <f t="shared" si="283"/>
        <v>-1.4275001427367841E-3</v>
      </c>
      <c r="CD380">
        <f t="shared" si="283"/>
        <v>6.9159595232497942E-2</v>
      </c>
      <c r="CE380">
        <f t="shared" si="283"/>
        <v>0.10552329928161545</v>
      </c>
      <c r="CF380">
        <f t="shared" si="283"/>
        <v>7.4134133156853729E-2</v>
      </c>
      <c r="CG380">
        <f t="shared" si="283"/>
        <v>0</v>
      </c>
      <c r="CH380">
        <f t="shared" si="283"/>
        <v>-5.4563529952075161E-2</v>
      </c>
      <c r="CI380">
        <f t="shared" si="283"/>
        <v>-4.8811281160106211E-2</v>
      </c>
      <c r="CJ380">
        <f t="shared" si="283"/>
        <v>1.1622932756259262E-3</v>
      </c>
      <c r="CK380">
        <f t="shared" si="283"/>
        <v>4.4948630563598574E-2</v>
      </c>
      <c r="CL380">
        <f t="shared" si="283"/>
        <v>4.9180408215673641E-2</v>
      </c>
      <c r="CM380">
        <f t="shared" si="283"/>
        <v>2.2675656508712744E-2</v>
      </c>
      <c r="CN380">
        <f t="shared" si="283"/>
        <v>-3.6650985727960657E-3</v>
      </c>
      <c r="CO380">
        <f t="shared" si="283"/>
        <v>-1.1376255129151304E-2</v>
      </c>
      <c r="CP380">
        <f t="shared" si="283"/>
        <v>-5.6106884612770833E-3</v>
      </c>
      <c r="CQ380">
        <f t="shared" si="283"/>
        <v>1.7307546030986872E-4</v>
      </c>
      <c r="CR380">
        <f t="shared" si="283"/>
        <v>8.6050432684048426E-4</v>
      </c>
      <c r="CS380">
        <f t="shared" si="283"/>
        <v>5.3176033430661783E-6</v>
      </c>
      <c r="CT380">
        <f t="shared" si="283"/>
        <v>6.0701222976349402E-4</v>
      </c>
      <c r="CU380">
        <f t="shared" si="283"/>
        <v>1.2634780250725035E-3</v>
      </c>
      <c r="CV380">
        <f t="shared" si="283"/>
        <v>2.0055630569739032E-4</v>
      </c>
      <c r="CW380">
        <f t="shared" si="283"/>
        <v>-1.3890950057410323E-3</v>
      </c>
      <c r="CX380">
        <f t="shared" si="283"/>
        <v>-1.4320165122681855E-3</v>
      </c>
      <c r="CY380">
        <f t="shared" si="283"/>
        <v>-1.3468873453814274E-4</v>
      </c>
      <c r="CZ380">
        <f t="shared" si="283"/>
        <v>6.4536161014246249E-4</v>
      </c>
      <c r="DA380">
        <f t="shared" si="283"/>
        <v>1.8195141242424628E-4</v>
      </c>
    </row>
    <row r="381" spans="65:105">
      <c r="BM381">
        <f t="shared" ref="BM381:DA381" si="284">BM$15*SIN(-$F$6*$F60/$O$7*BM$14)</f>
        <v>-5.5460585275421219E-4</v>
      </c>
      <c r="BN381">
        <f t="shared" si="284"/>
        <v>1.2899627626321208E-4</v>
      </c>
      <c r="BO381">
        <f t="shared" si="284"/>
        <v>1.5133619605092047E-3</v>
      </c>
      <c r="BP381">
        <f t="shared" si="284"/>
        <v>1.6277804389942894E-3</v>
      </c>
      <c r="BQ381">
        <f t="shared" si="284"/>
        <v>-2.6701488200829094E-4</v>
      </c>
      <c r="BR381">
        <f t="shared" si="284"/>
        <v>-2.0470986576032781E-3</v>
      </c>
      <c r="BS381">
        <f t="shared" si="284"/>
        <v>-1.5374932987652354E-3</v>
      </c>
      <c r="BT381">
        <f t="shared" si="284"/>
        <v>3.0822053243775854E-5</v>
      </c>
      <c r="BU381">
        <f t="shared" si="284"/>
        <v>6.9925222922098457E-5</v>
      </c>
      <c r="BV381">
        <f t="shared" si="284"/>
        <v>-7.6678789188700162E-5</v>
      </c>
      <c r="BW381">
        <f t="shared" si="284"/>
        <v>3.692577837625762E-3</v>
      </c>
      <c r="BX381">
        <f t="shared" si="284"/>
        <v>8.9518154404225163E-3</v>
      </c>
      <c r="BY381">
        <f t="shared" si="284"/>
        <v>3.2310934474753345E-3</v>
      </c>
      <c r="BZ381">
        <f t="shared" si="284"/>
        <v>-2.182330725501733E-2</v>
      </c>
      <c r="CA381">
        <f t="shared" si="284"/>
        <v>-5.1202772118601088E-2</v>
      </c>
      <c r="CB381">
        <f t="shared" si="284"/>
        <v>-5.0754680793741701E-2</v>
      </c>
      <c r="CC381">
        <f t="shared" si="284"/>
        <v>-1.448067943076669E-3</v>
      </c>
      <c r="CD381">
        <f t="shared" si="284"/>
        <v>7.0452514292611984E-2</v>
      </c>
      <c r="CE381">
        <f t="shared" si="284"/>
        <v>0.10780123036218972</v>
      </c>
      <c r="CF381">
        <f t="shared" si="284"/>
        <v>7.5858575431685102E-2</v>
      </c>
      <c r="CG381">
        <f t="shared" si="284"/>
        <v>0</v>
      </c>
      <c r="CH381">
        <f t="shared" si="284"/>
        <v>-5.583273826013356E-2</v>
      </c>
      <c r="CI381">
        <f t="shared" si="284"/>
        <v>-4.9864970110264223E-2</v>
      </c>
      <c r="CJ381">
        <f t="shared" si="284"/>
        <v>1.1840220194748057E-3</v>
      </c>
      <c r="CK381">
        <f t="shared" si="284"/>
        <v>4.5596262344013615E-2</v>
      </c>
      <c r="CL381">
        <f t="shared" si="284"/>
        <v>4.9594750478462367E-2</v>
      </c>
      <c r="CM381">
        <f t="shared" si="284"/>
        <v>2.268078010040319E-2</v>
      </c>
      <c r="CN381">
        <f t="shared" si="284"/>
        <v>-3.6243447271841396E-3</v>
      </c>
      <c r="CO381">
        <f t="shared" si="284"/>
        <v>-1.1064184404426776E-2</v>
      </c>
      <c r="CP381">
        <f t="shared" si="284"/>
        <v>-5.3144543321657313E-3</v>
      </c>
      <c r="CQ381">
        <f t="shared" si="284"/>
        <v>1.5598981229889342E-4</v>
      </c>
      <c r="CR381">
        <f t="shared" si="284"/>
        <v>6.7535039949129174E-4</v>
      </c>
      <c r="CS381">
        <f t="shared" si="284"/>
        <v>-2.6596026941400693E-6</v>
      </c>
      <c r="CT381">
        <f t="shared" si="284"/>
        <v>8.3355562836844423E-4</v>
      </c>
      <c r="CU381">
        <f t="shared" si="284"/>
        <v>1.4741789019266363E-3</v>
      </c>
      <c r="CV381">
        <f t="shared" si="284"/>
        <v>2.2055351325098773E-4</v>
      </c>
      <c r="CW381">
        <f t="shared" si="284"/>
        <v>-1.4733820763101464E-3</v>
      </c>
      <c r="CX381">
        <f t="shared" si="284"/>
        <v>-1.4755279990461862E-3</v>
      </c>
      <c r="CY381">
        <f t="shared" si="284"/>
        <v>-1.3496315589351816E-4</v>
      </c>
      <c r="CZ381">
        <f t="shared" si="284"/>
        <v>6.2700437559534293E-4</v>
      </c>
      <c r="DA381">
        <f t="shared" si="284"/>
        <v>1.7004880550930702E-4</v>
      </c>
    </row>
    <row r="382" spans="65:105">
      <c r="BM382">
        <f t="shared" ref="BM382:DA382" si="285">BM$15*SIN(-$F$6*$F61/$O$7*BM$14)</f>
        <v>-5.0744429485652777E-4</v>
      </c>
      <c r="BN382">
        <f t="shared" si="285"/>
        <v>1.2346829779983189E-4</v>
      </c>
      <c r="BO382">
        <f t="shared" si="285"/>
        <v>1.4979971683778555E-3</v>
      </c>
      <c r="BP382">
        <f t="shared" si="285"/>
        <v>1.6580862901212213E-3</v>
      </c>
      <c r="BQ382">
        <f t="shared" si="285"/>
        <v>-2.7971837661228555E-4</v>
      </c>
      <c r="BR382">
        <f t="shared" si="285"/>
        <v>-2.2153765302484834E-3</v>
      </c>
      <c r="BS382">
        <f t="shared" si="285"/>
        <v>-1.7459048833363927E-3</v>
      </c>
      <c r="BT382">
        <f t="shared" si="285"/>
        <v>3.9002848120764974E-5</v>
      </c>
      <c r="BU382">
        <f t="shared" si="285"/>
        <v>2.7927984050725977E-4</v>
      </c>
      <c r="BV382">
        <f t="shared" si="285"/>
        <v>-5.5307363047479284E-5</v>
      </c>
      <c r="BW382">
        <f t="shared" si="285"/>
        <v>3.2742297725142158E-3</v>
      </c>
      <c r="BX382">
        <f t="shared" si="285"/>
        <v>8.4255377495242798E-3</v>
      </c>
      <c r="BY382">
        <f t="shared" si="285"/>
        <v>3.1321748916417268E-3</v>
      </c>
      <c r="BZ382">
        <f t="shared" si="285"/>
        <v>-2.1537661609474908E-2</v>
      </c>
      <c r="CA382">
        <f t="shared" si="285"/>
        <v>-5.114494725763321E-2</v>
      </c>
      <c r="CB382">
        <f t="shared" si="285"/>
        <v>-5.1130945233602648E-2</v>
      </c>
      <c r="CC382">
        <f t="shared" si="285"/>
        <v>-1.4677634814343928E-3</v>
      </c>
      <c r="CD382">
        <f t="shared" si="285"/>
        <v>7.1721561475823661E-2</v>
      </c>
      <c r="CE382">
        <f t="shared" si="285"/>
        <v>0.11006292697399551</v>
      </c>
      <c r="CF382">
        <f t="shared" si="285"/>
        <v>7.7580161674026912E-2</v>
      </c>
      <c r="CG382">
        <f t="shared" si="285"/>
        <v>0</v>
      </c>
      <c r="CH382">
        <f t="shared" si="285"/>
        <v>-5.7099844497153253E-2</v>
      </c>
      <c r="CI382">
        <f t="shared" si="285"/>
        <v>-5.0911149579341397E-2</v>
      </c>
      <c r="CJ382">
        <f t="shared" si="285"/>
        <v>1.2053495735551954E-3</v>
      </c>
      <c r="CK382">
        <f t="shared" si="285"/>
        <v>4.6216428640946688E-2</v>
      </c>
      <c r="CL382">
        <f t="shared" si="285"/>
        <v>4.9962415898025456E-2</v>
      </c>
      <c r="CM382">
        <f t="shared" si="285"/>
        <v>2.2655165999805063E-2</v>
      </c>
      <c r="CN382">
        <f t="shared" si="285"/>
        <v>-3.5769056164587582E-3</v>
      </c>
      <c r="CO382">
        <f t="shared" si="285"/>
        <v>-1.072545909036389E-2</v>
      </c>
      <c r="CP382">
        <f t="shared" si="285"/>
        <v>-5.0020172882017976E-3</v>
      </c>
      <c r="CQ382">
        <f t="shared" si="285"/>
        <v>1.3831705385697126E-4</v>
      </c>
      <c r="CR382">
        <f t="shared" si="285"/>
        <v>4.8712101643917757E-4</v>
      </c>
      <c r="CS382">
        <f t="shared" si="285"/>
        <v>-1.0622396113911829E-5</v>
      </c>
      <c r="CT382">
        <f t="shared" si="285"/>
        <v>1.0547981121286412E-3</v>
      </c>
      <c r="CU382">
        <f t="shared" si="285"/>
        <v>1.6740080401340292E-3</v>
      </c>
      <c r="CV382">
        <f t="shared" si="285"/>
        <v>2.3868369758599936E-4</v>
      </c>
      <c r="CW382">
        <f t="shared" si="285"/>
        <v>-1.5434796720518217E-3</v>
      </c>
      <c r="CX382">
        <f t="shared" si="285"/>
        <v>-1.5029992296873051E-3</v>
      </c>
      <c r="CY382">
        <f t="shared" si="285"/>
        <v>-1.3359290813402179E-4</v>
      </c>
      <c r="CZ382">
        <f t="shared" si="285"/>
        <v>6.0013486598512898E-4</v>
      </c>
      <c r="DA382">
        <f t="shared" si="285"/>
        <v>1.5558850627764092E-4</v>
      </c>
    </row>
    <row r="383" spans="65:105">
      <c r="BM383">
        <f t="shared" ref="BM383:DA383" si="286">BM$15*SIN(-$F$6*$F62/$O$7*BM$14)</f>
        <v>-4.5265030243374197E-4</v>
      </c>
      <c r="BN383">
        <f t="shared" si="286"/>
        <v>1.1626410118973417E-4</v>
      </c>
      <c r="BO383">
        <f t="shared" si="286"/>
        <v>1.4643776928798819E-3</v>
      </c>
      <c r="BP383">
        <f t="shared" si="286"/>
        <v>1.6703673197552441E-3</v>
      </c>
      <c r="BQ383">
        <f t="shared" si="286"/>
        <v>-2.8972803033988517E-4</v>
      </c>
      <c r="BR383">
        <f t="shared" si="286"/>
        <v>-2.3649008615924585E-3</v>
      </c>
      <c r="BS383">
        <f t="shared" si="286"/>
        <v>-1.9414408111138657E-3</v>
      </c>
      <c r="BT383">
        <f t="shared" si="286"/>
        <v>4.6935608230121871E-5</v>
      </c>
      <c r="BU383">
        <f t="shared" si="286"/>
        <v>4.8712101643917779E-4</v>
      </c>
      <c r="BV383">
        <f t="shared" si="286"/>
        <v>-3.3684074546769051E-5</v>
      </c>
      <c r="BW383">
        <f t="shared" si="286"/>
        <v>2.843558245860983E-3</v>
      </c>
      <c r="BX383">
        <f t="shared" si="286"/>
        <v>7.8735719517744104E-3</v>
      </c>
      <c r="BY383">
        <f t="shared" si="286"/>
        <v>3.0257106521480344E-3</v>
      </c>
      <c r="BZ383">
        <f t="shared" si="286"/>
        <v>-2.1212288788781813E-2</v>
      </c>
      <c r="CA383">
        <f t="shared" si="286"/>
        <v>-5.1017809187685677E-2</v>
      </c>
      <c r="CB383">
        <f t="shared" si="286"/>
        <v>-5.1459087017504603E-2</v>
      </c>
      <c r="CC383">
        <f t="shared" si="286"/>
        <v>-1.486574893954112E-3</v>
      </c>
      <c r="CD383">
        <f t="shared" si="286"/>
        <v>7.2966306782743406E-2</v>
      </c>
      <c r="CE383">
        <f t="shared" si="286"/>
        <v>0.11230804851384232</v>
      </c>
      <c r="CF383">
        <f t="shared" si="286"/>
        <v>7.9298827067130179E-2</v>
      </c>
      <c r="CG383">
        <f t="shared" si="286"/>
        <v>0</v>
      </c>
      <c r="CH383">
        <f t="shared" si="286"/>
        <v>-5.8364800957300601E-2</v>
      </c>
      <c r="CI383">
        <f t="shared" si="286"/>
        <v>-5.194966201655786E-2</v>
      </c>
      <c r="CJ383">
        <f t="shared" si="286"/>
        <v>1.2262687113152719E-3</v>
      </c>
      <c r="CK383">
        <f t="shared" si="286"/>
        <v>4.6808755889410032E-2</v>
      </c>
      <c r="CL383">
        <f t="shared" si="286"/>
        <v>5.0283058440539125E-2</v>
      </c>
      <c r="CM383">
        <f t="shared" si="286"/>
        <v>2.2598848919936996E-2</v>
      </c>
      <c r="CN383">
        <f t="shared" si="286"/>
        <v>-3.5228687441704425E-3</v>
      </c>
      <c r="CO383">
        <f t="shared" si="286"/>
        <v>-1.0360895205913047E-2</v>
      </c>
      <c r="CP383">
        <f t="shared" si="286"/>
        <v>-4.6743298995841585E-3</v>
      </c>
      <c r="CQ383">
        <f t="shared" si="286"/>
        <v>1.2012370125636339E-4</v>
      </c>
      <c r="CR383">
        <f t="shared" si="286"/>
        <v>2.9667334920577086E-4</v>
      </c>
      <c r="CS383">
        <f t="shared" si="286"/>
        <v>-1.8527625848790172E-5</v>
      </c>
      <c r="CT383">
        <f t="shared" si="286"/>
        <v>1.2693327112792158E-3</v>
      </c>
      <c r="CU383">
        <f t="shared" si="286"/>
        <v>1.8614917446351804E-3</v>
      </c>
      <c r="CV383">
        <f t="shared" si="286"/>
        <v>2.5479338359059523E-4</v>
      </c>
      <c r="CW383">
        <f t="shared" si="286"/>
        <v>-1.5987127147998226E-3</v>
      </c>
      <c r="CX383">
        <f t="shared" si="286"/>
        <v>-1.5141315683295561E-3</v>
      </c>
      <c r="CY383">
        <f t="shared" si="286"/>
        <v>-1.3059468918105922E-4</v>
      </c>
      <c r="CZ383">
        <f t="shared" si="286"/>
        <v>5.6511786450236126E-4</v>
      </c>
      <c r="DA383">
        <f t="shared" si="286"/>
        <v>1.3878801108937593E-4</v>
      </c>
    </row>
    <row r="384" spans="65:105">
      <c r="BM384">
        <f t="shared" ref="BM384:DA384" si="287">BM$15*SIN(-$F$6*$F63/$O$7*BM$14)</f>
        <v>-3.9104802813428371E-4</v>
      </c>
      <c r="BN384">
        <f t="shared" si="287"/>
        <v>1.0748149133754268E-4</v>
      </c>
      <c r="BO384">
        <f t="shared" si="287"/>
        <v>1.4129132229607135E-3</v>
      </c>
      <c r="BP384">
        <f t="shared" si="287"/>
        <v>1.6644900225605849E-3</v>
      </c>
      <c r="BQ384">
        <f t="shared" si="287"/>
        <v>-2.9694744475385954E-4</v>
      </c>
      <c r="BR384">
        <f t="shared" si="287"/>
        <v>-2.4944059025920405E-3</v>
      </c>
      <c r="BS384">
        <f t="shared" si="287"/>
        <v>-2.1226590485018196E-3</v>
      </c>
      <c r="BT384">
        <f t="shared" si="287"/>
        <v>5.456988596596096E-5</v>
      </c>
      <c r="BU384">
        <f t="shared" si="287"/>
        <v>6.9232244137756849E-4</v>
      </c>
      <c r="BV384">
        <f t="shared" si="287"/>
        <v>-1.1907393260268948E-5</v>
      </c>
      <c r="BW384">
        <f t="shared" si="287"/>
        <v>2.4021842080466319E-3</v>
      </c>
      <c r="BX384">
        <f t="shared" si="287"/>
        <v>7.2976009019428559E-3</v>
      </c>
      <c r="BY384">
        <f t="shared" si="287"/>
        <v>2.9119572106723651E-3</v>
      </c>
      <c r="BZ384">
        <f t="shared" si="287"/>
        <v>-2.0847788957583192E-2</v>
      </c>
      <c r="CA384">
        <f t="shared" si="287"/>
        <v>-5.0821530210189703E-2</v>
      </c>
      <c r="CB384">
        <f t="shared" si="287"/>
        <v>-5.1738797309886231E-2</v>
      </c>
      <c r="CC384">
        <f t="shared" si="287"/>
        <v>-1.5044908493443288E-3</v>
      </c>
      <c r="CD384">
        <f t="shared" si="287"/>
        <v>7.4186328448342082E-2</v>
      </c>
      <c r="CE384">
        <f t="shared" si="287"/>
        <v>0.11453625687468437</v>
      </c>
      <c r="CF384">
        <f t="shared" si="287"/>
        <v>8.1014506904214245E-2</v>
      </c>
      <c r="CG384">
        <f t="shared" si="287"/>
        <v>0</v>
      </c>
      <c r="CH384">
        <f t="shared" si="287"/>
        <v>-5.9627560015679808E-2</v>
      </c>
      <c r="CI384">
        <f t="shared" si="287"/>
        <v>-5.2980351025760493E-2</v>
      </c>
      <c r="CJ384">
        <f t="shared" si="287"/>
        <v>1.24677234458953E-3</v>
      </c>
      <c r="CK384">
        <f t="shared" si="287"/>
        <v>4.7372887293617716E-2</v>
      </c>
      <c r="CL384">
        <f t="shared" si="287"/>
        <v>5.0556376328465533E-2</v>
      </c>
      <c r="CM384">
        <f t="shared" si="287"/>
        <v>2.2511905183441507E-2</v>
      </c>
      <c r="CN384">
        <f t="shared" si="287"/>
        <v>-3.4623337837344842E-3</v>
      </c>
      <c r="CO384">
        <f t="shared" si="287"/>
        <v>-9.9713710174039252E-3</v>
      </c>
      <c r="CP384">
        <f t="shared" si="287"/>
        <v>-4.3323912323550151E-3</v>
      </c>
      <c r="CQ384">
        <f t="shared" si="287"/>
        <v>1.0147823016819424E-4</v>
      </c>
      <c r="CR384">
        <f t="shared" si="287"/>
        <v>1.0487467108319463E-4</v>
      </c>
      <c r="CS384">
        <f t="shared" si="287"/>
        <v>-2.6332452773911782E-5</v>
      </c>
      <c r="CT384">
        <f t="shared" si="287"/>
        <v>1.4757951141861872E-3</v>
      </c>
      <c r="CU384">
        <f t="shared" si="287"/>
        <v>2.0352473651742758E-3</v>
      </c>
      <c r="CV384">
        <f t="shared" si="287"/>
        <v>2.6874620001694766E-4</v>
      </c>
      <c r="CW384">
        <f t="shared" si="287"/>
        <v>-1.6385492801590325E-3</v>
      </c>
      <c r="CX384">
        <f t="shared" si="287"/>
        <v>-1.5088039968944348E-3</v>
      </c>
      <c r="CY384">
        <f t="shared" si="287"/>
        <v>-1.2600503551067033E-4</v>
      </c>
      <c r="CZ384">
        <f t="shared" si="287"/>
        <v>5.2242876551446065E-4</v>
      </c>
      <c r="DA384">
        <f t="shared" si="287"/>
        <v>1.1990001503008803E-4</v>
      </c>
    </row>
    <row r="385" spans="65:105">
      <c r="BM385">
        <f t="shared" ref="BM385:DA385" si="288">BM$15*SIN(-$F$6*$F64/$O$7*BM$14)</f>
        <v>-3.2356402750317138E-4</v>
      </c>
      <c r="BN385">
        <f t="shared" si="288"/>
        <v>9.7239701846312643E-5</v>
      </c>
      <c r="BO385">
        <f t="shared" si="288"/>
        <v>1.3442309077384093E-3</v>
      </c>
      <c r="BP385">
        <f t="shared" si="288"/>
        <v>1.6405182898035946E-3</v>
      </c>
      <c r="BQ385">
        <f t="shared" si="288"/>
        <v>-3.0130709294686896E-4</v>
      </c>
      <c r="BR385">
        <f t="shared" si="288"/>
        <v>-2.6027953709214348E-3</v>
      </c>
      <c r="BS385">
        <f t="shared" si="288"/>
        <v>-2.2882231516586503E-3</v>
      </c>
      <c r="BT385">
        <f t="shared" si="288"/>
        <v>6.1857131891626134E-5</v>
      </c>
      <c r="BU385">
        <f t="shared" si="288"/>
        <v>8.9377211102150539E-4</v>
      </c>
      <c r="BV385">
        <f t="shared" si="288"/>
        <v>9.9235127080215052E-6</v>
      </c>
      <c r="BW385">
        <f t="shared" si="288"/>
        <v>1.9517688912870986E-3</v>
      </c>
      <c r="BX385">
        <f t="shared" si="288"/>
        <v>6.6993806429447647E-3</v>
      </c>
      <c r="BY385">
        <f t="shared" si="288"/>
        <v>2.7911886092188572E-3</v>
      </c>
      <c r="BZ385">
        <f t="shared" si="288"/>
        <v>-2.0444834452036001E-2</v>
      </c>
      <c r="CA385">
        <f t="shared" si="288"/>
        <v>-5.0556376328465553E-2</v>
      </c>
      <c r="CB385">
        <f t="shared" si="288"/>
        <v>-5.196981285721082E-2</v>
      </c>
      <c r="CC385">
        <f t="shared" si="288"/>
        <v>-1.5215005557034371E-3</v>
      </c>
      <c r="CD385">
        <f t="shared" si="288"/>
        <v>7.5381213084860427E-2</v>
      </c>
      <c r="CE385">
        <f t="shared" si="288"/>
        <v>0.1167472164965386</v>
      </c>
      <c r="CF385">
        <f t="shared" si="288"/>
        <v>8.2727136590902972E-2</v>
      </c>
      <c r="CG385">
        <f t="shared" si="288"/>
        <v>0</v>
      </c>
      <c r="CH385">
        <f t="shared" si="288"/>
        <v>-6.0888074130126084E-2</v>
      </c>
      <c r="CI385">
        <f t="shared" si="288"/>
        <v>-5.4003061388975704E-2</v>
      </c>
      <c r="CJ385">
        <f t="shared" si="288"/>
        <v>1.2668535260005138E-3</v>
      </c>
      <c r="CK385">
        <f t="shared" si="288"/>
        <v>4.7908483041906078E-2</v>
      </c>
      <c r="CL385">
        <f t="shared" si="288"/>
        <v>5.0782112324575301E-2</v>
      </c>
      <c r="CM385">
        <f t="shared" si="288"/>
        <v>2.2394452619150192E-2</v>
      </c>
      <c r="CN385">
        <f t="shared" si="288"/>
        <v>-3.395412394578893E-3</v>
      </c>
      <c r="CO385">
        <f t="shared" si="288"/>
        <v>-9.5578249227249237E-3</v>
      </c>
      <c r="CP385">
        <f t="shared" si="288"/>
        <v>-3.9772438024084861E-3</v>
      </c>
      <c r="CQ385">
        <f t="shared" si="288"/>
        <v>8.2450817935486416E-5</v>
      </c>
      <c r="CR385">
        <f t="shared" si="288"/>
        <v>-8.7401592312921636E-5</v>
      </c>
      <c r="CS385">
        <f t="shared" si="288"/>
        <v>-3.3994581855938926E-5</v>
      </c>
      <c r="CT385">
        <f t="shared" si="288"/>
        <v>1.6728723435518154E-3</v>
      </c>
      <c r="CU385">
        <f t="shared" si="288"/>
        <v>2.1939934930346179E-3</v>
      </c>
      <c r="CV385">
        <f t="shared" si="288"/>
        <v>2.8042403388717408E-4</v>
      </c>
      <c r="CW385">
        <f t="shared" si="288"/>
        <v>-1.6626057202281611E-3</v>
      </c>
      <c r="CX385">
        <f t="shared" si="288"/>
        <v>-1.4870744306573287E-3</v>
      </c>
      <c r="CY385">
        <f t="shared" si="288"/>
        <v>-1.1987987691783993E-4</v>
      </c>
      <c r="CZ385">
        <f t="shared" si="288"/>
        <v>4.726471205635281E-4</v>
      </c>
      <c r="DA385">
        <f t="shared" si="288"/>
        <v>9.9208611141503997E-5</v>
      </c>
    </row>
    <row r="386" spans="65:105">
      <c r="BM386">
        <f t="shared" ref="BM386:DA386" si="289">BM$15*SIN(-$F$6*$F65/$O$7*BM$14)</f>
        <v>-2.5121332272418128E-4</v>
      </c>
      <c r="BN386">
        <f t="shared" si="289"/>
        <v>8.5677776290030345E-5</v>
      </c>
      <c r="BO386">
        <f t="shared" si="289"/>
        <v>1.2591677140268858E-3</v>
      </c>
      <c r="BP386">
        <f t="shared" si="289"/>
        <v>1.5987127147998291E-3</v>
      </c>
      <c r="BQ386">
        <f t="shared" si="289"/>
        <v>-3.0276498912358834E-4</v>
      </c>
      <c r="BR386">
        <f t="shared" si="289"/>
        <v>-2.6891517311896196E-3</v>
      </c>
      <c r="BS386">
        <f t="shared" si="289"/>
        <v>-2.436912122470459E-3</v>
      </c>
      <c r="BT386">
        <f t="shared" si="289"/>
        <v>6.8751003485046717E-5</v>
      </c>
      <c r="BU386">
        <f t="shared" si="289"/>
        <v>1.0903783521570586E-3</v>
      </c>
      <c r="BV386">
        <f t="shared" si="289"/>
        <v>3.1709228322128454E-5</v>
      </c>
      <c r="BW386">
        <f t="shared" si="289"/>
        <v>1.4940075571307689E-3</v>
      </c>
      <c r="BX386">
        <f t="shared" si="289"/>
        <v>6.0807350519486878E-3</v>
      </c>
      <c r="BY386">
        <f t="shared" si="289"/>
        <v>2.6636957899264947E-3</v>
      </c>
      <c r="BZ386">
        <f t="shared" si="289"/>
        <v>-2.0004168539655063E-2</v>
      </c>
      <c r="CA386">
        <f t="shared" si="289"/>
        <v>-5.0222706887226673E-2</v>
      </c>
      <c r="CB386">
        <f t="shared" si="289"/>
        <v>-5.2151916235731274E-2</v>
      </c>
      <c r="CC386">
        <f t="shared" si="289"/>
        <v>-1.5375937670203596E-3</v>
      </c>
      <c r="CD386">
        <f t="shared" si="289"/>
        <v>7.6550555821879779E-2</v>
      </c>
      <c r="CE386">
        <f t="shared" si="289"/>
        <v>0.11894059441701842</v>
      </c>
      <c r="CF386">
        <f t="shared" si="289"/>
        <v>8.4436651647656583E-2</v>
      </c>
      <c r="CG386">
        <f t="shared" si="289"/>
        <v>0</v>
      </c>
      <c r="CH386">
        <f t="shared" si="289"/>
        <v>-6.2146295842995414E-2</v>
      </c>
      <c r="CI386">
        <f t="shared" si="289"/>
        <v>-5.501763908978459E-2</v>
      </c>
      <c r="CJ386">
        <f t="shared" si="289"/>
        <v>1.2865054513128381E-3</v>
      </c>
      <c r="CK386">
        <f t="shared" si="289"/>
        <v>4.8415220511423551E-2</v>
      </c>
      <c r="CL386">
        <f t="shared" si="289"/>
        <v>5.096005397405013E-2</v>
      </c>
      <c r="CM386">
        <f t="shared" si="289"/>
        <v>2.2246650402398448E-2</v>
      </c>
      <c r="CN386">
        <f t="shared" si="289"/>
        <v>-3.3222280161836135E-3</v>
      </c>
      <c r="CO386">
        <f t="shared" si="289"/>
        <v>-9.1212531906404923E-3</v>
      </c>
      <c r="CP386">
        <f t="shared" si="289"/>
        <v>-3.6099703970276942E-3</v>
      </c>
      <c r="CQ386">
        <f t="shared" si="289"/>
        <v>6.3113079441489144E-5</v>
      </c>
      <c r="CR386">
        <f t="shared" si="289"/>
        <v>-2.7927984050726053E-4</v>
      </c>
      <c r="CS386">
        <f t="shared" si="289"/>
        <v>-4.1472491353509074E-5</v>
      </c>
      <c r="CT386">
        <f t="shared" si="289"/>
        <v>1.8593111061642796E-3</v>
      </c>
      <c r="CU386">
        <f t="shared" si="289"/>
        <v>2.3365594111404001E-3</v>
      </c>
      <c r="CV386">
        <f t="shared" si="289"/>
        <v>2.897280303398977E-4</v>
      </c>
      <c r="CW386">
        <f t="shared" si="289"/>
        <v>-1.6706503583387544E-3</v>
      </c>
      <c r="CX386">
        <f t="shared" si="289"/>
        <v>-1.4491790886587523E-3</v>
      </c>
      <c r="CY386">
        <f t="shared" si="289"/>
        <v>-1.1229385495266112E-4</v>
      </c>
      <c r="CZ386">
        <f t="shared" si="289"/>
        <v>4.1644877031576954E-4</v>
      </c>
      <c r="DA386">
        <f t="shared" si="289"/>
        <v>7.7025017397720988E-5</v>
      </c>
    </row>
    <row r="387" spans="65:105">
      <c r="BM387">
        <f t="shared" ref="BM387:DA387" si="290">BM$15*SIN(-$F$6*$F66/$O$7*BM$14)</f>
        <v>-1.7508413574140951E-4</v>
      </c>
      <c r="BN387">
        <f t="shared" si="290"/>
        <v>7.2952680543934698E-5</v>
      </c>
      <c r="BO387">
        <f t="shared" si="290"/>
        <v>1.1587602270081005E-3</v>
      </c>
      <c r="BP387">
        <f t="shared" si="290"/>
        <v>1.5395277600409819E-3</v>
      </c>
      <c r="BQ387">
        <f t="shared" si="290"/>
        <v>-3.0130709294686896E-4</v>
      </c>
      <c r="BR387">
        <f t="shared" si="290"/>
        <v>-2.7527439620344033E-3</v>
      </c>
      <c r="BS387">
        <f t="shared" si="290"/>
        <v>-2.5676294131381895E-3</v>
      </c>
      <c r="BT387">
        <f t="shared" si="290"/>
        <v>7.5207659849438395E-5</v>
      </c>
      <c r="BU387">
        <f t="shared" si="290"/>
        <v>1.2810757385290361E-3</v>
      </c>
      <c r="BV387">
        <f t="shared" si="290"/>
        <v>5.335054433692806E-5</v>
      </c>
      <c r="BW387">
        <f t="shared" si="290"/>
        <v>1.030623115876744E-3</v>
      </c>
      <c r="BX387">
        <f t="shared" si="290"/>
        <v>5.4435502796689296E-3</v>
      </c>
      <c r="BY387">
        <f t="shared" si="290"/>
        <v>2.5297858941640029E-3</v>
      </c>
      <c r="BZ387">
        <f t="shared" si="290"/>
        <v>-1.9526604048323074E-2</v>
      </c>
      <c r="CA387">
        <f t="shared" si="290"/>
        <v>-4.9820974085584606E-2</v>
      </c>
      <c r="CB387">
        <f t="shared" si="290"/>
        <v>-5.228493605612175E-2</v>
      </c>
      <c r="CC387">
        <f t="shared" si="290"/>
        <v>-1.5527607893463633E-3</v>
      </c>
      <c r="CD387">
        <f t="shared" si="290"/>
        <v>7.7693960443507001E-2</v>
      </c>
      <c r="CE387">
        <f t="shared" si="290"/>
        <v>0.12111606032147693</v>
      </c>
      <c r="CF387">
        <f t="shared" si="290"/>
        <v>8.614298771219947E-2</v>
      </c>
      <c r="CG387">
        <f t="shared" si="290"/>
        <v>0</v>
      </c>
      <c r="CH387">
        <f t="shared" si="290"/>
        <v>-6.3402177782951485E-2</v>
      </c>
      <c r="CI387">
        <f t="shared" si="290"/>
        <v>-5.6023931336517341E-2</v>
      </c>
      <c r="CJ387">
        <f t="shared" si="290"/>
        <v>1.3057214617387123E-3</v>
      </c>
      <c r="CK387">
        <f t="shared" si="290"/>
        <v>4.8892794462466652E-2</v>
      </c>
      <c r="CL387">
        <f t="shared" si="290"/>
        <v>5.1090033804437891E-2</v>
      </c>
      <c r="CM387">
        <f t="shared" si="290"/>
        <v>2.2068698839306174E-2</v>
      </c>
      <c r="CN387">
        <f t="shared" si="290"/>
        <v>-3.2429156403909142E-3</v>
      </c>
      <c r="CO387">
        <f t="shared" si="290"/>
        <v>-8.662707560692387E-3</v>
      </c>
      <c r="CP387">
        <f t="shared" si="290"/>
        <v>-3.2316907736407796E-3</v>
      </c>
      <c r="CQ387">
        <f t="shared" si="290"/>
        <v>4.3537797567425976E-5</v>
      </c>
      <c r="CR387">
        <f t="shared" si="290"/>
        <v>-4.698862855326865E-4</v>
      </c>
      <c r="CS387">
        <f t="shared" si="290"/>
        <v>-4.8725657827149258E-5</v>
      </c>
      <c r="CT387">
        <f t="shared" si="290"/>
        <v>2.033925763092317E-3</v>
      </c>
      <c r="CU387">
        <f t="shared" si="290"/>
        <v>2.461893727832472E-3</v>
      </c>
      <c r="CV387">
        <f t="shared" si="290"/>
        <v>2.9657942945356119E-4</v>
      </c>
      <c r="CW387">
        <f t="shared" si="290"/>
        <v>-1.6626057202281611E-3</v>
      </c>
      <c r="CX387">
        <f t="shared" si="290"/>
        <v>-1.3955299258005744E-3</v>
      </c>
      <c r="CY387">
        <f t="shared" si="290"/>
        <v>-1.0333941333392698E-4</v>
      </c>
      <c r="CZ387">
        <f t="shared" si="290"/>
        <v>3.5459666927998895E-4</v>
      </c>
      <c r="DA387">
        <f t="shared" si="290"/>
        <v>5.3682895697191023E-5</v>
      </c>
    </row>
    <row r="388" spans="65:105">
      <c r="BM388">
        <f t="shared" ref="BM388:DA388" si="291">BM$15*SIN(-$F$6*$F67/$O$7*BM$14)</f>
        <v>-9.6321520388321656E-5</v>
      </c>
      <c r="BN388">
        <f t="shared" si="291"/>
        <v>5.923717179985884E-5</v>
      </c>
      <c r="BO388">
        <f t="shared" si="291"/>
        <v>1.0442320183428409E-3</v>
      </c>
      <c r="BP388">
        <f t="shared" si="291"/>
        <v>1.4636068167974278E-3</v>
      </c>
      <c r="BQ388">
        <f t="shared" si="291"/>
        <v>-2.969474447538596E-4</v>
      </c>
      <c r="BR388">
        <f t="shared" si="291"/>
        <v>-2.7930337443432991E-3</v>
      </c>
      <c r="BS388">
        <f t="shared" si="291"/>
        <v>-2.6794110129716299E-3</v>
      </c>
      <c r="BT388">
        <f t="shared" si="291"/>
        <v>8.118604051516405E-5</v>
      </c>
      <c r="BU388">
        <f t="shared" si="291"/>
        <v>1.464830864478168E-3</v>
      </c>
      <c r="BV388">
        <f t="shared" si="291"/>
        <v>7.4748909083825372E-5</v>
      </c>
      <c r="BW388">
        <f t="shared" si="291"/>
        <v>5.6335964192956629E-4</v>
      </c>
      <c r="BX388">
        <f t="shared" si="291"/>
        <v>4.7897689997960236E-3</v>
      </c>
      <c r="BY388">
        <f t="shared" si="291"/>
        <v>2.3897815225993949E-3</v>
      </c>
      <c r="BZ388">
        <f t="shared" si="291"/>
        <v>-1.9013021866993374E-2</v>
      </c>
      <c r="CA388">
        <f t="shared" si="291"/>
        <v>-4.9351722364214874E-2</v>
      </c>
      <c r="CB388">
        <f t="shared" si="291"/>
        <v>-5.2368747124783274E-2</v>
      </c>
      <c r="CC388">
        <f t="shared" si="291"/>
        <v>-1.5669924866343304E-3</v>
      </c>
      <c r="CD388">
        <f t="shared" si="291"/>
        <v>7.881103952262683E-2</v>
      </c>
      <c r="CE388">
        <f t="shared" si="291"/>
        <v>0.12327328659275096</v>
      </c>
      <c r="CF388">
        <f t="shared" si="291"/>
        <v>8.7846080541943219E-2</v>
      </c>
      <c r="CG388">
        <f t="shared" si="291"/>
        <v>0</v>
      </c>
      <c r="CH388">
        <f t="shared" si="291"/>
        <v>-6.4655672666749112E-2</v>
      </c>
      <c r="CI388">
        <f t="shared" si="291"/>
        <v>-5.7021786585263044E-2</v>
      </c>
      <c r="CJ388">
        <f t="shared" si="291"/>
        <v>1.3244950461941817E-3</v>
      </c>
      <c r="CK388">
        <f t="shared" si="291"/>
        <v>4.9340917222344904E-2</v>
      </c>
      <c r="CL388">
        <f t="shared" si="291"/>
        <v>5.1171929483271796E-2</v>
      </c>
      <c r="CM388">
        <f t="shared" si="291"/>
        <v>2.1860839095316723E-2</v>
      </c>
      <c r="CN388">
        <f t="shared" si="291"/>
        <v>-3.1576215624069242E-3</v>
      </c>
      <c r="CO388">
        <f t="shared" si="291"/>
        <v>-8.1832927094670008E-3</v>
      </c>
      <c r="CP388">
        <f t="shared" si="291"/>
        <v>-2.8435582458609808E-3</v>
      </c>
      <c r="CQ388">
        <f t="shared" si="291"/>
        <v>2.379864925416671E-5</v>
      </c>
      <c r="CR388">
        <f t="shared" si="291"/>
        <v>-6.5835293104418247E-4</v>
      </c>
      <c r="CS388">
        <f t="shared" si="291"/>
        <v>-5.5714775739305531E-5</v>
      </c>
      <c r="CT388">
        <f t="shared" si="291"/>
        <v>2.1956058696391131E-3</v>
      </c>
      <c r="CU388">
        <f t="shared" si="291"/>
        <v>2.5690721306459367E-3</v>
      </c>
      <c r="CV388">
        <f t="shared" si="291"/>
        <v>3.0092023296263495E-4</v>
      </c>
      <c r="CW388">
        <f t="shared" si="291"/>
        <v>-1.6385492801590327E-3</v>
      </c>
      <c r="CX388">
        <f t="shared" si="291"/>
        <v>-1.3267101545425583E-3</v>
      </c>
      <c r="CY388">
        <f t="shared" si="291"/>
        <v>-9.3125671424427721E-5</v>
      </c>
      <c r="CZ388">
        <f t="shared" si="291"/>
        <v>2.8793052785971713E-4</v>
      </c>
      <c r="DA388">
        <f t="shared" si="291"/>
        <v>2.9533333277197479E-5</v>
      </c>
    </row>
    <row r="389" spans="65:105">
      <c r="BM389">
        <f t="shared" ref="BM389:DA389" si="292">BM$15*SIN(-$F$6*$F68/$O$7*BM$14)</f>
        <v>-1.6110139712274322E-5</v>
      </c>
      <c r="BN389">
        <f t="shared" si="292"/>
        <v>4.4717453197053811E-5</v>
      </c>
      <c r="BO389">
        <f t="shared" si="292"/>
        <v>9.1697873565305468E-4</v>
      </c>
      <c r="BP389">
        <f t="shared" si="292"/>
        <v>1.3717752109027471E-3</v>
      </c>
      <c r="BQ389">
        <f t="shared" si="292"/>
        <v>-2.8972803033988523E-4</v>
      </c>
      <c r="BR389">
        <f t="shared" si="292"/>
        <v>-2.8096800182169043E-3</v>
      </c>
      <c r="BS389">
        <f t="shared" si="292"/>
        <v>-2.7714325577519435E-3</v>
      </c>
      <c r="BT389">
        <f t="shared" si="292"/>
        <v>8.6648126559742613E-5</v>
      </c>
      <c r="BU389">
        <f t="shared" si="292"/>
        <v>1.6406479450559082E-3</v>
      </c>
      <c r="BV389">
        <f t="shared" si="292"/>
        <v>9.5806877261916061E-5</v>
      </c>
      <c r="BW389">
        <f t="shared" si="292"/>
        <v>9.3975809496944459E-5</v>
      </c>
      <c r="BX389">
        <f t="shared" si="292"/>
        <v>4.1213844860976774E-3</v>
      </c>
      <c r="BY389">
        <f t="shared" si="292"/>
        <v>2.2440199580267065E-3</v>
      </c>
      <c r="BZ389">
        <f t="shared" si="292"/>
        <v>-1.8464369320851135E-2</v>
      </c>
      <c r="CA389">
        <f t="shared" si="292"/>
        <v>-4.881558766751417E-2</v>
      </c>
      <c r="CB389">
        <f t="shared" si="292"/>
        <v>-5.2403270561671593E-2</v>
      </c>
      <c r="CC389">
        <f t="shared" si="292"/>
        <v>-1.5802802862419721E-3</v>
      </c>
      <c r="CD389">
        <f t="shared" si="292"/>
        <v>7.9901414552176239E-2</v>
      </c>
      <c r="CE389">
        <f t="shared" si="292"/>
        <v>0.12541194836049885</v>
      </c>
      <c r="CF389">
        <f t="shared" si="292"/>
        <v>8.9545866016405351E-2</v>
      </c>
      <c r="CG389">
        <f t="shared" si="292"/>
        <v>0</v>
      </c>
      <c r="CH389">
        <f t="shared" si="292"/>
        <v>-6.5906733301014334E-2</v>
      </c>
      <c r="CI389">
        <f t="shared" si="292"/>
        <v>-5.8011054562691608E-2</v>
      </c>
      <c r="CJ389">
        <f t="shared" si="292"/>
        <v>1.3428198435053171E-3</v>
      </c>
      <c r="CK389">
        <f t="shared" si="292"/>
        <v>4.9759318858664137E-2</v>
      </c>
      <c r="CL389">
        <f t="shared" si="292"/>
        <v>5.1205663933205449E-2</v>
      </c>
      <c r="CM389">
        <f t="shared" si="292"/>
        <v>2.1623352868362079E-2</v>
      </c>
      <c r="CN389">
        <f t="shared" si="292"/>
        <v>-3.066503110953623E-3</v>
      </c>
      <c r="CO389">
        <f t="shared" si="292"/>
        <v>-7.6841635893327249E-3</v>
      </c>
      <c r="CP389">
        <f t="shared" si="292"/>
        <v>-2.4467561672192654E-3</v>
      </c>
      <c r="CQ389">
        <f t="shared" si="292"/>
        <v>3.9699281988570041E-6</v>
      </c>
      <c r="CR389">
        <f t="shared" si="292"/>
        <v>-8.4382152505849963E-4</v>
      </c>
      <c r="CS389">
        <f t="shared" si="292"/>
        <v>-6.2401970454456352E-5</v>
      </c>
      <c r="CT389">
        <f t="shared" si="292"/>
        <v>2.3433232371058836E-3</v>
      </c>
      <c r="CU389">
        <f t="shared" si="292"/>
        <v>2.6573042029071829E-3</v>
      </c>
      <c r="CV389">
        <f t="shared" si="292"/>
        <v>3.0271369522285652E-4</v>
      </c>
      <c r="CW389">
        <f t="shared" si="292"/>
        <v>-1.5987127147998228E-3</v>
      </c>
      <c r="CX389">
        <f t="shared" si="292"/>
        <v>-1.2434679048822209E-3</v>
      </c>
      <c r="CY389">
        <f t="shared" si="292"/>
        <v>-8.1777094495848917E-5</v>
      </c>
      <c r="CZ389">
        <f t="shared" si="292"/>
        <v>2.1735541235951749E-4</v>
      </c>
      <c r="DA389">
        <f t="shared" si="292"/>
        <v>4.9395620350122478E-6</v>
      </c>
    </row>
    <row r="390" spans="65:105">
      <c r="BM390">
        <f t="shared" ref="BM390:DA390" si="293">BM$15*SIN(-$F$6*$F69/$O$7*BM$14)</f>
        <v>6.4343552460405796E-5</v>
      </c>
      <c r="BN390">
        <f t="shared" si="293"/>
        <v>2.9590645909464064E-5</v>
      </c>
      <c r="BO390">
        <f t="shared" si="293"/>
        <v>7.785510950761974E-4</v>
      </c>
      <c r="BP390">
        <f t="shared" si="293"/>
        <v>1.2650312307533383E-3</v>
      </c>
      <c r="BQ390">
        <f t="shared" si="293"/>
        <v>-2.7971837661228555E-4</v>
      </c>
      <c r="BR390">
        <f t="shared" si="293"/>
        <v>-2.802541870099289E-3</v>
      </c>
      <c r="BS390">
        <f t="shared" si="293"/>
        <v>-2.843015409232845E-3</v>
      </c>
      <c r="BT390">
        <f t="shared" si="293"/>
        <v>9.1559182385438873E-5</v>
      </c>
      <c r="BU390">
        <f t="shared" si="293"/>
        <v>1.8075742122693568E-3</v>
      </c>
      <c r="BV390">
        <f t="shared" si="293"/>
        <v>1.1642855369089987E-4</v>
      </c>
      <c r="BW390">
        <f t="shared" si="293"/>
        <v>-3.7576172666286157E-4</v>
      </c>
      <c r="BX390">
        <f t="shared" si="293"/>
        <v>3.4404345352482732E-3</v>
      </c>
      <c r="BY390">
        <f t="shared" si="293"/>
        <v>2.092852352822196E-3</v>
      </c>
      <c r="BZ390">
        <f t="shared" si="293"/>
        <v>-1.788165842392983E-2</v>
      </c>
      <c r="CA390">
        <f t="shared" si="293"/>
        <v>-4.8213296581748888E-2</v>
      </c>
      <c r="CB390">
        <f t="shared" si="293"/>
        <v>-5.2388473874536316E-2</v>
      </c>
      <c r="CC390">
        <f t="shared" si="293"/>
        <v>-1.5926161840956676E-3</v>
      </c>
      <c r="CD390">
        <f t="shared" si="293"/>
        <v>8.0964716073396448E-2</v>
      </c>
      <c r="CE390">
        <f t="shared" si="293"/>
        <v>0.12753172355012507</v>
      </c>
      <c r="CF390">
        <f t="shared" si="293"/>
        <v>9.1242280139623516E-2</v>
      </c>
      <c r="CG390">
        <f t="shared" si="293"/>
        <v>0</v>
      </c>
      <c r="CH390">
        <f t="shared" si="293"/>
        <v>-6.7155312584021437E-2</v>
      </c>
      <c r="CI390">
        <f t="shared" si="293"/>
        <v>-5.8991586288684464E-2</v>
      </c>
      <c r="CJ390">
        <f t="shared" si="293"/>
        <v>1.3606896445636139E-3</v>
      </c>
      <c r="CK390">
        <f t="shared" si="293"/>
        <v>5.014774734192369E-2</v>
      </c>
      <c r="CL390">
        <f t="shared" si="293"/>
        <v>5.1191205404555372E-2</v>
      </c>
      <c r="CM390">
        <f t="shared" si="293"/>
        <v>2.135656200709711E-2</v>
      </c>
      <c r="CN390">
        <f t="shared" si="293"/>
        <v>-2.9697283580690011E-3</v>
      </c>
      <c r="CO390">
        <f t="shared" si="293"/>
        <v>-7.1665226460585043E-3</v>
      </c>
      <c r="CP390">
        <f t="shared" si="293"/>
        <v>-2.0424943233101098E-3</v>
      </c>
      <c r="CQ390">
        <f t="shared" si="293"/>
        <v>-1.5873734769782373E-5</v>
      </c>
      <c r="CR390">
        <f t="shared" si="293"/>
        <v>-1.0254474683193083E-3</v>
      </c>
      <c r="CS390">
        <f t="shared" si="293"/>
        <v>-6.8751003485044359E-5</v>
      </c>
      <c r="CT390">
        <f t="shared" si="293"/>
        <v>2.476138471456548E-3</v>
      </c>
      <c r="CU390">
        <f t="shared" si="293"/>
        <v>2.7259392528795252E-3</v>
      </c>
      <c r="CV390">
        <f t="shared" si="293"/>
        <v>3.019446342693951E-4</v>
      </c>
      <c r="CW390">
        <f t="shared" si="293"/>
        <v>-1.5434796720518219E-3</v>
      </c>
      <c r="CX390">
        <f t="shared" si="293"/>
        <v>-1.1467080915394609E-3</v>
      </c>
      <c r="CY390">
        <f t="shared" si="293"/>
        <v>-6.9431976987503397E-5</v>
      </c>
      <c r="CZ390">
        <f t="shared" si="293"/>
        <v>1.4382945771294014E-4</v>
      </c>
      <c r="DA390">
        <f t="shared" si="293"/>
        <v>-1.972850481793683E-5</v>
      </c>
    </row>
    <row r="391" spans="65:105">
      <c r="BM391">
        <f t="shared" ref="BM391:DA391" si="294">BM$15*SIN(-$F$6*$F70/$O$7*BM$14)</f>
        <v>1.4382945771293621E-4</v>
      </c>
      <c r="BN391">
        <f t="shared" si="294"/>
        <v>1.4062113008657227E-5</v>
      </c>
      <c r="BO391">
        <f t="shared" si="294"/>
        <v>6.3063598414534426E-4</v>
      </c>
      <c r="BP391">
        <f t="shared" si="294"/>
        <v>1.144535275056494E-3</v>
      </c>
      <c r="BQ391">
        <f t="shared" si="294"/>
        <v>-2.6701488200829099E-4</v>
      </c>
      <c r="BR391">
        <f t="shared" si="294"/>
        <v>-2.7716797256353543E-3</v>
      </c>
      <c r="BS391">
        <f t="shared" si="294"/>
        <v>-2.8936316599453859E-3</v>
      </c>
      <c r="BT391">
        <f t="shared" si="294"/>
        <v>9.5887976616872589E-5</v>
      </c>
      <c r="BU391">
        <f t="shared" si="294"/>
        <v>1.9647050782135508E-3</v>
      </c>
      <c r="BV391">
        <f t="shared" si="294"/>
        <v>1.3652003000494875E-4</v>
      </c>
      <c r="BW391">
        <f t="shared" si="294"/>
        <v>-8.4408498053061519E-4</v>
      </c>
      <c r="BX391">
        <f t="shared" si="294"/>
        <v>2.7489952539151894E-3</v>
      </c>
      <c r="BY391">
        <f t="shared" si="294"/>
        <v>1.936642882987522E-3</v>
      </c>
      <c r="BZ391">
        <f t="shared" si="294"/>
        <v>-1.7265964012406411E-2</v>
      </c>
      <c r="CA391">
        <f t="shared" si="294"/>
        <v>-4.754566535036308E-2</v>
      </c>
      <c r="CB391">
        <f t="shared" si="294"/>
        <v>-5.2324370989501441E-2</v>
      </c>
      <c r="CC391">
        <f t="shared" si="294"/>
        <v>-1.6039927495118183E-3</v>
      </c>
      <c r="CD391">
        <f t="shared" si="294"/>
        <v>8.2000583801019003E-2</v>
      </c>
      <c r="CE391">
        <f t="shared" si="294"/>
        <v>0.1296322929312832</v>
      </c>
      <c r="CF391">
        <f t="shared" si="294"/>
        <v>9.2935259042564736E-2</v>
      </c>
      <c r="CG391">
        <f t="shared" si="294"/>
        <v>0</v>
      </c>
      <c r="CH391">
        <f t="shared" si="294"/>
        <v>-6.8401363507466076E-2</v>
      </c>
      <c r="CI391">
        <f t="shared" si="294"/>
        <v>-5.996323409877035E-2</v>
      </c>
      <c r="CJ391">
        <f t="shared" si="294"/>
        <v>1.3780983944298632E-3</v>
      </c>
      <c r="CK391">
        <f t="shared" si="294"/>
        <v>5.0505968697329519E-2</v>
      </c>
      <c r="CL391">
        <f t="shared" si="294"/>
        <v>5.1128567505182632E-2</v>
      </c>
      <c r="CM391">
        <f t="shared" si="294"/>
        <v>2.1060828074720393E-2</v>
      </c>
      <c r="CN391">
        <f t="shared" si="294"/>
        <v>-2.8674758090907236E-3</v>
      </c>
      <c r="CO391">
        <f t="shared" si="294"/>
        <v>-6.6316169220166834E-3</v>
      </c>
      <c r="CP391">
        <f t="shared" si="294"/>
        <v>-1.6320052433501759E-3</v>
      </c>
      <c r="CQ391">
        <f t="shared" si="294"/>
        <v>-3.5657652585042192E-5</v>
      </c>
      <c r="CR391">
        <f t="shared" si="294"/>
        <v>-1.2024036604896238E-3</v>
      </c>
      <c r="CS391">
        <f t="shared" si="294"/>
        <v>-7.4727468870979793E-5</v>
      </c>
      <c r="CT391">
        <f t="shared" si="294"/>
        <v>2.5932069473014884E-3</v>
      </c>
      <c r="CU391">
        <f t="shared" si="294"/>
        <v>2.7744711124687554E-3</v>
      </c>
      <c r="CV391">
        <f t="shared" si="294"/>
        <v>2.9861956033478093E-4</v>
      </c>
      <c r="CW391">
        <f t="shared" si="294"/>
        <v>-1.4733820763101466E-3</v>
      </c>
      <c r="CX391">
        <f t="shared" si="294"/>
        <v>-1.0374825767566617E-3</v>
      </c>
      <c r="CY391">
        <f t="shared" si="294"/>
        <v>-5.6240757241996684E-5</v>
      </c>
      <c r="CZ391">
        <f t="shared" si="294"/>
        <v>6.8350859745389106E-5</v>
      </c>
      <c r="DA391">
        <f t="shared" si="294"/>
        <v>-4.4099836595080774E-5</v>
      </c>
    </row>
    <row r="392" spans="65:105">
      <c r="BM392">
        <f t="shared" ref="BM392:DA392" si="295">BM$15*SIN(-$F$6*$F71/$O$7*BM$14)</f>
        <v>2.2115203404463374E-4</v>
      </c>
      <c r="BN392">
        <f t="shared" si="295"/>
        <v>-1.6573285660873683E-6</v>
      </c>
      <c r="BO392">
        <f t="shared" si="295"/>
        <v>4.7503590527650855E-4</v>
      </c>
      <c r="BP392">
        <f t="shared" si="295"/>
        <v>1.0115972383002128E-3</v>
      </c>
      <c r="BQ392">
        <f t="shared" si="295"/>
        <v>-2.5173988812537436E-4</v>
      </c>
      <c r="BR392">
        <f t="shared" si="295"/>
        <v>-2.7173548381574097E-3</v>
      </c>
      <c r="BS392">
        <f t="shared" si="295"/>
        <v>-2.9229080263971068E-3</v>
      </c>
      <c r="BT392">
        <f t="shared" si="295"/>
        <v>9.9606980713871571E-5</v>
      </c>
      <c r="BU392">
        <f t="shared" si="295"/>
        <v>2.1111890371117111E-3</v>
      </c>
      <c r="BV392">
        <f t="shared" si="295"/>
        <v>1.5598981229888916E-4</v>
      </c>
      <c r="BW392">
        <f t="shared" si="295"/>
        <v>-1.309231289126292E-3</v>
      </c>
      <c r="BX392">
        <f t="shared" si="295"/>
        <v>2.049174729044128E-3</v>
      </c>
      <c r="BY392">
        <f t="shared" si="295"/>
        <v>1.775767870817849E-3</v>
      </c>
      <c r="BZ392">
        <f t="shared" si="295"/>
        <v>-1.6618421762018054E-2</v>
      </c>
      <c r="CA392">
        <f t="shared" si="295"/>
        <v>-4.6813598767780094E-2</v>
      </c>
      <c r="CB392">
        <f t="shared" si="295"/>
        <v>-5.2211022237958635E-2</v>
      </c>
      <c r="CC392">
        <f t="shared" si="295"/>
        <v>-1.6144031296728156E-3</v>
      </c>
      <c r="CD392">
        <f t="shared" si="295"/>
        <v>8.3008666745343546E-2</v>
      </c>
      <c r="CE392">
        <f t="shared" si="295"/>
        <v>0.13171334016595088</v>
      </c>
      <c r="CF392">
        <f t="shared" si="295"/>
        <v>9.4624738985530241E-2</v>
      </c>
      <c r="CG392">
        <f t="shared" si="295"/>
        <v>0</v>
      </c>
      <c r="CH392">
        <f t="shared" si="295"/>
        <v>-6.9644839158235258E-2</v>
      </c>
      <c r="CI392">
        <f t="shared" si="295"/>
        <v>-6.0925851666363058E-2</v>
      </c>
      <c r="CJ392">
        <f t="shared" si="295"/>
        <v>1.3950401943857865E-3</v>
      </c>
      <c r="CK392">
        <f t="shared" si="295"/>
        <v>5.0833767145731887E-2</v>
      </c>
      <c r="CL392">
        <f t="shared" si="295"/>
        <v>5.1017809187685656E-2</v>
      </c>
      <c r="CM392">
        <f t="shared" si="295"/>
        <v>2.0736551858972566E-2</v>
      </c>
      <c r="CN392">
        <f t="shared" si="295"/>
        <v>-2.759934073395076E-3</v>
      </c>
      <c r="CO392">
        <f t="shared" si="295"/>
        <v>-6.0807350519486861E-3</v>
      </c>
      <c r="CP392">
        <f t="shared" si="295"/>
        <v>-1.2165404423953468E-3</v>
      </c>
      <c r="CQ392">
        <f t="shared" si="295"/>
        <v>-5.530736304748051E-5</v>
      </c>
      <c r="CR392">
        <f t="shared" si="295"/>
        <v>-1.3738842666565095E-3</v>
      </c>
      <c r="CS392">
        <f t="shared" si="295"/>
        <v>-8.0298979628519752E-5</v>
      </c>
      <c r="CT392">
        <f t="shared" si="295"/>
        <v>2.6937841792094501E-3</v>
      </c>
      <c r="CU392">
        <f t="shared" si="295"/>
        <v>2.802541870099283E-3</v>
      </c>
      <c r="CV392">
        <f t="shared" si="295"/>
        <v>2.9276662073867316E-4</v>
      </c>
      <c r="CW392">
        <f t="shared" si="295"/>
        <v>-1.3890950057410328E-3</v>
      </c>
      <c r="CX392">
        <f t="shared" si="295"/>
        <v>-9.1697873565305685E-4</v>
      </c>
      <c r="CY392">
        <f t="shared" si="295"/>
        <v>-4.2364184254558581E-5</v>
      </c>
      <c r="CZ392">
        <f t="shared" si="295"/>
        <v>-8.0556764337567708E-6</v>
      </c>
      <c r="DA392">
        <f t="shared" si="295"/>
        <v>-6.7807865781593034E-5</v>
      </c>
    </row>
    <row r="393" spans="65:105">
      <c r="BM393">
        <f t="shared" ref="BM393:DA393" si="296">BM$15*SIN(-$F$6*$F72/$O$7*BM$14)</f>
        <v>2.9514827793541667E-4</v>
      </c>
      <c r="BN393">
        <f t="shared" si="296"/>
        <v>-1.7354270079949629E-5</v>
      </c>
      <c r="BO393">
        <f t="shared" si="296"/>
        <v>3.1364701036605736E-4</v>
      </c>
      <c r="BP393">
        <f t="shared" si="296"/>
        <v>8.6766227107552417E-4</v>
      </c>
      <c r="BQ393">
        <f t="shared" si="296"/>
        <v>-2.3404050150478911E-4</v>
      </c>
      <c r="BR393">
        <f t="shared" si="296"/>
        <v>-2.6400270771310247E-3</v>
      </c>
      <c r="BS393">
        <f t="shared" si="296"/>
        <v>-2.9306286019540333E-3</v>
      </c>
      <c r="BT393">
        <f t="shared" si="296"/>
        <v>1.0269254403650911E-4</v>
      </c>
      <c r="BU393">
        <f t="shared" si="296"/>
        <v>2.2462322796988161E-3</v>
      </c>
      <c r="BV393">
        <f t="shared" si="296"/>
        <v>1.7474923777925058E-4</v>
      </c>
      <c r="BW393">
        <f t="shared" si="296"/>
        <v>-1.7694499467745166E-3</v>
      </c>
      <c r="BX393">
        <f t="shared" si="296"/>
        <v>1.3431066006417297E-3</v>
      </c>
      <c r="BY393">
        <f t="shared" si="296"/>
        <v>1.6106148783084785E-3</v>
      </c>
      <c r="BZ393">
        <f t="shared" si="296"/>
        <v>-1.5940226093257799E-2</v>
      </c>
      <c r="CA393">
        <f t="shared" si="296"/>
        <v>-4.6018088953197374E-2</v>
      </c>
      <c r="CB393">
        <f t="shared" si="296"/>
        <v>-5.2048534299785391E-2</v>
      </c>
      <c r="CC393">
        <f t="shared" si="296"/>
        <v>-1.6238410537549191E-3</v>
      </c>
      <c r="CD393">
        <f t="shared" si="296"/>
        <v>8.3988623331165954E-2</v>
      </c>
      <c r="CE393">
        <f t="shared" si="296"/>
        <v>0.13377455185606935</v>
      </c>
      <c r="CF393">
        <f t="shared" si="296"/>
        <v>9.6310656360555066E-2</v>
      </c>
      <c r="CG393">
        <f t="shared" si="296"/>
        <v>0</v>
      </c>
      <c r="CH393">
        <f t="shared" si="296"/>
        <v>-7.0885692720173574E-2</v>
      </c>
      <c r="CI393">
        <f t="shared" si="296"/>
        <v>-6.1879294024797721E-2</v>
      </c>
      <c r="CJ393">
        <f t="shared" si="296"/>
        <v>1.4115093039327364E-3</v>
      </c>
      <c r="CK393">
        <f t="shared" si="296"/>
        <v>5.1130945233602648E-2</v>
      </c>
      <c r="CL393">
        <f t="shared" si="296"/>
        <v>5.0859034693916096E-2</v>
      </c>
      <c r="CM393">
        <f t="shared" si="296"/>
        <v>2.038417282897648E-2</v>
      </c>
      <c r="CN393">
        <f t="shared" si="296"/>
        <v>-2.6473015164985847E-3</v>
      </c>
      <c r="CO393">
        <f t="shared" si="296"/>
        <v>-5.5152041585310521E-3</v>
      </c>
      <c r="CP393">
        <f t="shared" si="296"/>
        <v>-7.973666056729972E-4</v>
      </c>
      <c r="CQ393">
        <f t="shared" si="296"/>
        <v>-7.4748909083827337E-5</v>
      </c>
      <c r="CR393">
        <f t="shared" si="296"/>
        <v>-1.5391083869958566E-3</v>
      </c>
      <c r="CS393">
        <f t="shared" si="296"/>
        <v>-8.5435343258138857E-5</v>
      </c>
      <c r="CT393">
        <f t="shared" si="296"/>
        <v>2.7772305561892556E-3</v>
      </c>
      <c r="CU393">
        <f t="shared" si="296"/>
        <v>2.8099445102316937E-3</v>
      </c>
      <c r="CV393">
        <f t="shared" si="296"/>
        <v>2.8443536161598399E-4</v>
      </c>
      <c r="CW393">
        <f t="shared" si="296"/>
        <v>-1.2914301909100593E-3</v>
      </c>
      <c r="CX393">
        <f t="shared" si="296"/>
        <v>-7.86506548437783E-4</v>
      </c>
      <c r="CY393">
        <f t="shared" si="296"/>
        <v>-2.7971358776142998E-5</v>
      </c>
      <c r="CZ393">
        <f t="shared" si="296"/>
        <v>-8.4352847931742393E-5</v>
      </c>
      <c r="DA393">
        <f t="shared" si="296"/>
        <v>-9.0496001551013884E-5</v>
      </c>
    </row>
    <row r="394" spans="65:105">
      <c r="BM394">
        <f t="shared" ref="BM394:DA394" si="297">BM$15*SIN(-$F$6*$F73/$O$7*BM$14)</f>
        <v>3.647052170012728E-4</v>
      </c>
      <c r="BN394">
        <f t="shared" si="297"/>
        <v>-3.2815608261220319E-5</v>
      </c>
      <c r="BO394">
        <f t="shared" si="297"/>
        <v>1.484359941699414E-4</v>
      </c>
      <c r="BP394">
        <f t="shared" si="297"/>
        <v>7.1429507004886264E-4</v>
      </c>
      <c r="BQ394">
        <f t="shared" si="297"/>
        <v>-2.1408717691516046E-4</v>
      </c>
      <c r="BR394">
        <f t="shared" si="297"/>
        <v>-2.540351035281337E-3</v>
      </c>
      <c r="BS394">
        <f t="shared" si="297"/>
        <v>-2.9167364491036649E-3</v>
      </c>
      <c r="BT394">
        <f t="shared" si="297"/>
        <v>1.0512504424901687E-4</v>
      </c>
      <c r="BU394">
        <f t="shared" si="297"/>
        <v>2.3691029949427828E-3</v>
      </c>
      <c r="BV394">
        <f t="shared" si="297"/>
        <v>1.9271287852280861E-4</v>
      </c>
      <c r="BW394">
        <f t="shared" si="297"/>
        <v>-2.2230087943654114E-3</v>
      </c>
      <c r="BX394">
        <f t="shared" si="297"/>
        <v>6.3294355665101691E-4</v>
      </c>
      <c r="BY394">
        <f t="shared" si="297"/>
        <v>1.441581773484061E-3</v>
      </c>
      <c r="BZ394">
        <f t="shared" si="297"/>
        <v>-1.5232627968212811E-2</v>
      </c>
      <c r="CA394">
        <f t="shared" si="297"/>
        <v>-4.516021400603587E-2</v>
      </c>
      <c r="CB394">
        <f t="shared" si="297"/>
        <v>-5.183706010294168E-2</v>
      </c>
      <c r="CC394">
        <f t="shared" si="297"/>
        <v>-1.6323008367055683E-3</v>
      </c>
      <c r="CD394">
        <f t="shared" si="297"/>
        <v>8.4940121513516278E-2</v>
      </c>
      <c r="CE394">
        <f t="shared" si="297"/>
        <v>0.13581561759073979</v>
      </c>
      <c r="CF394">
        <f t="shared" si="297"/>
        <v>9.7992947693802915E-2</v>
      </c>
      <c r="CG394">
        <f t="shared" si="297"/>
        <v>0</v>
      </c>
      <c r="CH394">
        <f t="shared" si="297"/>
        <v>-7.2123877475845727E-2</v>
      </c>
      <c r="CI394">
        <f t="shared" si="297"/>
        <v>-6.2823417589162184E-2</v>
      </c>
      <c r="CJ394">
        <f t="shared" si="297"/>
        <v>1.4275001427367841E-3</v>
      </c>
      <c r="CK394">
        <f t="shared" si="297"/>
        <v>5.1397323951973876E-2</v>
      </c>
      <c r="CL394">
        <f t="shared" si="297"/>
        <v>5.0652393456870025E-2</v>
      </c>
      <c r="CM394">
        <f t="shared" si="297"/>
        <v>2.0004168539655073E-2</v>
      </c>
      <c r="CN394">
        <f t="shared" si="297"/>
        <v>-2.5297858941640016E-3</v>
      </c>
      <c r="CO394">
        <f t="shared" si="297"/>
        <v>-4.9363866552206868E-3</v>
      </c>
      <c r="CP394">
        <f t="shared" si="297"/>
        <v>-3.7576172666285636E-4</v>
      </c>
      <c r="CQ394">
        <f t="shared" si="297"/>
        <v>-9.3909117104708741E-5</v>
      </c>
      <c r="CR394">
        <f t="shared" si="297"/>
        <v>-1.6973236128860923E-3</v>
      </c>
      <c r="CS394">
        <f t="shared" si="297"/>
        <v>-9.0108725360300116E-5</v>
      </c>
      <c r="CT394">
        <f t="shared" si="297"/>
        <v>2.8430154092328385E-3</v>
      </c>
      <c r="CU394">
        <f t="shared" si="297"/>
        <v>2.7966244400559077E-3</v>
      </c>
      <c r="CV394">
        <f t="shared" si="297"/>
        <v>2.7369630850037133E-4</v>
      </c>
      <c r="CW394">
        <f t="shared" si="297"/>
        <v>-1.1813281973730679E-3</v>
      </c>
      <c r="CX394">
        <f t="shared" si="297"/>
        <v>-6.474843598003522E-4</v>
      </c>
      <c r="CY394">
        <f t="shared" si="297"/>
        <v>-1.3237672641531489E-5</v>
      </c>
      <c r="CZ394">
        <f t="shared" si="297"/>
        <v>-1.5950483660182737E-4</v>
      </c>
      <c r="DA394">
        <f t="shared" si="297"/>
        <v>-1.118229932231959E-4</v>
      </c>
    </row>
    <row r="395" spans="65:105">
      <c r="BM395">
        <f t="shared" ref="BM395:DA395" si="298">BM$15*SIN(-$F$6*$F74/$O$7*BM$14)</f>
        <v>4.2877665013487098E-4</v>
      </c>
      <c r="BN395">
        <f t="shared" si="298"/>
        <v>-4.7831438412954259E-5</v>
      </c>
      <c r="BO395">
        <f t="shared" si="298"/>
        <v>-1.8583871956585686E-5</v>
      </c>
      <c r="BP395">
        <f t="shared" si="298"/>
        <v>5.5316286836596111E-4</v>
      </c>
      <c r="BQ395">
        <f t="shared" si="298"/>
        <v>-1.9207207577988375E-4</v>
      </c>
      <c r="BR395">
        <f t="shared" si="298"/>
        <v>-2.4191704873536587E-3</v>
      </c>
      <c r="BS395">
        <f t="shared" si="298"/>
        <v>-2.8813340193563522E-3</v>
      </c>
      <c r="BT395">
        <f t="shared" si="298"/>
        <v>1.0688901210609491E-4</v>
      </c>
      <c r="BU395">
        <f t="shared" si="298"/>
        <v>2.4791353357918652E-3</v>
      </c>
      <c r="BV395">
        <f t="shared" si="298"/>
        <v>2.0979893050396148E-4</v>
      </c>
      <c r="BW395">
        <f t="shared" si="298"/>
        <v>-2.6682007388103505E-3</v>
      </c>
      <c r="BX395">
        <f t="shared" si="298"/>
        <v>-7.9149230247211932E-5</v>
      </c>
      <c r="BY395">
        <f t="shared" si="298"/>
        <v>1.2690757718996732E-3</v>
      </c>
      <c r="BZ395">
        <f t="shared" si="298"/>
        <v>-1.4496932583109112E-2</v>
      </c>
      <c r="CA395">
        <f t="shared" si="298"/>
        <v>-4.424113654486652E-2</v>
      </c>
      <c r="CB395">
        <f t="shared" si="298"/>
        <v>-5.1576798679539529E-2</v>
      </c>
      <c r="CC395">
        <f t="shared" si="298"/>
        <v>-1.639777382667846E-3</v>
      </c>
      <c r="CD395">
        <f t="shared" si="298"/>
        <v>8.5862838890167881E-2</v>
      </c>
      <c r="CE395">
        <f t="shared" si="298"/>
        <v>0.1378362299929701</v>
      </c>
      <c r="CF395">
        <f t="shared" si="298"/>
        <v>9.9671549647955909E-2</v>
      </c>
      <c r="CG395">
        <f t="shared" si="298"/>
        <v>0</v>
      </c>
      <c r="CH395">
        <f t="shared" si="298"/>
        <v>-7.3359346808295464E-2</v>
      </c>
      <c r="CI395">
        <f t="shared" si="298"/>
        <v>-6.3758080177920395E-2</v>
      </c>
      <c r="CJ395">
        <f t="shared" si="298"/>
        <v>1.4430072925195434E-3</v>
      </c>
      <c r="CK395">
        <f t="shared" si="298"/>
        <v>5.1632742844266159E-2</v>
      </c>
      <c r="CL395">
        <f t="shared" si="298"/>
        <v>5.0398079960046881E-2</v>
      </c>
      <c r="CM395">
        <f t="shared" si="298"/>
        <v>1.9597053984534218E-2</v>
      </c>
      <c r="CN395">
        <f t="shared" si="298"/>
        <v>-2.4076039691855464E-3</v>
      </c>
      <c r="CO395">
        <f t="shared" si="298"/>
        <v>-4.3456769640815001E-3</v>
      </c>
      <c r="CP395">
        <f t="shared" si="298"/>
        <v>4.698878929914856E-5</v>
      </c>
      <c r="CQ395">
        <f t="shared" si="298"/>
        <v>-1.1271587241351415E-4</v>
      </c>
      <c r="CR395">
        <f t="shared" si="298"/>
        <v>-1.8478094532767622E-3</v>
      </c>
      <c r="CS395">
        <f t="shared" si="298"/>
        <v>-9.4293800472477907E-5</v>
      </c>
      <c r="CT395">
        <f t="shared" si="298"/>
        <v>2.890720386052491E-3</v>
      </c>
      <c r="CU395">
        <f t="shared" si="298"/>
        <v>2.7626798921009071E-3</v>
      </c>
      <c r="CV395">
        <f t="shared" si="298"/>
        <v>2.6064036931353177E-4</v>
      </c>
      <c r="CW395">
        <f t="shared" si="298"/>
        <v>-1.0598493675156944E-3</v>
      </c>
      <c r="CX395">
        <f t="shared" si="298"/>
        <v>-5.014234602861811E-4</v>
      </c>
      <c r="CY395">
        <f t="shared" si="298"/>
        <v>1.6573285660873459E-6</v>
      </c>
      <c r="CZ395">
        <f t="shared" si="298"/>
        <v>-2.324913714156132E-4</v>
      </c>
      <c r="DA395">
        <f t="shared" si="298"/>
        <v>-1.3146806299216987E-4</v>
      </c>
    </row>
    <row r="396" spans="65:105">
      <c r="BM396">
        <f t="shared" ref="BM396:DA396" si="299">BM$15*SIN(-$F$6*$F75/$O$7*BM$14)</f>
        <v>4.8639888334402952E-4</v>
      </c>
      <c r="BN396">
        <f t="shared" si="299"/>
        <v>-6.2197904100448343E-5</v>
      </c>
      <c r="BO396">
        <f t="shared" si="299"/>
        <v>-1.8537727390450774E-4</v>
      </c>
      <c r="BP396">
        <f t="shared" si="299"/>
        <v>3.8601731139618071E-4</v>
      </c>
      <c r="BQ396">
        <f t="shared" si="299"/>
        <v>-1.6820721555756954E-4</v>
      </c>
      <c r="BR396">
        <f t="shared" si="299"/>
        <v>-2.2775112474159027E-3</v>
      </c>
      <c r="BS396">
        <f t="shared" si="299"/>
        <v>-2.8246823976883963E-3</v>
      </c>
      <c r="BT396">
        <f t="shared" si="299"/>
        <v>1.0797322982805231E-4</v>
      </c>
      <c r="BU396">
        <f t="shared" si="299"/>
        <v>2.5757330274575117E-3</v>
      </c>
      <c r="BV396">
        <f t="shared" si="299"/>
        <v>2.2592958611935979E-4</v>
      </c>
      <c r="BW396">
        <f t="shared" si="299"/>
        <v>-3.1033501781549374E-3</v>
      </c>
      <c r="BX396">
        <f t="shared" si="299"/>
        <v>-7.91000703897057E-4</v>
      </c>
      <c r="BY396">
        <f t="shared" si="299"/>
        <v>1.093512455622868E-3</v>
      </c>
      <c r="BZ396">
        <f t="shared" si="299"/>
        <v>-1.3734496960819069E-2</v>
      </c>
      <c r="CA396">
        <f t="shared" si="299"/>
        <v>-4.3262102131793705E-2</v>
      </c>
      <c r="CB396">
        <f t="shared" si="299"/>
        <v>-5.12679949785209E-2</v>
      </c>
      <c r="CC396">
        <f t="shared" si="299"/>
        <v>-1.6462661880500299E-3</v>
      </c>
      <c r="CD396">
        <f t="shared" si="299"/>
        <v>8.6756462810878926E-2</v>
      </c>
      <c r="CE396">
        <f t="shared" si="299"/>
        <v>0.13983608476596499</v>
      </c>
      <c r="CF396">
        <f t="shared" si="299"/>
        <v>0.10134639902459924</v>
      </c>
      <c r="CG396">
        <f t="shared" si="299"/>
        <v>0</v>
      </c>
      <c r="CH396">
        <f t="shared" si="299"/>
        <v>-7.4592054202800753E-2</v>
      </c>
      <c r="CI396">
        <f t="shared" si="299"/>
        <v>-6.4683141034324459E-2</v>
      </c>
      <c r="CJ396">
        <f t="shared" si="299"/>
        <v>1.4580254988940781E-3</v>
      </c>
      <c r="CK396">
        <f t="shared" si="299"/>
        <v>5.1837060102941673E-2</v>
      </c>
      <c r="CL396">
        <f t="shared" si="299"/>
        <v>5.0096333554408311E-2</v>
      </c>
      <c r="CM396">
        <f t="shared" si="299"/>
        <v>1.9163380897807628E-2</v>
      </c>
      <c r="CN396">
        <f t="shared" si="299"/>
        <v>-2.2809811115602906E-3</v>
      </c>
      <c r="CO396">
        <f t="shared" si="299"/>
        <v>-3.744498156499488E-3</v>
      </c>
      <c r="CP396">
        <f t="shared" si="299"/>
        <v>4.6959604401467029E-4</v>
      </c>
      <c r="CQ396">
        <f t="shared" si="299"/>
        <v>-1.3109839062983299E-4</v>
      </c>
      <c r="CR396">
        <f t="shared" si="299"/>
        <v>-1.9898806157087464E-3</v>
      </c>
      <c r="CS396">
        <f t="shared" si="299"/>
        <v>-9.7967889310033443E-5</v>
      </c>
      <c r="CT396">
        <f t="shared" si="299"/>
        <v>2.9200421115509992E-3</v>
      </c>
      <c r="CU396">
        <f t="shared" si="299"/>
        <v>2.7083611997918734E-3</v>
      </c>
      <c r="CV396">
        <f t="shared" si="299"/>
        <v>2.4537806481409147E-4</v>
      </c>
      <c r="CW396">
        <f t="shared" si="299"/>
        <v>-9.2816360887654496E-4</v>
      </c>
      <c r="CX396">
        <f t="shared" si="299"/>
        <v>-3.4991165727086941E-4</v>
      </c>
      <c r="CY396">
        <f t="shared" si="299"/>
        <v>1.6532133468368173E-5</v>
      </c>
      <c r="CZ396">
        <f t="shared" si="299"/>
        <v>-3.0232157976611623E-4</v>
      </c>
      <c r="DA396">
        <f t="shared" si="299"/>
        <v>-1.491357307229297E-4</v>
      </c>
    </row>
    <row r="397" spans="65:105">
      <c r="BM397">
        <f t="shared" ref="BM397:DA397" si="300">BM$15*SIN(-$F$6*$F76/$O$7*BM$14)</f>
        <v>5.3670522460635864E-4</v>
      </c>
      <c r="BN397">
        <f t="shared" si="300"/>
        <v>-7.5719964726896199E-5</v>
      </c>
      <c r="BO397">
        <f t="shared" si="300"/>
        <v>-3.4991165727086654E-4</v>
      </c>
      <c r="BP397">
        <f t="shared" si="300"/>
        <v>2.1467541484350514E-4</v>
      </c>
      <c r="BQ397">
        <f t="shared" si="300"/>
        <v>-1.4272242789801828E-4</v>
      </c>
      <c r="BR397">
        <f t="shared" si="300"/>
        <v>-2.116572485167036E-3</v>
      </c>
      <c r="BS397">
        <f t="shared" si="300"/>
        <v>-2.7471993770989238E-3</v>
      </c>
      <c r="BT397">
        <f t="shared" si="300"/>
        <v>1.0837080243917092E-4</v>
      </c>
      <c r="BU397">
        <f t="shared" si="300"/>
        <v>2.6583725986791102E-3</v>
      </c>
      <c r="BV397">
        <f t="shared" si="300"/>
        <v>2.4103138851335986E-4</v>
      </c>
      <c r="BW397">
        <f t="shared" si="300"/>
        <v>-3.5268193081663484E-3</v>
      </c>
      <c r="BX397">
        <f t="shared" si="300"/>
        <v>-1.5004405438677859E-3</v>
      </c>
      <c r="BY397">
        <f t="shared" si="300"/>
        <v>9.1531477206008717E-4</v>
      </c>
      <c r="BZ397">
        <f t="shared" si="300"/>
        <v>-1.2946727447772326E-2</v>
      </c>
      <c r="CA397">
        <f t="shared" si="300"/>
        <v>-4.2224437584431063E-2</v>
      </c>
      <c r="CB397">
        <f t="shared" si="300"/>
        <v>-5.0910939635120403E-2</v>
      </c>
      <c r="CC397">
        <f t="shared" si="300"/>
        <v>-1.6517633442383905E-3</v>
      </c>
      <c r="CD397">
        <f t="shared" si="300"/>
        <v>8.7620690483329725E-2</v>
      </c>
      <c r="CE397">
        <f t="shared" si="300"/>
        <v>0.14181488073895171</v>
      </c>
      <c r="CF397">
        <f t="shared" si="300"/>
        <v>0.10301743276660054</v>
      </c>
      <c r="CG397">
        <f t="shared" si="300"/>
        <v>0</v>
      </c>
      <c r="CH397">
        <f t="shared" si="300"/>
        <v>-7.5821953248624924E-2</v>
      </c>
      <c r="CI397">
        <f t="shared" si="300"/>
        <v>-6.5598460847612075E-2</v>
      </c>
      <c r="CJ397">
        <f t="shared" si="300"/>
        <v>1.47254967314528E-3</v>
      </c>
      <c r="CK397">
        <f t="shared" si="300"/>
        <v>5.2010152654923696E-2</v>
      </c>
      <c r="CL397">
        <f t="shared" si="300"/>
        <v>4.974743823310953E-2</v>
      </c>
      <c r="CM397">
        <f t="shared" si="300"/>
        <v>1.8703737006609662E-2</v>
      </c>
      <c r="CN397">
        <f t="shared" si="300"/>
        <v>-2.1501508827831669E-3</v>
      </c>
      <c r="CO397">
        <f t="shared" si="300"/>
        <v>-3.134298524879162E-3</v>
      </c>
      <c r="CP397">
        <f t="shared" si="300"/>
        <v>8.9077157606579234E-4</v>
      </c>
      <c r="CQ397">
        <f t="shared" si="300"/>
        <v>-1.48987484105877E-4</v>
      </c>
      <c r="CR397">
        <f t="shared" si="300"/>
        <v>-2.1228901270447637E-3</v>
      </c>
      <c r="CS397">
        <f t="shared" si="300"/>
        <v>-1.0111108166722339E-4</v>
      </c>
      <c r="CT397">
        <f t="shared" si="300"/>
        <v>2.9307941171056577E-3</v>
      </c>
      <c r="CU397">
        <f t="shared" si="300"/>
        <v>2.6340689512973393E-3</v>
      </c>
      <c r="CV397">
        <f t="shared" si="300"/>
        <v>2.2803859302047953E-4</v>
      </c>
      <c r="CW397">
        <f t="shared" si="300"/>
        <v>-7.8753912729807288E-4</v>
      </c>
      <c r="CX397">
        <f t="shared" si="300"/>
        <v>-1.9459601413084578E-4</v>
      </c>
      <c r="CY397">
        <f t="shared" si="300"/>
        <v>3.120547680035336E-5</v>
      </c>
      <c r="CZ397">
        <f t="shared" si="300"/>
        <v>-3.6804743965488128E-4</v>
      </c>
      <c r="DA397">
        <f t="shared" si="300"/>
        <v>-1.6456025824769386E-4</v>
      </c>
    </row>
    <row r="398" spans="65:105">
      <c r="BM398">
        <f t="shared" ref="BM398:DA398" si="301">BM$15*SIN(-$F$6*$F77/$O$7*BM$14)</f>
        <v>5.7893901972400042E-4</v>
      </c>
      <c r="BN398">
        <f t="shared" si="301"/>
        <v>-8.8214043424332482E-5</v>
      </c>
      <c r="BO398">
        <f t="shared" si="301"/>
        <v>-5.1018199618867199E-4</v>
      </c>
      <c r="BP398">
        <f t="shared" si="301"/>
        <v>4.0999812225878587E-5</v>
      </c>
      <c r="BQ398">
        <f t="shared" si="301"/>
        <v>-1.1586314523779404E-4</v>
      </c>
      <c r="BR398">
        <f t="shared" si="301"/>
        <v>-1.9377165747604362E-3</v>
      </c>
      <c r="BS398">
        <f t="shared" si="301"/>
        <v>-2.6494563774802637E-3</v>
      </c>
      <c r="BT398">
        <f t="shared" si="301"/>
        <v>1.0807920161562398E-4</v>
      </c>
      <c r="BU398">
        <f t="shared" si="301"/>
        <v>2.7266062184600989E-3</v>
      </c>
      <c r="BV398">
        <f t="shared" si="301"/>
        <v>2.55035566090754E-4</v>
      </c>
      <c r="BW398">
        <f t="shared" si="301"/>
        <v>-3.9370142866586733E-3</v>
      </c>
      <c r="BX398">
        <f t="shared" si="301"/>
        <v>-2.2053057824111379E-3</v>
      </c>
      <c r="BY398">
        <f t="shared" si="301"/>
        <v>7.3491201503930964E-4</v>
      </c>
      <c r="BZ398">
        <f t="shared" si="301"/>
        <v>-1.2135077119887315E-2</v>
      </c>
      <c r="CA398">
        <f t="shared" si="301"/>
        <v>-4.1129549177757484E-2</v>
      </c>
      <c r="CB398">
        <f t="shared" si="301"/>
        <v>-5.0505968697329526E-2</v>
      </c>
      <c r="CC398">
        <f t="shared" si="301"/>
        <v>-1.6562655399515911E-3</v>
      </c>
      <c r="CD398">
        <f t="shared" si="301"/>
        <v>8.8455229075719705E-2</v>
      </c>
      <c r="CE398">
        <f t="shared" si="301"/>
        <v>0.14377231991253522</v>
      </c>
      <c r="CF398">
        <f t="shared" si="301"/>
        <v>0.10468458796048387</v>
      </c>
      <c r="CG398">
        <f t="shared" si="301"/>
        <v>0</v>
      </c>
      <c r="CH398">
        <f t="shared" si="301"/>
        <v>-7.7048997640764019E-2</v>
      </c>
      <c r="CI398">
        <f t="shared" si="301"/>
        <v>-6.6503901773986115E-2</v>
      </c>
      <c r="CJ398">
        <f t="shared" si="301"/>
        <v>1.4865748939541117E-3</v>
      </c>
      <c r="CK398">
        <f t="shared" si="301"/>
        <v>5.2151916235731267E-2</v>
      </c>
      <c r="CL398">
        <f t="shared" si="301"/>
        <v>4.9351722364214853E-2</v>
      </c>
      <c r="CM398">
        <f t="shared" si="301"/>
        <v>1.8218745234509441E-2</v>
      </c>
      <c r="CN398">
        <f t="shared" si="301"/>
        <v>-2.0153546050324148E-3</v>
      </c>
      <c r="CO398">
        <f t="shared" si="301"/>
        <v>-2.5165480935802798E-3</v>
      </c>
      <c r="CP398">
        <f t="shared" si="301"/>
        <v>1.3092312891262912E-3</v>
      </c>
      <c r="CQ398">
        <f t="shared" si="301"/>
        <v>-1.6631582233316486E-4</v>
      </c>
      <c r="CR398">
        <f t="shared" si="301"/>
        <v>-2.2462322796988105E-3</v>
      </c>
      <c r="CS398">
        <f t="shared" si="301"/>
        <v>-1.0370634431232961E-4</v>
      </c>
      <c r="CT398">
        <f t="shared" si="301"/>
        <v>2.9229080263970999E-3</v>
      </c>
      <c r="CU398">
        <f t="shared" si="301"/>
        <v>2.540351035281334E-3</v>
      </c>
      <c r="CV398">
        <f t="shared" si="301"/>
        <v>2.0876873552760032E-4</v>
      </c>
      <c r="CW398">
        <f t="shared" si="301"/>
        <v>-6.3933021341104276E-4</v>
      </c>
      <c r="CX398">
        <f t="shared" si="301"/>
        <v>-3.7164945250415449E-5</v>
      </c>
      <c r="CY398">
        <f t="shared" si="301"/>
        <v>4.5498548319867874E-5</v>
      </c>
      <c r="CZ398">
        <f t="shared" si="301"/>
        <v>-4.2877665013488344E-4</v>
      </c>
      <c r="DA398">
        <f t="shared" si="301"/>
        <v>-1.7750964631529974E-4</v>
      </c>
    </row>
    <row r="399" spans="65:105">
      <c r="BM399">
        <f t="shared" ref="BM399:DA399" si="302">BM$15*SIN(-$F$6*$F78/$O$7*BM$14)</f>
        <v>6.1246503310705993E-4</v>
      </c>
      <c r="BN399">
        <f t="shared" si="302"/>
        <v>-9.9510519311832023E-5</v>
      </c>
      <c r="BO399">
        <f t="shared" si="302"/>
        <v>-6.6423522669240638E-4</v>
      </c>
      <c r="BP399">
        <f t="shared" si="302"/>
        <v>-1.3312149355027605E-4</v>
      </c>
      <c r="BQ399">
        <f t="shared" si="302"/>
        <v>-8.7888037151691685E-5</v>
      </c>
      <c r="BR399">
        <f t="shared" si="302"/>
        <v>-1.7424575620736227E-3</v>
      </c>
      <c r="BS399">
        <f t="shared" si="302"/>
        <v>-2.532174231524438E-3</v>
      </c>
      <c r="BT399">
        <f t="shared" si="302"/>
        <v>1.0710028176410216E-4</v>
      </c>
      <c r="BU399">
        <f t="shared" si="302"/>
        <v>2.7800641229029487E-3</v>
      </c>
      <c r="BV399">
        <f t="shared" si="302"/>
        <v>2.6787834569344938E-4</v>
      </c>
      <c r="BW399">
        <f t="shared" si="302"/>
        <v>-4.332391232355016E-3</v>
      </c>
      <c r="BX399">
        <f t="shared" si="302"/>
        <v>-2.9034473990014243E-3</v>
      </c>
      <c r="BY399">
        <f t="shared" si="302"/>
        <v>5.5273879060361067E-4</v>
      </c>
      <c r="BZ399">
        <f t="shared" si="302"/>
        <v>-1.1301043102307924E-2</v>
      </c>
      <c r="CA399">
        <f t="shared" si="302"/>
        <v>-3.9978920738289715E-2</v>
      </c>
      <c r="CB399">
        <f t="shared" si="302"/>
        <v>-5.0053463309620044E-2</v>
      </c>
      <c r="CC399">
        <f t="shared" si="302"/>
        <v>-1.6597700632352828E-3</v>
      </c>
      <c r="CD399">
        <f t="shared" si="302"/>
        <v>8.9259795815989654E-2</v>
      </c>
      <c r="CE399">
        <f t="shared" si="302"/>
        <v>0.1457081075035761</v>
      </c>
      <c r="CF399">
        <f t="shared" si="302"/>
        <v>0.10634780183879844</v>
      </c>
      <c r="CG399">
        <f t="shared" si="302"/>
        <v>0</v>
      </c>
      <c r="CH399">
        <f t="shared" si="302"/>
        <v>-7.8273141181690209E-2</v>
      </c>
      <c r="CI399">
        <f t="shared" si="302"/>
        <v>-6.7399327457373578E-2</v>
      </c>
      <c r="CJ399">
        <f t="shared" si="302"/>
        <v>1.5000964090651286E-3</v>
      </c>
      <c r="CK399">
        <f t="shared" si="302"/>
        <v>5.2262265452284185E-2</v>
      </c>
      <c r="CL399">
        <f t="shared" si="302"/>
        <v>4.8909558381649156E-2</v>
      </c>
      <c r="CM399">
        <f t="shared" si="302"/>
        <v>1.770906285730553E-2</v>
      </c>
      <c r="CN399">
        <f t="shared" si="302"/>
        <v>-1.8768409160400601E-3</v>
      </c>
      <c r="CO399">
        <f t="shared" si="302"/>
        <v>-1.892735077500377E-3</v>
      </c>
      <c r="CP399">
        <f t="shared" si="302"/>
        <v>1.7236993669644011E-3</v>
      </c>
      <c r="CQ399">
        <f t="shared" si="302"/>
        <v>-1.8301818535935299E-4</v>
      </c>
      <c r="CR399">
        <f t="shared" si="302"/>
        <v>-2.3593453899477799E-3</v>
      </c>
      <c r="CS399">
        <f t="shared" si="302"/>
        <v>-1.0573961329221803E-4</v>
      </c>
      <c r="CT399">
        <f t="shared" si="302"/>
        <v>2.8964339902417574E-3</v>
      </c>
      <c r="CU399">
        <f t="shared" si="302"/>
        <v>2.4278986003473989E-3</v>
      </c>
      <c r="CV399">
        <f t="shared" si="302"/>
        <v>1.8773161497552296E-4</v>
      </c>
      <c r="CW399">
        <f t="shared" si="302"/>
        <v>-4.8496420007541744E-4</v>
      </c>
      <c r="CX399">
        <f t="shared" si="302"/>
        <v>1.2067013849216536E-4</v>
      </c>
      <c r="CY399">
        <f t="shared" si="302"/>
        <v>5.9237171799857972E-5</v>
      </c>
      <c r="CZ399">
        <f t="shared" si="302"/>
        <v>-4.8368474527878531E-4</v>
      </c>
      <c r="DA399">
        <f t="shared" si="302"/>
        <v>-1.8778912407588672E-4</v>
      </c>
    </row>
    <row r="400" spans="65:105">
      <c r="BM400">
        <f t="shared" ref="BM400:DA400" si="303">BM$15*SIN(-$F$6*$F79/$O$7*BM$14)</f>
        <v>6.3677900230815602E-4</v>
      </c>
      <c r="BN400">
        <f t="shared" si="303"/>
        <v>-1.0945603028581012E-4</v>
      </c>
      <c r="BO400">
        <f t="shared" si="303"/>
        <v>-8.1019404687268344E-4</v>
      </c>
      <c r="BP400">
        <f t="shared" si="303"/>
        <v>-3.0579565440254217E-4</v>
      </c>
      <c r="BQ400">
        <f t="shared" si="303"/>
        <v>-5.9066519223330556E-5</v>
      </c>
      <c r="BR400">
        <f t="shared" si="303"/>
        <v>-1.5324483480509098E-3</v>
      </c>
      <c r="BS400">
        <f t="shared" si="303"/>
        <v>-2.3962178687438021E-3</v>
      </c>
      <c r="BT400">
        <f t="shared" si="303"/>
        <v>1.0544026822889704E-4</v>
      </c>
      <c r="BU400">
        <f t="shared" si="303"/>
        <v>2.8184566189917489E-3</v>
      </c>
      <c r="BV400">
        <f t="shared" si="303"/>
        <v>2.7950124301492809E-4</v>
      </c>
      <c r="BW400">
        <f t="shared" si="303"/>
        <v>-4.7114620357080047E-3</v>
      </c>
      <c r="BX400">
        <f t="shared" si="303"/>
        <v>-3.5927368723528011E-3</v>
      </c>
      <c r="BY400">
        <f t="shared" si="303"/>
        <v>3.6923397000714926E-4</v>
      </c>
      <c r="BZ400">
        <f t="shared" si="303"/>
        <v>-1.0446163807889717E-2</v>
      </c>
      <c r="CA400">
        <f t="shared" si="303"/>
        <v>-3.8774111633155112E-2</v>
      </c>
      <c r="CB400">
        <f t="shared" si="303"/>
        <v>-4.955384935422421E-2</v>
      </c>
      <c r="CC400">
        <f t="shared" si="303"/>
        <v>-1.6622748030956816E-3</v>
      </c>
      <c r="CD400">
        <f t="shared" si="303"/>
        <v>9.0034118087634937E-2</v>
      </c>
      <c r="CE400">
        <f t="shared" si="303"/>
        <v>0.14762195198958347</v>
      </c>
      <c r="CF400">
        <f t="shared" si="303"/>
        <v>0.10800701178248182</v>
      </c>
      <c r="CG400">
        <f t="shared" si="303"/>
        <v>0</v>
      </c>
      <c r="CH400">
        <f t="shared" si="303"/>
        <v>-7.9494337783091076E-2</v>
      </c>
      <c r="CI400">
        <f t="shared" si="303"/>
        <v>-6.8284603049960174E-2</v>
      </c>
      <c r="CJ400">
        <f t="shared" si="303"/>
        <v>1.5131096368967136E-3</v>
      </c>
      <c r="CK400">
        <f t="shared" si="303"/>
        <v>5.2341133834340622E-2</v>
      </c>
      <c r="CL400">
        <f t="shared" si="303"/>
        <v>4.8421362434676138E-2</v>
      </c>
      <c r="CM400">
        <f t="shared" si="303"/>
        <v>1.7175380612265628E-2</v>
      </c>
      <c r="CN400">
        <f t="shared" si="303"/>
        <v>-1.7348653104685815E-3</v>
      </c>
      <c r="CO400">
        <f t="shared" si="303"/>
        <v>-1.2643622968347688E-3</v>
      </c>
      <c r="CP400">
        <f t="shared" si="303"/>
        <v>2.1329121632009105E-3</v>
      </c>
      <c r="CQ400">
        <f t="shared" si="303"/>
        <v>-1.9903170926140925E-4</v>
      </c>
      <c r="CR400">
        <f t="shared" si="303"/>
        <v>-2.4617143557642569E-3</v>
      </c>
      <c r="CS400">
        <f t="shared" si="303"/>
        <v>-1.0719987014611882E-4</v>
      </c>
      <c r="CT400">
        <f t="shared" si="303"/>
        <v>2.8515403676626886E-3</v>
      </c>
      <c r="CU400">
        <f t="shared" si="303"/>
        <v>2.297540957972724E-3</v>
      </c>
      <c r="CV400">
        <f t="shared" si="303"/>
        <v>1.6510531418842907E-4</v>
      </c>
      <c r="CW400">
        <f t="shared" si="303"/>
        <v>-3.2592771638466844E-4</v>
      </c>
      <c r="CX400">
        <f t="shared" si="303"/>
        <v>2.7719343423021999E-4</v>
      </c>
      <c r="CY400">
        <f t="shared" si="303"/>
        <v>7.2253927550343811E-5</v>
      </c>
      <c r="CZ400">
        <f t="shared" si="303"/>
        <v>-5.3202628721207097E-4</v>
      </c>
      <c r="DA400">
        <f t="shared" si="303"/>
        <v>-1.9524407861577111E-4</v>
      </c>
    </row>
    <row r="401" spans="65:105">
      <c r="BM401">
        <f t="shared" ref="BM401:DA401" si="304">BM$15*SIN(-$F$6*$F80/$O$7*BM$14)</f>
        <v>6.5151522259899932E-4</v>
      </c>
      <c r="BN401">
        <f t="shared" si="304"/>
        <v>-1.1791555507951241E-4</v>
      </c>
      <c r="BO401">
        <f t="shared" si="304"/>
        <v>-9.4627979378994508E-4</v>
      </c>
      <c r="BP401">
        <f t="shared" si="304"/>
        <v>-4.7514555395625555E-4</v>
      </c>
      <c r="BQ401">
        <f t="shared" si="304"/>
        <v>-2.9676158425804619E-5</v>
      </c>
      <c r="BR401">
        <f t="shared" si="304"/>
        <v>-1.3094666966141572E-3</v>
      </c>
      <c r="BS401">
        <f t="shared" si="304"/>
        <v>-2.2425899368099314E-3</v>
      </c>
      <c r="BT401">
        <f t="shared" si="304"/>
        <v>1.0310971770243767E-4</v>
      </c>
      <c r="BU401">
        <f t="shared" si="304"/>
        <v>2.8415756544637682E-3</v>
      </c>
      <c r="BV401">
        <f t="shared" si="304"/>
        <v>2.8985132892998583E-4</v>
      </c>
      <c r="BW401">
        <f t="shared" si="304"/>
        <v>-5.0727999598081247E-3</v>
      </c>
      <c r="BX401">
        <f t="shared" si="304"/>
        <v>-4.2710726699376686E-3</v>
      </c>
      <c r="BY401">
        <f t="shared" si="304"/>
        <v>1.8483963243586289E-4</v>
      </c>
      <c r="BZ401">
        <f t="shared" si="304"/>
        <v>-9.5720160995288184E-3</v>
      </c>
      <c r="CA401">
        <f t="shared" si="304"/>
        <v>-3.7516754656789129E-2</v>
      </c>
      <c r="CB401">
        <f t="shared" si="304"/>
        <v>-4.9007597050309236E-2</v>
      </c>
      <c r="CC401">
        <f t="shared" si="304"/>
        <v>-1.6637782507711539E-3</v>
      </c>
      <c r="CD401">
        <f t="shared" si="304"/>
        <v>9.0777933522078191E-2</v>
      </c>
      <c r="CE401">
        <f t="shared" si="304"/>
        <v>0.14951356515261743</v>
      </c>
      <c r="CF401">
        <f t="shared" si="304"/>
        <v>0.10966215532321738</v>
      </c>
      <c r="CG401">
        <f t="shared" si="304"/>
        <v>0</v>
      </c>
      <c r="CH401">
        <f t="shared" si="304"/>
        <v>-8.0712541467604773E-2</v>
      </c>
      <c r="CI401">
        <f t="shared" si="304"/>
        <v>-6.915959523249797E-2</v>
      </c>
      <c r="CJ401">
        <f t="shared" si="304"/>
        <v>1.5256101680934887E-3</v>
      </c>
      <c r="CK401">
        <f t="shared" si="304"/>
        <v>5.2388473874536309E-2</v>
      </c>
      <c r="CL401">
        <f t="shared" si="304"/>
        <v>4.7887593996233144E-2</v>
      </c>
      <c r="CM401">
        <f t="shared" si="304"/>
        <v>1.6618421762018054E-2</v>
      </c>
      <c r="CN401">
        <f t="shared" si="304"/>
        <v>-1.5896896686396133E-3</v>
      </c>
      <c r="CO401">
        <f t="shared" si="304"/>
        <v>-6.3294355665102244E-4</v>
      </c>
      <c r="CP401">
        <f t="shared" si="304"/>
        <v>2.535622053963342E-3</v>
      </c>
      <c r="CQ401">
        <f t="shared" si="304"/>
        <v>-2.1429612275122503E-4</v>
      </c>
      <c r="CR401">
        <f t="shared" si="304"/>
        <v>-2.5528730025225124E-3</v>
      </c>
      <c r="CS401">
        <f t="shared" si="304"/>
        <v>-1.0807920161562023E-4</v>
      </c>
      <c r="CT401">
        <f t="shared" si="304"/>
        <v>2.7885126552269659E-3</v>
      </c>
      <c r="CU401">
        <f t="shared" si="304"/>
        <v>2.1502394665220519E-3</v>
      </c>
      <c r="CV401">
        <f t="shared" si="304"/>
        <v>1.4108136867304209E-4</v>
      </c>
      <c r="CW401">
        <f t="shared" si="304"/>
        <v>-1.6375237061492024E-4</v>
      </c>
      <c r="CX401">
        <f t="shared" si="304"/>
        <v>4.3070339935890153E-4</v>
      </c>
      <c r="CY401">
        <f t="shared" si="304"/>
        <v>8.4390192604805989E-5</v>
      </c>
      <c r="CZ401">
        <f t="shared" si="304"/>
        <v>-5.7314498625331842E-4</v>
      </c>
      <c r="DA401">
        <f t="shared" si="304"/>
        <v>-1.9976238047958225E-4</v>
      </c>
    </row>
    <row r="402" spans="65:105">
      <c r="BM402">
        <f t="shared" ref="BM402:DA402" si="305">BM$15*SIN(-$F$6*$F81/$O$7*BM$14)</f>
        <v>6.5645204750990353E-4</v>
      </c>
      <c r="BN402">
        <f t="shared" si="305"/>
        <v>-1.2477424632544035E-4</v>
      </c>
      <c r="BO402">
        <f t="shared" si="305"/>
        <v>-1.0708341183677536E-3</v>
      </c>
      <c r="BP402">
        <f t="shared" si="305"/>
        <v>-6.393302134110445E-4</v>
      </c>
      <c r="BQ402">
        <f t="shared" si="305"/>
        <v>-7.4186411725037883E-20</v>
      </c>
      <c r="BR402">
        <f t="shared" si="305"/>
        <v>-1.0754001855870681E-3</v>
      </c>
      <c r="BS402">
        <f t="shared" si="305"/>
        <v>-2.0724234072520289E-3</v>
      </c>
      <c r="BT402">
        <f t="shared" si="305"/>
        <v>1.0012345109104602E-4</v>
      </c>
      <c r="BU402">
        <f t="shared" si="305"/>
        <v>2.8492959452626897E-3</v>
      </c>
      <c r="BV402">
        <f t="shared" si="305"/>
        <v>2.9888147052691119E-4</v>
      </c>
      <c r="BW402">
        <f t="shared" si="305"/>
        <v>-5.4150450102992695E-3</v>
      </c>
      <c r="BX402">
        <f t="shared" si="305"/>
        <v>-4.9363866552206903E-3</v>
      </c>
      <c r="BY402">
        <f t="shared" si="305"/>
        <v>4.61517675717791E-19</v>
      </c>
      <c r="BZ402">
        <f t="shared" si="305"/>
        <v>-8.6802123815682853E-3</v>
      </c>
      <c r="CA402">
        <f t="shared" si="305"/>
        <v>-3.6208553818122061E-2</v>
      </c>
      <c r="CB402">
        <f t="shared" si="305"/>
        <v>-4.8415220511423558E-2</v>
      </c>
      <c r="CC402">
        <f t="shared" si="305"/>
        <v>-1.6642795006410376E-3</v>
      </c>
      <c r="CD402">
        <f t="shared" si="305"/>
        <v>9.1490990087569085E-2</v>
      </c>
      <c r="CE402">
        <f t="shared" si="305"/>
        <v>0.1513826621226935</v>
      </c>
      <c r="CF402">
        <f t="shared" si="305"/>
        <v>0.11131317014578633</v>
      </c>
      <c r="CG402">
        <f t="shared" si="305"/>
        <v>0</v>
      </c>
      <c r="CH402">
        <f t="shared" si="305"/>
        <v>-8.1927706370551134E-2</v>
      </c>
      <c r="CI402">
        <f t="shared" si="305"/>
        <v>-7.0024172234382703E-2</v>
      </c>
      <c r="CJ402">
        <f t="shared" si="305"/>
        <v>1.5375937670203596E-3</v>
      </c>
      <c r="CK402">
        <f t="shared" si="305"/>
        <v>5.2404257057001184E-2</v>
      </c>
      <c r="CL402">
        <f t="shared" si="305"/>
        <v>4.730875543049138E-2</v>
      </c>
      <c r="CM402">
        <f t="shared" si="305"/>
        <v>1.6038941114363985E-2</v>
      </c>
      <c r="CN402">
        <f t="shared" si="305"/>
        <v>-1.4415817734840628E-3</v>
      </c>
      <c r="CO402">
        <f t="shared" si="305"/>
        <v>-1.5803679940095755E-18</v>
      </c>
      <c r="CP402">
        <f t="shared" si="305"/>
        <v>2.9306012416900852E-3</v>
      </c>
      <c r="CQ402">
        <f t="shared" si="305"/>
        <v>-2.287539740231336E-4</v>
      </c>
      <c r="CR402">
        <f t="shared" si="305"/>
        <v>-2.632406205895593E-3</v>
      </c>
      <c r="CS402">
        <f t="shared" si="305"/>
        <v>-1.0837284252730144E-4</v>
      </c>
      <c r="CT402">
        <f t="shared" si="305"/>
        <v>2.7077516714584058E-3</v>
      </c>
      <c r="CU402">
        <f t="shared" si="305"/>
        <v>1.9870804414454557E-3</v>
      </c>
      <c r="CV402">
        <f t="shared" si="305"/>
        <v>1.1586314523779904E-4</v>
      </c>
      <c r="CW402">
        <f t="shared" si="305"/>
        <v>-4.0935894104225147E-19</v>
      </c>
      <c r="CX402">
        <f t="shared" si="305"/>
        <v>5.7953124876412106E-4</v>
      </c>
      <c r="CY402">
        <f t="shared" si="305"/>
        <v>9.5498073709172093E-5</v>
      </c>
      <c r="CZ402">
        <f t="shared" si="305"/>
        <v>-6.0648261076954419E-4</v>
      </c>
      <c r="DA402">
        <f t="shared" si="305"/>
        <v>-2.0127607020164131E-4</v>
      </c>
    </row>
    <row r="403" spans="65:105">
      <c r="BM403">
        <f t="shared" ref="BM403:DA403" si="306">BM$15*SIN(-$F$6*$F82/$O$7*BM$14)</f>
        <v>6.5151522259899943E-4</v>
      </c>
      <c r="BN403">
        <f t="shared" si="306"/>
        <v>-1.2993898973487366E-4</v>
      </c>
      <c r="BO403">
        <f t="shared" si="306"/>
        <v>-1.1823391941341314E-3</v>
      </c>
      <c r="BP403">
        <f t="shared" si="306"/>
        <v>-7.9656480456093387E-4</v>
      </c>
      <c r="BQ403">
        <f t="shared" si="306"/>
        <v>2.9676158425804473E-5</v>
      </c>
      <c r="BR403">
        <f t="shared" si="306"/>
        <v>-8.3223022802599315E-4</v>
      </c>
      <c r="BS403">
        <f t="shared" si="306"/>
        <v>-1.8869732200460731E-3</v>
      </c>
      <c r="BT403">
        <f t="shared" si="306"/>
        <v>9.6500459262844132E-5</v>
      </c>
      <c r="BU403">
        <f t="shared" si="306"/>
        <v>2.8415756544637682E-3</v>
      </c>
      <c r="BV403">
        <f t="shared" si="306"/>
        <v>3.0655054574448514E-4</v>
      </c>
      <c r="BW403">
        <f t="shared" si="306"/>
        <v>-5.7369090540904258E-3</v>
      </c>
      <c r="BX403">
        <f t="shared" si="306"/>
        <v>-5.5866503930738177E-3</v>
      </c>
      <c r="BY403">
        <f t="shared" si="306"/>
        <v>-1.8483963243586196E-4</v>
      </c>
      <c r="BZ403">
        <f t="shared" si="306"/>
        <v>-7.7723976256464204E-3</v>
      </c>
      <c r="CA403">
        <f t="shared" si="306"/>
        <v>-3.4851282031253525E-2</v>
      </c>
      <c r="CB403">
        <f t="shared" si="306"/>
        <v>-4.7777277261631106E-2</v>
      </c>
      <c r="CC403">
        <f t="shared" si="306"/>
        <v>-1.6637782507711539E-3</v>
      </c>
      <c r="CD403">
        <f t="shared" si="306"/>
        <v>9.2173046174582038E-2</v>
      </c>
      <c r="CE403">
        <f t="shared" si="306"/>
        <v>0.1532289614206831</v>
      </c>
      <c r="CF403">
        <f t="shared" si="306"/>
        <v>0.11295999409041373</v>
      </c>
      <c r="CG403">
        <f t="shared" si="306"/>
        <v>0</v>
      </c>
      <c r="CH403">
        <f t="shared" si="306"/>
        <v>-8.3139786741658367E-2</v>
      </c>
      <c r="CI403">
        <f t="shared" si="306"/>
        <v>-7.0878203853498092E-2</v>
      </c>
      <c r="CJ403">
        <f t="shared" si="306"/>
        <v>1.5490563731977072E-3</v>
      </c>
      <c r="CK403">
        <f t="shared" si="306"/>
        <v>5.2388473874536309E-2</v>
      </c>
      <c r="CL403">
        <f t="shared" si="306"/>
        <v>4.6685391520048317E-2</v>
      </c>
      <c r="CM403">
        <f t="shared" si="306"/>
        <v>1.5437723999338617E-2</v>
      </c>
      <c r="CN403">
        <f t="shared" si="306"/>
        <v>-1.2908148166045586E-3</v>
      </c>
      <c r="CO403">
        <f t="shared" si="306"/>
        <v>6.3294355665101929E-4</v>
      </c>
      <c r="CP403">
        <f t="shared" si="306"/>
        <v>3.31664549848731E-3</v>
      </c>
      <c r="CQ403">
        <f t="shared" si="306"/>
        <v>-2.4235084698953464E-4</v>
      </c>
      <c r="CR403">
        <f t="shared" si="306"/>
        <v>-2.6999517822761938E-3</v>
      </c>
      <c r="CS403">
        <f t="shared" si="306"/>
        <v>-1.0807920161562023E-4</v>
      </c>
      <c r="CT403">
        <f t="shared" si="306"/>
        <v>2.6097710078716797E-3</v>
      </c>
      <c r="CU403">
        <f t="shared" si="306"/>
        <v>1.8092671439456081E-3</v>
      </c>
      <c r="CV403">
        <f t="shared" si="306"/>
        <v>8.9664120458025893E-5</v>
      </c>
      <c r="CW403">
        <f t="shared" si="306"/>
        <v>1.6375237061491942E-4</v>
      </c>
      <c r="CX403">
        <f t="shared" si="306"/>
        <v>7.2205909594944733E-4</v>
      </c>
      <c r="CY403">
        <f t="shared" si="306"/>
        <v>1.0544220955788381E-4</v>
      </c>
      <c r="CZ403">
        <f t="shared" si="306"/>
        <v>-6.3158656578553415E-4</v>
      </c>
      <c r="DA403">
        <f t="shared" si="306"/>
        <v>-1.9976238047958228E-4</v>
      </c>
    </row>
    <row r="404" spans="65:105">
      <c r="BM404">
        <f t="shared" ref="BM404:DA404" si="307">BM$15*SIN(-$F$6*$F83/$O$7*BM$14)</f>
        <v>6.3677900230815602E-4</v>
      </c>
      <c r="BN404">
        <f t="shared" si="307"/>
        <v>-1.3333966822690733E-4</v>
      </c>
      <c r="BO404">
        <f t="shared" si="307"/>
        <v>-1.2794362135460102E-3</v>
      </c>
      <c r="BP404">
        <f t="shared" si="307"/>
        <v>-9.451400524092793E-4</v>
      </c>
      <c r="BQ404">
        <f t="shared" si="307"/>
        <v>5.9066519223330414E-5</v>
      </c>
      <c r="BR404">
        <f t="shared" si="307"/>
        <v>-5.8201529921947783E-4</v>
      </c>
      <c r="BS404">
        <f t="shared" si="307"/>
        <v>-1.6876070287140691E-3</v>
      </c>
      <c r="BT404">
        <f t="shared" si="307"/>
        <v>9.2263782277200409E-5</v>
      </c>
      <c r="BU404">
        <f t="shared" si="307"/>
        <v>2.8184566189917489E-3</v>
      </c>
      <c r="BV404">
        <f t="shared" si="307"/>
        <v>3.1282363063636534E-4</v>
      </c>
      <c r="BW404">
        <f t="shared" si="307"/>
        <v>-6.0371806675977675E-3</v>
      </c>
      <c r="BX404">
        <f t="shared" si="307"/>
        <v>-6.2198813341481207E-3</v>
      </c>
      <c r="BY404">
        <f t="shared" si="307"/>
        <v>-3.692339700071484E-4</v>
      </c>
      <c r="BZ404">
        <f t="shared" si="307"/>
        <v>-6.8502463364734619E-3</v>
      </c>
      <c r="CA404">
        <f t="shared" si="307"/>
        <v>-3.3446778712744651E-2</v>
      </c>
      <c r="CB404">
        <f t="shared" si="307"/>
        <v>-4.7094367710789155E-2</v>
      </c>
      <c r="CC404">
        <f t="shared" si="307"/>
        <v>-1.6622748030956816E-3</v>
      </c>
      <c r="CD404">
        <f t="shared" si="307"/>
        <v>9.2823870677682233E-2</v>
      </c>
      <c r="CE404">
        <f t="shared" si="307"/>
        <v>0.15505218500070314</v>
      </c>
      <c r="CF404">
        <f t="shared" si="307"/>
        <v>0.1146025651551089</v>
      </c>
      <c r="CG404">
        <f t="shared" si="307"/>
        <v>0</v>
      </c>
      <c r="CH404">
        <f t="shared" si="307"/>
        <v>-8.4348736946785588E-2</v>
      </c>
      <c r="CI404">
        <f t="shared" si="307"/>
        <v>-7.1721561475823689E-2</v>
      </c>
      <c r="CJ404">
        <f t="shared" si="307"/>
        <v>1.5599941026772238E-3</v>
      </c>
      <c r="CK404">
        <f t="shared" si="307"/>
        <v>5.2341133834340622E-2</v>
      </c>
      <c r="CL404">
        <f t="shared" si="307"/>
        <v>4.6018088953197353E-2</v>
      </c>
      <c r="CM404">
        <f t="shared" si="307"/>
        <v>1.4815585204907724E-2</v>
      </c>
      <c r="CN404">
        <f t="shared" si="307"/>
        <v>-1.1376668943613949E-3</v>
      </c>
      <c r="CO404">
        <f t="shared" si="307"/>
        <v>1.2643622968347657E-3</v>
      </c>
      <c r="CP404">
        <f t="shared" si="307"/>
        <v>3.6925778376257581E-3</v>
      </c>
      <c r="CQ404">
        <f t="shared" si="307"/>
        <v>-2.5503556609076088E-4</v>
      </c>
      <c r="CR404">
        <f t="shared" si="307"/>
        <v>-2.7552021381125171E-3</v>
      </c>
      <c r="CS404">
        <f t="shared" si="307"/>
        <v>-1.0719987014611882E-4</v>
      </c>
      <c r="CT404">
        <f t="shared" si="307"/>
        <v>2.4951937628377033E-3</v>
      </c>
      <c r="CU404">
        <f t="shared" si="307"/>
        <v>1.6181109071963864E-3</v>
      </c>
      <c r="CV404">
        <f t="shared" si="307"/>
        <v>6.2706073560211164E-5</v>
      </c>
      <c r="CW404">
        <f t="shared" si="307"/>
        <v>3.2592771638466762E-4</v>
      </c>
      <c r="CX404">
        <f t="shared" si="307"/>
        <v>8.5673754085133344E-4</v>
      </c>
      <c r="CY404">
        <f t="shared" si="307"/>
        <v>1.1410142031488741E-4</v>
      </c>
      <c r="CZ404">
        <f t="shared" si="307"/>
        <v>-6.481160374591764E-4</v>
      </c>
      <c r="DA404">
        <f t="shared" si="307"/>
        <v>-1.9524407861577111E-4</v>
      </c>
    </row>
    <row r="405" spans="65:105">
      <c r="BM405">
        <f t="shared" ref="BM405:DA405" si="308">BM$15*SIN(-$F$6*$F84/$O$7*BM$14)</f>
        <v>6.1246503310706003E-4</v>
      </c>
      <c r="BN405">
        <f t="shared" si="308"/>
        <v>-1.3493011384506118E-4</v>
      </c>
      <c r="BO405">
        <f t="shared" si="308"/>
        <v>-1.3609419464994735E-3</v>
      </c>
      <c r="BP405">
        <f t="shared" si="308"/>
        <v>-1.0834408164554382E-3</v>
      </c>
      <c r="BQ405">
        <f t="shared" si="308"/>
        <v>8.7888037151691536E-5</v>
      </c>
      <c r="BR405">
        <f t="shared" si="308"/>
        <v>-3.2687351134281074E-4</v>
      </c>
      <c r="BS405">
        <f t="shared" si="308"/>
        <v>-1.4757951141861926E-3</v>
      </c>
      <c r="BT405">
        <f t="shared" si="308"/>
        <v>8.7440362863743627E-5</v>
      </c>
      <c r="BU405">
        <f t="shared" si="308"/>
        <v>2.7800641229029492E-3</v>
      </c>
      <c r="BV405">
        <f t="shared" si="308"/>
        <v>3.1767215841008335E-4</v>
      </c>
      <c r="BW405">
        <f t="shared" si="308"/>
        <v>-6.3147296962694612E-3</v>
      </c>
      <c r="BX405">
        <f t="shared" si="308"/>
        <v>-6.8341488593472704E-3</v>
      </c>
      <c r="BY405">
        <f t="shared" si="308"/>
        <v>-5.5273879060360981E-4</v>
      </c>
      <c r="BZ405">
        <f t="shared" si="308"/>
        <v>-5.9154594631331782E-3</v>
      </c>
      <c r="CA405">
        <f t="shared" si="308"/>
        <v>-3.1996947288784161E-2</v>
      </c>
      <c r="CB405">
        <f t="shared" si="308"/>
        <v>-4.6367134589463656E-2</v>
      </c>
      <c r="CC405">
        <f t="shared" si="308"/>
        <v>-1.6597700632352828E-3</v>
      </c>
      <c r="CD405">
        <f t="shared" si="308"/>
        <v>9.3443243073832546E-2</v>
      </c>
      <c r="CE405">
        <f t="shared" si="308"/>
        <v>0.15685205829198887</v>
      </c>
      <c r="CF405">
        <f t="shared" si="308"/>
        <v>0.11624082149799959</v>
      </c>
      <c r="CG405">
        <f t="shared" si="308"/>
        <v>0</v>
      </c>
      <c r="CH405">
        <f t="shared" si="308"/>
        <v>-8.555451146964084E-2</v>
      </c>
      <c r="CI405">
        <f t="shared" si="308"/>
        <v>-7.2554118094803652E-2</v>
      </c>
      <c r="CJ405">
        <f t="shared" si="308"/>
        <v>1.5704032493579372E-3</v>
      </c>
      <c r="CK405">
        <f t="shared" si="308"/>
        <v>5.2262265452284185E-2</v>
      </c>
      <c r="CL405">
        <f t="shared" si="308"/>
        <v>4.5307475771757373E-2</v>
      </c>
      <c r="CM405">
        <f t="shared" si="308"/>
        <v>1.4173367872741906E-2</v>
      </c>
      <c r="CN405">
        <f t="shared" si="308"/>
        <v>-9.8242049491142685E-4</v>
      </c>
      <c r="CO405">
        <f t="shared" si="308"/>
        <v>1.8927350775003742E-3</v>
      </c>
      <c r="CP405">
        <f t="shared" si="308"/>
        <v>4.0572521019836098E-3</v>
      </c>
      <c r="CQ405">
        <f t="shared" si="308"/>
        <v>-2.6676038890832812E-4</v>
      </c>
      <c r="CR405">
        <f t="shared" si="308"/>
        <v>-2.7979056706483128E-3</v>
      </c>
      <c r="CS405">
        <f t="shared" si="308"/>
        <v>-1.0573961329221805E-4</v>
      </c>
      <c r="CT405">
        <f t="shared" si="308"/>
        <v>2.3647485790509798E-3</v>
      </c>
      <c r="CU405">
        <f t="shared" si="308"/>
        <v>1.415021465554949E-3</v>
      </c>
      <c r="CV405">
        <f t="shared" si="308"/>
        <v>3.521720902291507E-5</v>
      </c>
      <c r="CW405">
        <f t="shared" si="308"/>
        <v>4.8496420007541658E-4</v>
      </c>
      <c r="CX405">
        <f t="shared" si="308"/>
        <v>9.821025131480077E-4</v>
      </c>
      <c r="CY405">
        <f t="shared" si="308"/>
        <v>1.2137018431838624E-4</v>
      </c>
      <c r="CZ405">
        <f t="shared" si="308"/>
        <v>-6.5584662000478511E-4</v>
      </c>
      <c r="DA405">
        <f t="shared" si="308"/>
        <v>-1.8778912407588677E-4</v>
      </c>
    </row>
    <row r="406" spans="65:105">
      <c r="BM406">
        <f t="shared" ref="BM406:DA406" si="309">BM$15*SIN(-$F$6*$F85/$O$7*BM$14)</f>
        <v>5.7893901972400064E-4</v>
      </c>
      <c r="BN406">
        <f t="shared" si="309"/>
        <v>-1.3468873453814458E-4</v>
      </c>
      <c r="BO406">
        <f t="shared" si="309"/>
        <v>-1.4258631592427903E-3</v>
      </c>
      <c r="BP406">
        <f t="shared" si="309"/>
        <v>-1.2099636486586711E-3</v>
      </c>
      <c r="BQ406">
        <f t="shared" si="309"/>
        <v>1.1586314523779392E-4</v>
      </c>
      <c r="BR406">
        <f t="shared" si="309"/>
        <v>-6.8964683276114114E-5</v>
      </c>
      <c r="BS406">
        <f t="shared" si="309"/>
        <v>-1.2530995418087798E-3</v>
      </c>
      <c r="BT406">
        <f t="shared" si="309"/>
        <v>8.2060875082729665E-5</v>
      </c>
      <c r="BU406">
        <f t="shared" si="309"/>
        <v>2.7266062184600993E-3</v>
      </c>
      <c r="BV406">
        <f t="shared" si="309"/>
        <v>3.2107404951641042E-4</v>
      </c>
      <c r="BW406">
        <f t="shared" si="309"/>
        <v>-6.5685115082322505E-3</v>
      </c>
      <c r="BX406">
        <f t="shared" si="309"/>
        <v>-7.4275801659740527E-3</v>
      </c>
      <c r="BY406">
        <f t="shared" si="309"/>
        <v>-7.3491201503930867E-4</v>
      </c>
      <c r="BZ406">
        <f t="shared" si="309"/>
        <v>-4.9697612616064766E-3</v>
      </c>
      <c r="CA406">
        <f t="shared" si="309"/>
        <v>-3.0503752615606363E-2</v>
      </c>
      <c r="CB406">
        <f t="shared" si="309"/>
        <v>-4.5596262344013629E-2</v>
      </c>
      <c r="CC406">
        <f t="shared" si="309"/>
        <v>-1.6562655399515913E-3</v>
      </c>
      <c r="CD406">
        <f t="shared" si="309"/>
        <v>9.4030953497114864E-2</v>
      </c>
      <c r="CE406">
        <f t="shared" si="309"/>
        <v>0.15862831024024301</v>
      </c>
      <c r="CF406">
        <f t="shared" si="309"/>
        <v>0.11787470143966047</v>
      </c>
      <c r="CG406">
        <f t="shared" si="309"/>
        <v>0</v>
      </c>
      <c r="CH406">
        <f t="shared" si="309"/>
        <v>-8.6757064913494886E-2</v>
      </c>
      <c r="CI406">
        <f t="shared" si="309"/>
        <v>-7.3375748330473556E-2</v>
      </c>
      <c r="CJ406">
        <f t="shared" si="309"/>
        <v>1.5802802862419721E-3</v>
      </c>
      <c r="CK406">
        <f t="shared" si="309"/>
        <v>5.2151916235731267E-2</v>
      </c>
      <c r="CL406">
        <f t="shared" si="309"/>
        <v>4.455422077998171E-2</v>
      </c>
      <c r="CM406">
        <f t="shared" si="309"/>
        <v>1.3511942355564958E-2</v>
      </c>
      <c r="CN406">
        <f t="shared" si="309"/>
        <v>-8.2536197714607698E-4</v>
      </c>
      <c r="CO406">
        <f t="shared" si="309"/>
        <v>2.5165480935802763E-3</v>
      </c>
      <c r="CP406">
        <f t="shared" si="309"/>
        <v>4.4095564584948534E-3</v>
      </c>
      <c r="CQ406">
        <f t="shared" si="309"/>
        <v>-2.7748118585662002E-4</v>
      </c>
      <c r="CR406">
        <f t="shared" si="309"/>
        <v>-2.8278679136883008E-3</v>
      </c>
      <c r="CS406">
        <f t="shared" si="309"/>
        <v>-1.0370634431232962E-4</v>
      </c>
      <c r="CT406">
        <f t="shared" si="309"/>
        <v>2.2192650097982089E-3</v>
      </c>
      <c r="CU406">
        <f t="shared" si="309"/>
        <v>1.2014965580871171E-3</v>
      </c>
      <c r="CV406">
        <f t="shared" si="309"/>
        <v>7.4302247868194039E-6</v>
      </c>
      <c r="CW406">
        <f t="shared" si="309"/>
        <v>6.39330213411042E-4</v>
      </c>
      <c r="CX406">
        <f t="shared" si="309"/>
        <v>1.0967911879608324E-3</v>
      </c>
      <c r="CY406">
        <f t="shared" si="309"/>
        <v>1.2715992397414205E-4</v>
      </c>
      <c r="CZ406">
        <f t="shared" si="309"/>
        <v>-6.5467336224883199E-4</v>
      </c>
      <c r="DA406">
        <f t="shared" si="309"/>
        <v>-1.7750964631529979E-4</v>
      </c>
    </row>
    <row r="407" spans="65:105">
      <c r="BM407">
        <f t="shared" ref="BM407:DA407" si="310">BM$15*SIN(-$F$6*$F86/$O$7*BM$14)</f>
        <v>5.3670522460635896E-4</v>
      </c>
      <c r="BN407">
        <f t="shared" si="310"/>
        <v>-1.3261880729613555E-4</v>
      </c>
      <c r="BO407">
        <f t="shared" si="310"/>
        <v>-1.4734087179825034E-3</v>
      </c>
      <c r="BP407">
        <f t="shared" si="310"/>
        <v>-1.323333137209089E-3</v>
      </c>
      <c r="BQ407">
        <f t="shared" si="310"/>
        <v>1.4272242789801817E-4</v>
      </c>
      <c r="BR407">
        <f t="shared" si="310"/>
        <v>1.8952794263193634E-4</v>
      </c>
      <c r="BS407">
        <f t="shared" si="310"/>
        <v>-1.0211626414629073E-3</v>
      </c>
      <c r="BT407">
        <f t="shared" si="310"/>
        <v>7.6159529256379527E-5</v>
      </c>
      <c r="BU407">
        <f t="shared" si="310"/>
        <v>2.6583725986791102E-3</v>
      </c>
      <c r="BV407">
        <f t="shared" si="310"/>
        <v>3.2301381219668055E-4</v>
      </c>
      <c r="BW407">
        <f t="shared" si="310"/>
        <v>-6.7975709260499123E-3</v>
      </c>
      <c r="BX407">
        <f t="shared" si="310"/>
        <v>-7.9983659776039894E-3</v>
      </c>
      <c r="BY407">
        <f t="shared" si="310"/>
        <v>-9.1531477206008619E-4</v>
      </c>
      <c r="BZ407">
        <f t="shared" si="310"/>
        <v>-4.014896114304679E-3</v>
      </c>
      <c r="CA407">
        <f t="shared" si="310"/>
        <v>-2.8969218316657577E-2</v>
      </c>
      <c r="CB407">
        <f t="shared" si="310"/>
        <v>-4.4782476492414285E-2</v>
      </c>
      <c r="CC407">
        <f t="shared" si="310"/>
        <v>-1.6517633442383905E-3</v>
      </c>
      <c r="CD407">
        <f t="shared" si="310"/>
        <v>9.4586802809840193E-2</v>
      </c>
      <c r="CE407">
        <f t="shared" si="310"/>
        <v>0.16038067334845577</v>
      </c>
      <c r="CF407">
        <f t="shared" si="310"/>
        <v>0.1195041434654352</v>
      </c>
      <c r="CG407">
        <f t="shared" si="310"/>
        <v>0</v>
      </c>
      <c r="CH407">
        <f t="shared" si="310"/>
        <v>-8.7956352002890217E-2</v>
      </c>
      <c r="CI407">
        <f t="shared" si="310"/>
        <v>-7.4186328448342095E-2</v>
      </c>
      <c r="CJ407">
        <f t="shared" si="310"/>
        <v>1.5896218666296253E-3</v>
      </c>
      <c r="CK407">
        <f t="shared" si="310"/>
        <v>5.2010152654923696E-2</v>
      </c>
      <c r="CL407">
        <f t="shared" si="310"/>
        <v>4.3759032915103073E-2</v>
      </c>
      <c r="CM407">
        <f t="shared" si="310"/>
        <v>1.2832205037625097E-2</v>
      </c>
      <c r="CN407">
        <f t="shared" si="310"/>
        <v>-6.667810424896435E-4</v>
      </c>
      <c r="CO407">
        <f t="shared" si="310"/>
        <v>3.1342985248791586E-3</v>
      </c>
      <c r="CP407">
        <f t="shared" si="310"/>
        <v>4.7484167879491305E-3</v>
      </c>
      <c r="CQ407">
        <f t="shared" si="310"/>
        <v>-2.8715760627668214E-4</v>
      </c>
      <c r="CR407">
        <f t="shared" si="310"/>
        <v>-2.8449524231712936E-3</v>
      </c>
      <c r="CS407">
        <f t="shared" si="310"/>
        <v>-1.011110816672234E-4</v>
      </c>
      <c r="CT407">
        <f t="shared" si="310"/>
        <v>2.0596682434959462E-3</v>
      </c>
      <c r="CU407">
        <f t="shared" si="310"/>
        <v>9.7911088307784072E-4</v>
      </c>
      <c r="CV407">
        <f t="shared" si="310"/>
        <v>-2.0419657573145717E-5</v>
      </c>
      <c r="CW407">
        <f t="shared" si="310"/>
        <v>7.8753912729807223E-4</v>
      </c>
      <c r="CX407">
        <f t="shared" si="310"/>
        <v>1.1995568009307486E-3</v>
      </c>
      <c r="CY407">
        <f t="shared" si="310"/>
        <v>1.3140008516735271E-4</v>
      </c>
      <c r="CZ407">
        <f t="shared" si="310"/>
        <v>-6.4461219245773315E-4</v>
      </c>
      <c r="DA407">
        <f t="shared" si="310"/>
        <v>-1.6456025824769394E-4</v>
      </c>
    </row>
    <row r="408" spans="65:105">
      <c r="BM408">
        <f t="shared" ref="BM408:DA408" si="311">BM$15*SIN(-$F$6*$F87/$O$7*BM$14)</f>
        <v>4.8639888334403055E-4</v>
      </c>
      <c r="BN408">
        <f t="shared" si="311"/>
        <v>-1.2874843366143218E-4</v>
      </c>
      <c r="BO408">
        <f t="shared" si="311"/>
        <v>-1.5029992296873014E-3</v>
      </c>
      <c r="BP408">
        <f t="shared" si="311"/>
        <v>-1.4223168584348758E-3</v>
      </c>
      <c r="BQ408">
        <f t="shared" si="311"/>
        <v>1.6820721555756919E-4</v>
      </c>
      <c r="BR408">
        <f t="shared" si="311"/>
        <v>4.4641618208407047E-4</v>
      </c>
      <c r="BS408">
        <f t="shared" si="311"/>
        <v>-7.8169489574996735E-4</v>
      </c>
      <c r="BT408">
        <f t="shared" si="311"/>
        <v>6.9773854411707317E-5</v>
      </c>
      <c r="BU408">
        <f t="shared" si="311"/>
        <v>2.5757330274575121E-3</v>
      </c>
      <c r="BV408">
        <f t="shared" si="311"/>
        <v>3.2348261303019582E-4</v>
      </c>
      <c r="BW408">
        <f t="shared" si="311"/>
        <v>-7.0010458217954624E-3</v>
      </c>
      <c r="BX408">
        <f t="shared" si="311"/>
        <v>-8.5447660602776063E-3</v>
      </c>
      <c r="BY408">
        <f t="shared" si="311"/>
        <v>-1.0935124556228657E-3</v>
      </c>
      <c r="BZ408">
        <f t="shared" si="311"/>
        <v>-3.0526253124784014E-3</v>
      </c>
      <c r="CA408">
        <f t="shared" si="311"/>
        <v>-2.739542404011908E-2</v>
      </c>
      <c r="CB408">
        <f t="shared" si="311"/>
        <v>-4.3926542941424875E-2</v>
      </c>
      <c r="CC408">
        <f t="shared" si="311"/>
        <v>-1.6462661880500302E-3</v>
      </c>
      <c r="CD408">
        <f t="shared" si="311"/>
        <v>9.5110602670023831E-2</v>
      </c>
      <c r="CE408">
        <f t="shared" si="311"/>
        <v>0.16210888371718871</v>
      </c>
      <c r="CF408">
        <f t="shared" si="311"/>
        <v>0.12112908622775247</v>
      </c>
      <c r="CG408">
        <f t="shared" si="311"/>
        <v>0</v>
      </c>
      <c r="CH408">
        <f t="shared" si="311"/>
        <v>-8.9152327585345775E-2</v>
      </c>
      <c r="CI408">
        <f t="shared" si="311"/>
        <v>-7.4985736378025095E-2</v>
      </c>
      <c r="CJ408">
        <f t="shared" si="311"/>
        <v>1.5984248252533502E-3</v>
      </c>
      <c r="CK408">
        <f t="shared" si="311"/>
        <v>5.183706010294168E-2</v>
      </c>
      <c r="CL408">
        <f t="shared" si="311"/>
        <v>4.2922660580106568E-2</v>
      </c>
      <c r="CM408">
        <f t="shared" si="311"/>
        <v>1.2135077119887311E-2</v>
      </c>
      <c r="CN408">
        <f t="shared" si="311"/>
        <v>-5.0697020053210745E-4</v>
      </c>
      <c r="CO408">
        <f t="shared" si="311"/>
        <v>3.7444981564994794E-3</v>
      </c>
      <c r="CP408">
        <f t="shared" si="311"/>
        <v>5.0727999598081186E-3</v>
      </c>
      <c r="CQ408">
        <f t="shared" si="311"/>
        <v>-2.9575323030699196E-4</v>
      </c>
      <c r="CR408">
        <f t="shared" si="311"/>
        <v>-2.8490813985182733E-3</v>
      </c>
      <c r="CS408">
        <f t="shared" si="311"/>
        <v>-9.796788931003347E-5</v>
      </c>
      <c r="CT408">
        <f t="shared" si="311"/>
        <v>1.8869732200460666E-3</v>
      </c>
      <c r="CU408">
        <f t="shared" si="311"/>
        <v>7.4950448498462062E-4</v>
      </c>
      <c r="CV408">
        <f t="shared" si="311"/>
        <v>-4.8096684038671966E-5</v>
      </c>
      <c r="CW408">
        <f t="shared" si="311"/>
        <v>9.2816360887654312E-4</v>
      </c>
      <c r="CX408">
        <f t="shared" si="311"/>
        <v>1.2892822016172616E-3</v>
      </c>
      <c r="CY408">
        <f t="shared" si="311"/>
        <v>1.3403899703932806E-4</v>
      </c>
      <c r="CZ408">
        <f t="shared" si="311"/>
        <v>-6.2579970209408742E-4</v>
      </c>
      <c r="DA408">
        <f t="shared" si="311"/>
        <v>-1.4913573072293E-4</v>
      </c>
    </row>
    <row r="409" spans="65:105">
      <c r="BM409">
        <f t="shared" ref="BM409:DA409" si="312">BM$15*SIN(-$F$6*$F88/$O$7*BM$14)</f>
        <v>4.2877665013487174E-4</v>
      </c>
      <c r="BN409">
        <f t="shared" si="312"/>
        <v>-1.2313015821945985E-4</v>
      </c>
      <c r="BO409">
        <f t="shared" si="312"/>
        <v>-1.5142741026062587E-3</v>
      </c>
      <c r="BP409">
        <f t="shared" si="312"/>
        <v>-1.5058387743056654E-3</v>
      </c>
      <c r="BQ409">
        <f t="shared" si="312"/>
        <v>1.9207207577988364E-4</v>
      </c>
      <c r="BR409">
        <f t="shared" si="312"/>
        <v>6.9952543218882389E-4</v>
      </c>
      <c r="BS409">
        <f t="shared" si="312"/>
        <v>-5.3646232556628121E-4</v>
      </c>
      <c r="BT409">
        <f t="shared" si="312"/>
        <v>6.2944459618373104E-5</v>
      </c>
      <c r="BU409">
        <f t="shared" si="312"/>
        <v>2.4791353357918656E-3</v>
      </c>
      <c r="BV409">
        <f t="shared" si="312"/>
        <v>3.2247831716044608E-4</v>
      </c>
      <c r="BW409">
        <f t="shared" si="312"/>
        <v>-7.1781703619060132E-3</v>
      </c>
      <c r="BX409">
        <f t="shared" si="312"/>
        <v>-9.0651145281933562E-3</v>
      </c>
      <c r="BY409">
        <f t="shared" si="312"/>
        <v>-1.2690757718996724E-3</v>
      </c>
      <c r="BZ409">
        <f t="shared" si="312"/>
        <v>-2.0847238074375818E-3</v>
      </c>
      <c r="CA409">
        <f t="shared" si="312"/>
        <v>-2.578450264050404E-2</v>
      </c>
      <c r="CB409">
        <f t="shared" si="312"/>
        <v>-4.3029267265744027E-2</v>
      </c>
      <c r="CC409">
        <f t="shared" si="312"/>
        <v>-1.639777382667846E-3</v>
      </c>
      <c r="CD409">
        <f t="shared" si="312"/>
        <v>9.5602175595202454E-2</v>
      </c>
      <c r="CE409">
        <f t="shared" si="312"/>
        <v>0.16381268108431721</v>
      </c>
      <c r="CF409">
        <f t="shared" si="312"/>
        <v>0.1227494685484357</v>
      </c>
      <c r="CG409">
        <f t="shared" si="312"/>
        <v>0</v>
      </c>
      <c r="CH409">
        <f t="shared" si="312"/>
        <v>-9.0344946633056838E-2</v>
      </c>
      <c r="CI409">
        <f t="shared" si="312"/>
        <v>-7.5773851731628775E-2</v>
      </c>
      <c r="CJ409">
        <f t="shared" si="312"/>
        <v>1.6066861793502638E-3</v>
      </c>
      <c r="CK409">
        <f t="shared" si="312"/>
        <v>5.1632742844266159E-2</v>
      </c>
      <c r="CL409">
        <f t="shared" si="312"/>
        <v>4.2045890939359017E-2</v>
      </c>
      <c r="CM409">
        <f t="shared" si="312"/>
        <v>1.142150337159353E-2</v>
      </c>
      <c r="CN409">
        <f t="shared" si="312"/>
        <v>-3.4622422948219834E-4</v>
      </c>
      <c r="CO409">
        <f t="shared" si="312"/>
        <v>4.3456769640814975E-3</v>
      </c>
      <c r="CP409">
        <f t="shared" si="312"/>
        <v>5.3817169820540699E-3</v>
      </c>
      <c r="CQ409">
        <f t="shared" si="312"/>
        <v>-3.0323570595959396E-4</v>
      </c>
      <c r="CR409">
        <f t="shared" si="312"/>
        <v>-2.8402360369258538E-3</v>
      </c>
      <c r="CS409">
        <f t="shared" si="312"/>
        <v>-9.4293800472477907E-5</v>
      </c>
      <c r="CT409">
        <f t="shared" si="312"/>
        <v>1.7022781764255235E-3</v>
      </c>
      <c r="CU409">
        <f t="shared" si="312"/>
        <v>5.143706594776294E-4</v>
      </c>
      <c r="CV409">
        <f t="shared" si="312"/>
        <v>-7.5366563846167235E-5</v>
      </c>
      <c r="CW409">
        <f t="shared" si="312"/>
        <v>1.0598493675156937E-3</v>
      </c>
      <c r="CX409">
        <f t="shared" si="312"/>
        <v>1.364991997882827E-3</v>
      </c>
      <c r="CY409">
        <f t="shared" si="312"/>
        <v>1.3504450165167397E-4</v>
      </c>
      <c r="CZ409">
        <f t="shared" si="312"/>
        <v>-5.9849129143711157E-4</v>
      </c>
      <c r="DA409">
        <f t="shared" si="312"/>
        <v>-1.3146806299217008E-4</v>
      </c>
    </row>
    <row r="410" spans="65:105">
      <c r="BM410">
        <f t="shared" ref="BM410:DA410" si="313">BM$15*SIN(-$F$6*$F89/$O$7*BM$14)</f>
        <v>3.6470521700127215E-4</v>
      </c>
      <c r="BN410">
        <f t="shared" si="313"/>
        <v>-1.1584025524804457E-4</v>
      </c>
      <c r="BO410">
        <f t="shared" si="313"/>
        <v>-1.5070959404615454E-3</v>
      </c>
      <c r="BP410">
        <f t="shared" si="313"/>
        <v>-1.5729909298897473E-3</v>
      </c>
      <c r="BQ410">
        <f t="shared" si="313"/>
        <v>2.1408717691516057E-4</v>
      </c>
      <c r="BR410">
        <f t="shared" si="313"/>
        <v>9.4671307984599967E-4</v>
      </c>
      <c r="BS410">
        <f t="shared" si="313"/>
        <v>-2.872734660952118E-4</v>
      </c>
      <c r="BT410">
        <f t="shared" si="313"/>
        <v>5.5714775739307503E-5</v>
      </c>
      <c r="BU410">
        <f t="shared" si="313"/>
        <v>2.3691029949427832E-3</v>
      </c>
      <c r="BV410">
        <f t="shared" si="313"/>
        <v>3.2000549801696122E-4</v>
      </c>
      <c r="BW410">
        <f t="shared" si="313"/>
        <v>-7.3282778896073594E-3</v>
      </c>
      <c r="BX410">
        <f t="shared" si="313"/>
        <v>-9.5578249227249255E-3</v>
      </c>
      <c r="BY410">
        <f t="shared" si="313"/>
        <v>-1.4415817734840619E-3</v>
      </c>
      <c r="BZ410">
        <f t="shared" si="313"/>
        <v>-1.112976936574764E-3</v>
      </c>
      <c r="CA410">
        <f t="shared" si="313"/>
        <v>-2.4138637288147094E-2</v>
      </c>
      <c r="CB410">
        <f t="shared" si="313"/>
        <v>-4.2091493949831096E-2</v>
      </c>
      <c r="CC410">
        <f t="shared" si="313"/>
        <v>-1.6323008367055683E-3</v>
      </c>
      <c r="CD410">
        <f t="shared" si="313"/>
        <v>9.606135502257164E-2</v>
      </c>
      <c r="CE410">
        <f t="shared" si="313"/>
        <v>0.16549180886422479</v>
      </c>
      <c r="CF410">
        <f t="shared" si="313"/>
        <v>0.12436522942100636</v>
      </c>
      <c r="CG410">
        <f t="shared" si="313"/>
        <v>0</v>
      </c>
      <c r="CH410">
        <f t="shared" si="313"/>
        <v>-9.1534164244590349E-2</v>
      </c>
      <c r="CI410">
        <f t="shared" si="313"/>
        <v>-7.6550555821879807E-2</v>
      </c>
      <c r="CJ410">
        <f t="shared" si="313"/>
        <v>1.6144031296728156E-3</v>
      </c>
      <c r="CK410">
        <f t="shared" si="313"/>
        <v>5.1397323951973876E-2</v>
      </c>
      <c r="CL410">
        <f t="shared" si="313"/>
        <v>4.1129549177757456E-2</v>
      </c>
      <c r="CM410">
        <f t="shared" si="313"/>
        <v>1.0692450849882126E-2</v>
      </c>
      <c r="CN410">
        <f t="shared" si="313"/>
        <v>-1.8483963243586289E-4</v>
      </c>
      <c r="CO410">
        <f t="shared" si="313"/>
        <v>4.9363866552206894E-3</v>
      </c>
      <c r="CP410">
        <f t="shared" si="313"/>
        <v>5.6742260164670709E-3</v>
      </c>
      <c r="CQ410">
        <f t="shared" si="313"/>
        <v>-3.0957687088567699E-4</v>
      </c>
      <c r="CR410">
        <f t="shared" si="313"/>
        <v>-2.8184566189917437E-3</v>
      </c>
      <c r="CS410">
        <f t="shared" si="313"/>
        <v>-9.010872536030013E-5</v>
      </c>
      <c r="CT410">
        <f t="shared" si="313"/>
        <v>1.5067576625565559E-3</v>
      </c>
      <c r="CU410">
        <f t="shared" si="313"/>
        <v>2.7544346576404978E-4</v>
      </c>
      <c r="CV410">
        <f t="shared" si="313"/>
        <v>-1.0199845279814702E-4</v>
      </c>
      <c r="CW410">
        <f t="shared" si="313"/>
        <v>1.1813281973730686E-3</v>
      </c>
      <c r="CX410">
        <f t="shared" si="313"/>
        <v>1.4258631592427935E-3</v>
      </c>
      <c r="CY410">
        <f t="shared" si="313"/>
        <v>1.344043458648588E-4</v>
      </c>
      <c r="CZ410">
        <f t="shared" si="313"/>
        <v>-5.6305770224251864E-4</v>
      </c>
      <c r="DA410">
        <f t="shared" si="313"/>
        <v>-1.1182299322319569E-4</v>
      </c>
    </row>
    <row r="411" spans="65:105">
      <c r="BM411">
        <f t="shared" ref="BM411:DA411" si="314">BM$15*SIN(-$F$6*$F90/$O$7*BM$14)</f>
        <v>2.9514827793541753E-4</v>
      </c>
      <c r="BN411">
        <f t="shared" si="314"/>
        <v>-1.0697769321007313E-4</v>
      </c>
      <c r="BO411">
        <f t="shared" si="314"/>
        <v>-1.4815522167677133E-3</v>
      </c>
      <c r="BP411">
        <f t="shared" si="314"/>
        <v>-1.6230433236036818E-3</v>
      </c>
      <c r="BQ411">
        <f t="shared" si="314"/>
        <v>2.3404050150478903E-4</v>
      </c>
      <c r="BR411">
        <f t="shared" si="314"/>
        <v>1.1858866393331111E-3</v>
      </c>
      <c r="BS411">
        <f t="shared" si="314"/>
        <v>-3.5966029265963677E-5</v>
      </c>
      <c r="BT411">
        <f t="shared" si="314"/>
        <v>4.8130779236420264E-5</v>
      </c>
      <c r="BU411">
        <f t="shared" si="314"/>
        <v>2.246232279698817E-3</v>
      </c>
      <c r="BV411">
        <f t="shared" si="314"/>
        <v>3.1607541648852257E-4</v>
      </c>
      <c r="BW411">
        <f t="shared" si="314"/>
        <v>-7.4508034340595563E-3</v>
      </c>
      <c r="BX411">
        <f t="shared" si="314"/>
        <v>-1.0021395049277996E-2</v>
      </c>
      <c r="BY411">
        <f t="shared" si="314"/>
        <v>-1.6106148783084776E-3</v>
      </c>
      <c r="BZ411">
        <f t="shared" si="314"/>
        <v>-1.3917713023085904E-4</v>
      </c>
      <c r="CA411">
        <f t="shared" si="314"/>
        <v>-2.2460058510504772E-2</v>
      </c>
      <c r="CB411">
        <f t="shared" si="314"/>
        <v>-4.1114105593106909E-2</v>
      </c>
      <c r="CC411">
        <f t="shared" si="314"/>
        <v>-1.6238410537549191E-3</v>
      </c>
      <c r="CD411">
        <f t="shared" si="314"/>
        <v>9.6487985365423454E-2</v>
      </c>
      <c r="CE411">
        <f t="shared" si="314"/>
        <v>0.16714601418644409</v>
      </c>
      <c r="CF411">
        <f t="shared" si="314"/>
        <v>0.12597630801298082</v>
      </c>
      <c r="CG411">
        <f t="shared" si="314"/>
        <v>0</v>
      </c>
      <c r="CH411">
        <f t="shared" si="314"/>
        <v>-9.2719935646575352E-2</v>
      </c>
      <c r="CI411">
        <f t="shared" si="314"/>
        <v>-7.7315731679999111E-2</v>
      </c>
      <c r="CJ411">
        <f t="shared" si="314"/>
        <v>1.621573061437275E-3</v>
      </c>
      <c r="CK411">
        <f t="shared" si="314"/>
        <v>5.1130945233602648E-2</v>
      </c>
      <c r="CL411">
        <f t="shared" si="314"/>
        <v>4.0174497724093948E-2</v>
      </c>
      <c r="CM411">
        <f t="shared" si="314"/>
        <v>9.9489075892023326E-3</v>
      </c>
      <c r="CN411">
        <f t="shared" si="314"/>
        <v>-2.3114090463115449E-5</v>
      </c>
      <c r="CO411">
        <f t="shared" si="314"/>
        <v>5.5152041585310495E-3</v>
      </c>
      <c r="CP411">
        <f t="shared" si="314"/>
        <v>5.9494352501380339E-3</v>
      </c>
      <c r="CQ411">
        <f t="shared" si="314"/>
        <v>-3.1475285837229605E-4</v>
      </c>
      <c r="CR411">
        <f t="shared" si="314"/>
        <v>-2.7838423252822715E-3</v>
      </c>
      <c r="CS411">
        <f t="shared" si="314"/>
        <v>-8.5435343258138884E-5</v>
      </c>
      <c r="CT411">
        <f t="shared" si="314"/>
        <v>1.3016550718722431E-3</v>
      </c>
      <c r="CU411">
        <f t="shared" si="314"/>
        <v>3.4484938290489058E-5</v>
      </c>
      <c r="CV411">
        <f t="shared" si="314"/>
        <v>-1.2776690739885803E-4</v>
      </c>
      <c r="CW411">
        <f t="shared" si="314"/>
        <v>1.2914301909100587E-3</v>
      </c>
      <c r="CX411">
        <f t="shared" si="314"/>
        <v>1.471233963913369E-3</v>
      </c>
      <c r="CY411">
        <f t="shared" si="314"/>
        <v>1.3212633065570709E-4</v>
      </c>
      <c r="CZ411">
        <f t="shared" si="314"/>
        <v>-5.1997998451480145E-4</v>
      </c>
      <c r="DA411">
        <f t="shared" si="314"/>
        <v>-9.0496001551014141E-5</v>
      </c>
    </row>
    <row r="412" spans="65:105">
      <c r="BM412">
        <f t="shared" ref="BM412:DA412" si="315">BM$15*SIN(-$F$6*$F91/$O$7*BM$14)</f>
        <v>2.2115203404463466E-4</v>
      </c>
      <c r="BN412">
        <f t="shared" si="315"/>
        <v>-9.6662791147592578E-5</v>
      </c>
      <c r="BO412">
        <f t="shared" si="315"/>
        <v>-1.437954208874197E-3</v>
      </c>
      <c r="BP412">
        <f t="shared" si="315"/>
        <v>-1.6554518429562433E-3</v>
      </c>
      <c r="BQ412">
        <f t="shared" si="315"/>
        <v>2.5173988812537431E-4</v>
      </c>
      <c r="BR412">
        <f t="shared" si="315"/>
        <v>1.4150214655549507E-3</v>
      </c>
      <c r="BS412">
        <f t="shared" si="315"/>
        <v>2.1560664895958794E-4</v>
      </c>
      <c r="BT412">
        <f t="shared" si="315"/>
        <v>4.0240699787823365E-5</v>
      </c>
      <c r="BU412">
        <f t="shared" si="315"/>
        <v>2.111189037111712E-3</v>
      </c>
      <c r="BV412">
        <f t="shared" si="315"/>
        <v>3.1070596964257634E-4</v>
      </c>
      <c r="BW412">
        <f t="shared" si="315"/>
        <v>-7.5452858367795932E-3</v>
      </c>
      <c r="BX412">
        <f t="shared" si="315"/>
        <v>-1.0454411557239458E-2</v>
      </c>
      <c r="BY412">
        <f t="shared" si="315"/>
        <v>-1.7757678708178481E-3</v>
      </c>
      <c r="BZ412">
        <f t="shared" si="315"/>
        <v>8.3487939452242294E-4</v>
      </c>
      <c r="CA412">
        <f t="shared" si="315"/>
        <v>-2.0751041169275852E-2</v>
      </c>
      <c r="CB412">
        <f t="shared" si="315"/>
        <v>-4.0098022079282057E-2</v>
      </c>
      <c r="CC412">
        <f t="shared" si="315"/>
        <v>-1.6144031296728156E-3</v>
      </c>
      <c r="CD412">
        <f t="shared" si="315"/>
        <v>9.6881922065864823E-2</v>
      </c>
      <c r="CE412">
        <f t="shared" si="315"/>
        <v>0.16877504793373832</v>
      </c>
      <c r="CF412">
        <f t="shared" si="315"/>
        <v>0.12758264366816072</v>
      </c>
      <c r="CG412">
        <f t="shared" si="315"/>
        <v>0</v>
      </c>
      <c r="CH412">
        <f t="shared" si="315"/>
        <v>-9.3902216195388799E-2</v>
      </c>
      <c r="CI412">
        <f t="shared" si="315"/>
        <v>-7.8069264073317046E-2</v>
      </c>
      <c r="CJ412">
        <f t="shared" si="315"/>
        <v>1.6281935452097148E-3</v>
      </c>
      <c r="CK412">
        <f t="shared" si="315"/>
        <v>5.0833767145731887E-2</v>
      </c>
      <c r="CL412">
        <f t="shared" si="315"/>
        <v>3.9181635439367764E-2</v>
      </c>
      <c r="CM412">
        <f t="shared" si="315"/>
        <v>9.1918812622994693E-3</v>
      </c>
      <c r="CN412">
        <f t="shared" si="315"/>
        <v>1.3865408647794928E-4</v>
      </c>
      <c r="CO412">
        <f t="shared" si="315"/>
        <v>6.0807350519486835E-3</v>
      </c>
      <c r="CP412">
        <f t="shared" si="315"/>
        <v>6.2065056144625314E-3</v>
      </c>
      <c r="CQ412">
        <f t="shared" si="315"/>
        <v>-3.187441871712912E-4</v>
      </c>
      <c r="CR412">
        <f t="shared" si="315"/>
        <v>-2.7365507846773057E-3</v>
      </c>
      <c r="CS412">
        <f t="shared" si="315"/>
        <v>-8.0298979628519766E-5</v>
      </c>
      <c r="CT412">
        <f t="shared" si="315"/>
        <v>1.0882747340785481E-3</v>
      </c>
      <c r="CU412">
        <f t="shared" si="315"/>
        <v>-2.0672790786573664E-4</v>
      </c>
      <c r="CV412">
        <f t="shared" si="315"/>
        <v>-1.5245379327203274E-4</v>
      </c>
      <c r="CW412">
        <f t="shared" si="315"/>
        <v>1.3890950057410323E-3</v>
      </c>
      <c r="CX412">
        <f t="shared" si="315"/>
        <v>1.5006111922955209E-3</v>
      </c>
      <c r="CY412">
        <f t="shared" si="315"/>
        <v>1.282382160542276E-4</v>
      </c>
      <c r="CZ412">
        <f t="shared" si="315"/>
        <v>-4.6984296572352978E-4</v>
      </c>
      <c r="DA412">
        <f t="shared" si="315"/>
        <v>-6.7807865781593305E-5</v>
      </c>
    </row>
    <row r="413" spans="65:105">
      <c r="BM413">
        <f t="shared" ref="BM413:DA413" si="316">BM$15*SIN(-$F$6*$F92/$O$7*BM$14)</f>
        <v>1.4382945771293658E-4</v>
      </c>
      <c r="BN413">
        <f t="shared" si="316"/>
        <v>-8.5035585218279423E-5</v>
      </c>
      <c r="BO413">
        <f t="shared" si="316"/>
        <v>-1.3768332047208629E-3</v>
      </c>
      <c r="BP413">
        <f t="shared" si="316"/>
        <v>-1.6698641795183341E-3</v>
      </c>
      <c r="BQ413">
        <f t="shared" si="316"/>
        <v>2.6701488200829094E-4</v>
      </c>
      <c r="BR413">
        <f t="shared" si="316"/>
        <v>1.6321778930106687E-3</v>
      </c>
      <c r="BS413">
        <f t="shared" si="316"/>
        <v>4.6558927652376307E-4</v>
      </c>
      <c r="BT413">
        <f t="shared" si="316"/>
        <v>3.2094713575947796E-5</v>
      </c>
      <c r="BU413">
        <f t="shared" si="316"/>
        <v>1.9647050782135517E-3</v>
      </c>
      <c r="BV413">
        <f t="shared" si="316"/>
        <v>3.0392160922437431E-4</v>
      </c>
      <c r="BW413">
        <f t="shared" si="316"/>
        <v>-7.6113694873377854E-3</v>
      </c>
      <c r="BX413">
        <f t="shared" si="316"/>
        <v>-1.0855554249055665E-2</v>
      </c>
      <c r="BY413">
        <f t="shared" si="316"/>
        <v>-1.9366428829875211E-3</v>
      </c>
      <c r="BZ413">
        <f t="shared" si="316"/>
        <v>1.8073959470847722E-3</v>
      </c>
      <c r="CA413">
        <f t="shared" si="316"/>
        <v>-1.9013901377438757E-2</v>
      </c>
      <c r="CB413">
        <f t="shared" si="316"/>
        <v>-3.9044199710594626E-2</v>
      </c>
      <c r="CC413">
        <f t="shared" si="316"/>
        <v>-1.6039927495118183E-3</v>
      </c>
      <c r="CD413">
        <f t="shared" si="316"/>
        <v>9.7243031643799022E-2</v>
      </c>
      <c r="CE413">
        <f t="shared" si="316"/>
        <v>0.17037866477961713</v>
      </c>
      <c r="CF413">
        <f t="shared" si="316"/>
        <v>0.12918417590891648</v>
      </c>
      <c r="CG413">
        <f t="shared" si="316"/>
        <v>0</v>
      </c>
      <c r="CH413">
        <f t="shared" si="316"/>
        <v>-9.5080961378836218E-2</v>
      </c>
      <c r="CI413">
        <f t="shared" si="316"/>
        <v>-7.8811039522626858E-2</v>
      </c>
      <c r="CJ413">
        <f t="shared" si="316"/>
        <v>1.6342623377291919E-3</v>
      </c>
      <c r="CK413">
        <f t="shared" si="316"/>
        <v>5.0505968697329519E-2</v>
      </c>
      <c r="CL413">
        <f t="shared" si="316"/>
        <v>3.8151896770808949E-2</v>
      </c>
      <c r="CM413">
        <f t="shared" si="316"/>
        <v>8.422397814585824E-3</v>
      </c>
      <c r="CN413">
        <f t="shared" si="316"/>
        <v>3.0016650978712884E-4</v>
      </c>
      <c r="CO413">
        <f t="shared" si="316"/>
        <v>6.6316169220166808E-3</v>
      </c>
      <c r="CP413">
        <f t="shared" si="316"/>
        <v>6.4446533433257444E-3</v>
      </c>
      <c r="CQ413">
        <f t="shared" si="316"/>
        <v>-3.2153583482230624E-4</v>
      </c>
      <c r="CR413">
        <f t="shared" si="316"/>
        <v>-2.6767973565493502E-3</v>
      </c>
      <c r="CS413">
        <f t="shared" si="316"/>
        <v>-7.4727468870979834E-5</v>
      </c>
      <c r="CT413">
        <f t="shared" si="316"/>
        <v>8.6797362039814125E-4</v>
      </c>
      <c r="CU413">
        <f t="shared" si="316"/>
        <v>-4.4641618208406949E-4</v>
      </c>
      <c r="CV413">
        <f t="shared" si="316"/>
        <v>-1.7585013170569983E-4</v>
      </c>
      <c r="CW413">
        <f t="shared" si="316"/>
        <v>1.4733820763101462E-3</v>
      </c>
      <c r="CX413">
        <f t="shared" si="316"/>
        <v>1.5136754886954586E-3</v>
      </c>
      <c r="CY413">
        <f t="shared" si="316"/>
        <v>1.227873828582226E-4</v>
      </c>
      <c r="CZ413">
        <f t="shared" si="316"/>
        <v>-4.1332731112624614E-4</v>
      </c>
      <c r="DA413">
        <f t="shared" si="316"/>
        <v>-4.4099836595080889E-5</v>
      </c>
    </row>
    <row r="414" spans="65:105">
      <c r="BM414">
        <f t="shared" ref="BM414:DA414" si="317">BM$15*SIN(-$F$6*$F93/$O$7*BM$14)</f>
        <v>6.4343552460405619E-5</v>
      </c>
      <c r="BN414">
        <f t="shared" si="317"/>
        <v>-7.2253927550344977E-5</v>
      </c>
      <c r="BO414">
        <f t="shared" si="317"/>
        <v>-1.298934028531297E-3</v>
      </c>
      <c r="BP414">
        <f t="shared" si="317"/>
        <v>-1.6661236588180802E-3</v>
      </c>
      <c r="BQ414">
        <f t="shared" si="317"/>
        <v>2.7971837661228555E-4</v>
      </c>
      <c r="BR414">
        <f t="shared" si="317"/>
        <v>1.8355176553940642E-3</v>
      </c>
      <c r="BS414">
        <f t="shared" si="317"/>
        <v>7.1213828763577248E-4</v>
      </c>
      <c r="BT414">
        <f t="shared" si="317"/>
        <v>2.3744624197057769E-5</v>
      </c>
      <c r="BU414">
        <f t="shared" si="317"/>
        <v>1.8075742122693576E-3</v>
      </c>
      <c r="BV414">
        <f t="shared" si="317"/>
        <v>2.9575323030698437E-4</v>
      </c>
      <c r="BW414">
        <f t="shared" si="317"/>
        <v>-7.6488056617951394E-3</v>
      </c>
      <c r="BX414">
        <f t="shared" si="317"/>
        <v>-1.122360010530204E-2</v>
      </c>
      <c r="BY414">
        <f t="shared" si="317"/>
        <v>-2.0928523528221952E-3</v>
      </c>
      <c r="BZ414">
        <f t="shared" si="317"/>
        <v>2.7765786774031666E-3</v>
      </c>
      <c r="CA414">
        <f t="shared" si="317"/>
        <v>-1.7250993360383757E-2</v>
      </c>
      <c r="CB414">
        <f t="shared" si="317"/>
        <v>-3.7953630307771935E-2</v>
      </c>
      <c r="CC414">
        <f t="shared" si="317"/>
        <v>-1.5926161840956676E-3</v>
      </c>
      <c r="CD414">
        <f t="shared" si="317"/>
        <v>9.7571191742153673E-2</v>
      </c>
      <c r="CE414">
        <f t="shared" si="317"/>
        <v>0.17195662322528213</v>
      </c>
      <c r="CF414">
        <f t="shared" si="317"/>
        <v>0.13078084443846447</v>
      </c>
      <c r="CG414">
        <f t="shared" si="317"/>
        <v>0</v>
      </c>
      <c r="CH414">
        <f t="shared" si="317"/>
        <v>-9.6256126817827706E-2</v>
      </c>
      <c r="CI414">
        <f t="shared" si="317"/>
        <v>-7.9540946319274344E-2</v>
      </c>
      <c r="CJ414">
        <f t="shared" si="317"/>
        <v>1.639777382667846E-3</v>
      </c>
      <c r="CK414">
        <f t="shared" si="317"/>
        <v>5.014774734192369E-2</v>
      </c>
      <c r="CL414">
        <f t="shared" si="317"/>
        <v>3.7086250872409243E-2</v>
      </c>
      <c r="CM414">
        <f t="shared" si="317"/>
        <v>7.6415000737477499E-3</v>
      </c>
      <c r="CN414">
        <f t="shared" si="317"/>
        <v>4.611252626131844E-4</v>
      </c>
      <c r="CO414">
        <f t="shared" si="317"/>
        <v>7.1665226460585008E-3</v>
      </c>
      <c r="CP414">
        <f t="shared" si="317"/>
        <v>6.6631523626790598E-3</v>
      </c>
      <c r="CQ414">
        <f t="shared" si="317"/>
        <v>-3.2311729419393754E-4</v>
      </c>
      <c r="CR414">
        <f t="shared" si="317"/>
        <v>-2.6048541500456601E-3</v>
      </c>
      <c r="CS414">
        <f t="shared" si="317"/>
        <v>-6.8751003485044399E-5</v>
      </c>
      <c r="CT414">
        <f t="shared" si="317"/>
        <v>6.4215271404567784E-4</v>
      </c>
      <c r="CU414">
        <f t="shared" si="317"/>
        <v>-6.8281223711994746E-4</v>
      </c>
      <c r="CV414">
        <f t="shared" si="317"/>
        <v>-1.9775786869273183E-4</v>
      </c>
      <c r="CW414">
        <f t="shared" si="317"/>
        <v>1.5434796720518217E-3</v>
      </c>
      <c r="CX414">
        <f t="shared" si="317"/>
        <v>1.5102848329952056E-3</v>
      </c>
      <c r="CY414">
        <f t="shared" si="317"/>
        <v>1.1584025524804299E-4</v>
      </c>
      <c r="CZ414">
        <f t="shared" si="317"/>
        <v>-3.5120028298782086E-4</v>
      </c>
      <c r="DA414">
        <f t="shared" si="317"/>
        <v>-1.9728504817936773E-5</v>
      </c>
    </row>
    <row r="415" spans="65:105">
      <c r="BM415">
        <f t="shared" ref="BM415:DA415" si="318">BM$15*SIN(-$F$6*$F94/$O$7*BM$14)</f>
        <v>-1.6110139712274505E-5</v>
      </c>
      <c r="BN415">
        <f t="shared" si="318"/>
        <v>-5.8491343226015893E-5</v>
      </c>
      <c r="BO415">
        <f t="shared" si="318"/>
        <v>-1.2052059643401264E-3</v>
      </c>
      <c r="BP415">
        <f t="shared" si="318"/>
        <v>-1.6442709435268478E-3</v>
      </c>
      <c r="BQ415">
        <f t="shared" si="318"/>
        <v>2.8972803033988517E-4</v>
      </c>
      <c r="BR415">
        <f t="shared" si="318"/>
        <v>2.0233194468323094E-3</v>
      </c>
      <c r="BS415">
        <f t="shared" si="318"/>
        <v>9.5343543865577586E-4</v>
      </c>
      <c r="BT415">
        <f t="shared" si="318"/>
        <v>1.5243533221386875E-5</v>
      </c>
      <c r="BU415">
        <f t="shared" si="318"/>
        <v>1.640647945055909E-3</v>
      </c>
      <c r="BV415">
        <f t="shared" si="318"/>
        <v>2.8623803059924614E-4</v>
      </c>
      <c r="BW415">
        <f t="shared" si="318"/>
        <v>-7.6574534588440971E-3</v>
      </c>
      <c r="BX415">
        <f t="shared" si="318"/>
        <v>-1.1557427013472234E-2</v>
      </c>
      <c r="BY415">
        <f t="shared" si="318"/>
        <v>-2.2440199580267056E-3</v>
      </c>
      <c r="BZ415">
        <f t="shared" si="318"/>
        <v>3.7406398848080498E-3</v>
      </c>
      <c r="CA415">
        <f t="shared" si="318"/>
        <v>-1.5464706265394177E-2</v>
      </c>
      <c r="CB415">
        <f t="shared" si="318"/>
        <v>-3.6827340276563612E-2</v>
      </c>
      <c r="CC415">
        <f t="shared" si="318"/>
        <v>-1.5802802862419721E-3</v>
      </c>
      <c r="CD415">
        <f t="shared" si="318"/>
        <v>9.7866291168339684E-2</v>
      </c>
      <c r="CE415">
        <f t="shared" si="318"/>
        <v>0.17350868563599556</v>
      </c>
      <c r="CF415">
        <f t="shared" si="318"/>
        <v>0.13237258914313701</v>
      </c>
      <c r="CG415">
        <f t="shared" si="318"/>
        <v>0</v>
      </c>
      <c r="CH415">
        <f t="shared" si="318"/>
        <v>-9.7427668268048717E-2</v>
      </c>
      <c r="CI415">
        <f t="shared" si="318"/>
        <v>-8.0258874541980746E-2</v>
      </c>
      <c r="CJ415">
        <f t="shared" si="318"/>
        <v>1.644736811327658E-3</v>
      </c>
      <c r="CK415">
        <f t="shared" si="318"/>
        <v>4.9759318858664137E-2</v>
      </c>
      <c r="CL415">
        <f t="shared" si="318"/>
        <v>3.5985700692788294E-2</v>
      </c>
      <c r="CM415">
        <f t="shared" si="318"/>
        <v>6.8502463364734653E-3</v>
      </c>
      <c r="CN415">
        <f t="shared" si="318"/>
        <v>6.2123344937471887E-4</v>
      </c>
      <c r="CO415">
        <f t="shared" si="318"/>
        <v>7.6841635893327223E-3</v>
      </c>
      <c r="CP415">
        <f t="shared" si="318"/>
        <v>6.8613365042228492E-3</v>
      </c>
      <c r="CQ415">
        <f t="shared" si="318"/>
        <v>-3.2348261303020428E-4</v>
      </c>
      <c r="CR415">
        <f t="shared" si="318"/>
        <v>-2.521048784939459E-3</v>
      </c>
      <c r="CS415">
        <f t="shared" si="318"/>
        <v>-6.2401970454456379E-5</v>
      </c>
      <c r="CT415">
        <f t="shared" si="318"/>
        <v>4.1224810081315013E-4</v>
      </c>
      <c r="CU415">
        <f t="shared" si="318"/>
        <v>-9.1417270510661772E-4</v>
      </c>
      <c r="CV415">
        <f t="shared" si="318"/>
        <v>-2.1799155149189342E-4</v>
      </c>
      <c r="CW415">
        <f t="shared" si="318"/>
        <v>1.5987127147998226E-3</v>
      </c>
      <c r="CX415">
        <f t="shared" si="318"/>
        <v>1.4904760845332076E-3</v>
      </c>
      <c r="CY415">
        <f t="shared" si="318"/>
        <v>1.0748149133754115E-4</v>
      </c>
      <c r="CZ415">
        <f t="shared" si="318"/>
        <v>-2.8430532415004285E-4</v>
      </c>
      <c r="DA415">
        <f t="shared" si="318"/>
        <v>4.9395620350123037E-6</v>
      </c>
    </row>
    <row r="416" spans="65:105">
      <c r="BM416">
        <f t="shared" ref="BM416:DA416" si="319">BM$15*SIN(-$F$6*$F95/$O$7*BM$14)</f>
        <v>-9.6321520388321249E-5</v>
      </c>
      <c r="BN416">
        <f t="shared" si="319"/>
        <v>-4.3934674487400729E-5</v>
      </c>
      <c r="BO416">
        <f t="shared" si="319"/>
        <v>-1.0967911879608296E-3</v>
      </c>
      <c r="BP416">
        <f t="shared" si="319"/>
        <v>-1.6045435914210976E-3</v>
      </c>
      <c r="BQ416">
        <f t="shared" si="319"/>
        <v>2.9694744475385954E-4</v>
      </c>
      <c r="BR416">
        <f t="shared" si="319"/>
        <v>2.1939934930346227E-3</v>
      </c>
      <c r="BS416">
        <f t="shared" si="319"/>
        <v>1.1877012172337603E-3</v>
      </c>
      <c r="BT416">
        <f t="shared" si="319"/>
        <v>6.6455024989377101E-6</v>
      </c>
      <c r="BU416">
        <f t="shared" si="319"/>
        <v>1.4648308644781688E-3</v>
      </c>
      <c r="BV416">
        <f t="shared" si="319"/>
        <v>2.7541934105236354E-4</v>
      </c>
      <c r="BW416">
        <f t="shared" si="319"/>
        <v>-7.6372803301292423E-3</v>
      </c>
      <c r="BX416">
        <f t="shared" si="319"/>
        <v>-1.185601718911829E-2</v>
      </c>
      <c r="BY416">
        <f t="shared" si="319"/>
        <v>-2.389781522599394E-3</v>
      </c>
      <c r="BZ416">
        <f t="shared" si="319"/>
        <v>4.6978013155067012E-3</v>
      </c>
      <c r="CA416">
        <f t="shared" si="319"/>
        <v>-1.3657460923800465E-2</v>
      </c>
      <c r="CB416">
        <f t="shared" si="319"/>
        <v>-3.566638964172443E-2</v>
      </c>
      <c r="CC416">
        <f t="shared" si="319"/>
        <v>-1.5669924866343304E-3</v>
      </c>
      <c r="CD416">
        <f t="shared" si="319"/>
        <v>9.8128229931927366E-2</v>
      </c>
      <c r="CE416">
        <f t="shared" si="319"/>
        <v>0.17503461827686734</v>
      </c>
      <c r="CF416">
        <f t="shared" si="319"/>
        <v>0.13395935009464557</v>
      </c>
      <c r="CG416">
        <f t="shared" si="319"/>
        <v>0</v>
      </c>
      <c r="CH416">
        <f t="shared" si="319"/>
        <v>-9.8595541621625746E-2</v>
      </c>
      <c r="CI416">
        <f t="shared" si="319"/>
        <v>-8.0964716073396462E-2</v>
      </c>
      <c r="CJ416">
        <f t="shared" si="319"/>
        <v>1.6491389432736338E-3</v>
      </c>
      <c r="CK416">
        <f t="shared" si="319"/>
        <v>4.9340917222344904E-2</v>
      </c>
      <c r="CL416">
        <f t="shared" si="319"/>
        <v>3.4851282031253511E-2</v>
      </c>
      <c r="CM416">
        <f t="shared" si="319"/>
        <v>6.0497089342167977E-3</v>
      </c>
      <c r="CN416">
        <f t="shared" si="319"/>
        <v>7.801957433972767E-4</v>
      </c>
      <c r="CO416">
        <f t="shared" si="319"/>
        <v>8.1832927094669973E-3</v>
      </c>
      <c r="CP416">
        <f t="shared" si="319"/>
        <v>7.0386015364462366E-3</v>
      </c>
      <c r="CQ416">
        <f t="shared" si="319"/>
        <v>-3.2263041635349592E-4</v>
      </c>
      <c r="CR416">
        <f t="shared" si="319"/>
        <v>-2.425762899693163E-3</v>
      </c>
      <c r="CS416">
        <f t="shared" si="319"/>
        <v>-5.5714775739305571E-5</v>
      </c>
      <c r="CT416">
        <f t="shared" si="319"/>
        <v>1.7972183642388275E-4</v>
      </c>
      <c r="CU416">
        <f t="shared" si="319"/>
        <v>-1.1387913545019893E-3</v>
      </c>
      <c r="CV416">
        <f t="shared" si="319"/>
        <v>-2.3637989851702084E-4</v>
      </c>
      <c r="CW416">
        <f t="shared" si="319"/>
        <v>1.6385492801590325E-3</v>
      </c>
      <c r="CX416">
        <f t="shared" si="319"/>
        <v>1.4544645814116824E-3</v>
      </c>
      <c r="CY416">
        <f t="shared" si="319"/>
        <v>9.7812951525217144E-5</v>
      </c>
      <c r="CZ416">
        <f t="shared" si="319"/>
        <v>-2.1355060736596954E-4</v>
      </c>
      <c r="DA416">
        <f t="shared" si="319"/>
        <v>2.9533333277197354E-5</v>
      </c>
    </row>
    <row r="417" spans="65:105">
      <c r="BM417">
        <f t="shared" ref="BM417:DA417" si="320">BM$15*SIN(-$F$6*$F96/$O$7*BM$14)</f>
        <v>-1.750841357414091E-4</v>
      </c>
      <c r="BN417">
        <f t="shared" si="320"/>
        <v>-2.8781544147238608E-5</v>
      </c>
      <c r="BO417">
        <f t="shared" si="320"/>
        <v>-9.7501084836273705E-4</v>
      </c>
      <c r="BP417">
        <f t="shared" si="320"/>
        <v>-1.5473734729254006E-3</v>
      </c>
      <c r="BQ417">
        <f t="shared" si="320"/>
        <v>3.0130709294686896E-4</v>
      </c>
      <c r="BR417">
        <f t="shared" si="320"/>
        <v>2.346095009003602E-3</v>
      </c>
      <c r="BS417">
        <f t="shared" si="320"/>
        <v>1.4132079658138944E-3</v>
      </c>
      <c r="BT417">
        <f t="shared" si="320"/>
        <v>-1.9947896415244158E-6</v>
      </c>
      <c r="BU417">
        <f t="shared" si="320"/>
        <v>1.2810757385290359E-3</v>
      </c>
      <c r="BV417">
        <f t="shared" si="320"/>
        <v>2.6334642853652687E-4</v>
      </c>
      <c r="BW417">
        <f t="shared" si="320"/>
        <v>-7.588362202751958E-3</v>
      </c>
      <c r="BX417">
        <f t="shared" si="320"/>
        <v>-1.2118460278911466E-2</v>
      </c>
      <c r="BY417">
        <f t="shared" si="320"/>
        <v>-2.5297858941640025E-3</v>
      </c>
      <c r="BZ417">
        <f t="shared" si="320"/>
        <v>5.6462974426516157E-3</v>
      </c>
      <c r="CA417">
        <f t="shared" si="320"/>
        <v>-1.1831706570194764E-2</v>
      </c>
      <c r="CB417">
        <f t="shared" si="320"/>
        <v>-3.4471871049356055E-2</v>
      </c>
      <c r="CC417">
        <f t="shared" si="320"/>
        <v>-1.5527607893463633E-3</v>
      </c>
      <c r="CD417">
        <f t="shared" si="320"/>
        <v>9.8356919278526855E-2</v>
      </c>
      <c r="CE417">
        <f t="shared" si="320"/>
        <v>0.17653419134805451</v>
      </c>
      <c r="CF417">
        <f t="shared" si="320"/>
        <v>0.13554106755233722</v>
      </c>
      <c r="CG417">
        <f t="shared" si="320"/>
        <v>0</v>
      </c>
      <c r="CH417">
        <f t="shared" si="320"/>
        <v>-9.9759702908787148E-2</v>
      </c>
      <c r="CI417">
        <f t="shared" si="320"/>
        <v>-8.1658364616383164E-2</v>
      </c>
      <c r="CJ417">
        <f t="shared" si="320"/>
        <v>1.6529822869031953E-3</v>
      </c>
      <c r="CK417">
        <f t="shared" si="320"/>
        <v>4.8892794462466652E-2</v>
      </c>
      <c r="CL417">
        <f t="shared" si="320"/>
        <v>3.3684062562941958E-2</v>
      </c>
      <c r="CM417">
        <f t="shared" si="320"/>
        <v>5.240972779940469E-3</v>
      </c>
      <c r="CN417">
        <f t="shared" si="320"/>
        <v>9.3771893165655869E-4</v>
      </c>
      <c r="CO417">
        <f t="shared" si="320"/>
        <v>8.6627075606923853E-3</v>
      </c>
      <c r="CP417">
        <f t="shared" si="320"/>
        <v>7.194407006831635E-3</v>
      </c>
      <c r="CQ417">
        <f t="shared" si="320"/>
        <v>-3.2056391163967727E-4</v>
      </c>
      <c r="CR417">
        <f t="shared" si="320"/>
        <v>-2.3194304135276764E-3</v>
      </c>
      <c r="CS417">
        <f t="shared" si="320"/>
        <v>-4.8725657827149251E-5</v>
      </c>
      <c r="CT417">
        <f t="shared" si="320"/>
        <v>-5.3947351266727304E-5</v>
      </c>
      <c r="CU417">
        <f t="shared" si="320"/>
        <v>-1.3550116731634685E-3</v>
      </c>
      <c r="CV417">
        <f t="shared" si="320"/>
        <v>-2.5276724926494992E-4</v>
      </c>
      <c r="CW417">
        <f t="shared" si="320"/>
        <v>1.6626057202281611E-3</v>
      </c>
      <c r="CX417">
        <f t="shared" si="320"/>
        <v>1.4026417995865684E-3</v>
      </c>
      <c r="CY417">
        <f t="shared" si="320"/>
        <v>8.6952457217290494E-5</v>
      </c>
      <c r="CZ417">
        <f t="shared" si="320"/>
        <v>-1.3989670585441271E-4</v>
      </c>
      <c r="DA417">
        <f t="shared" si="320"/>
        <v>5.3682895697190895E-5</v>
      </c>
    </row>
    <row r="418" spans="65:105">
      <c r="BM418">
        <f t="shared" ref="BM418:DA418" si="321">BM$15*SIN(-$F$6*$F97/$O$7*BM$14)</f>
        <v>-2.512133227241809E-4</v>
      </c>
      <c r="BN418">
        <f t="shared" si="321"/>
        <v>-1.3237672641531804E-5</v>
      </c>
      <c r="BO418">
        <f t="shared" si="321"/>
        <v>-8.4134896807044174E-4</v>
      </c>
      <c r="BP418">
        <f t="shared" si="321"/>
        <v>-1.4733820763101525E-3</v>
      </c>
      <c r="BQ418">
        <f t="shared" si="321"/>
        <v>3.0276498912358834E-4</v>
      </c>
      <c r="BR418">
        <f t="shared" si="321"/>
        <v>2.4783364293873731E-3</v>
      </c>
      <c r="BS418">
        <f t="shared" si="321"/>
        <v>1.6282926227213378E-3</v>
      </c>
      <c r="BT418">
        <f t="shared" si="321"/>
        <v>-1.0622396113912185E-5</v>
      </c>
      <c r="BU418">
        <f t="shared" si="321"/>
        <v>1.0903783521570608E-3</v>
      </c>
      <c r="BV418">
        <f t="shared" si="321"/>
        <v>2.5007427148615466E-4</v>
      </c>
      <c r="BW418">
        <f t="shared" si="321"/>
        <v>-7.5108831934979654E-3</v>
      </c>
      <c r="BX418">
        <f t="shared" si="321"/>
        <v>-1.234395613616278E-2</v>
      </c>
      <c r="BY418">
        <f t="shared" si="321"/>
        <v>-2.6636957899264942E-3</v>
      </c>
      <c r="BZ418">
        <f t="shared" si="321"/>
        <v>6.584378722933177E-3</v>
      </c>
      <c r="CA418">
        <f t="shared" si="321"/>
        <v>-9.9899175231529299E-3</v>
      </c>
      <c r="CB418">
        <f t="shared" si="321"/>
        <v>-3.324490873854688E-2</v>
      </c>
      <c r="CC418">
        <f t="shared" si="321"/>
        <v>-1.5375937670203596E-3</v>
      </c>
      <c r="CD418">
        <f t="shared" si="321"/>
        <v>9.8552281719861315E-2</v>
      </c>
      <c r="CE418">
        <f t="shared" si="321"/>
        <v>0.17800717901936847</v>
      </c>
      <c r="CF418">
        <f t="shared" si="321"/>
        <v>0.13711768196544363</v>
      </c>
      <c r="CG418">
        <f t="shared" si="321"/>
        <v>0</v>
      </c>
      <c r="CH418">
        <f t="shared" si="321"/>
        <v>-0.10092010829951845</v>
      </c>
      <c r="CI418">
        <f t="shared" si="321"/>
        <v>-8.2339715710021702E-2</v>
      </c>
      <c r="CJ418">
        <f t="shared" si="321"/>
        <v>1.6562655399515911E-3</v>
      </c>
      <c r="CK418">
        <f t="shared" si="321"/>
        <v>4.8415220511423551E-2</v>
      </c>
      <c r="CL418">
        <f t="shared" si="321"/>
        <v>3.2485140833961999E-2</v>
      </c>
      <c r="CM418">
        <f t="shared" si="321"/>
        <v>4.4251338978087045E-3</v>
      </c>
      <c r="CN418">
        <f t="shared" si="321"/>
        <v>1.0935124556228657E-3</v>
      </c>
      <c r="CO418">
        <f t="shared" si="321"/>
        <v>9.1212531906404923E-3</v>
      </c>
      <c r="CP418">
        <f t="shared" si="321"/>
        <v>7.3282778896073542E-3</v>
      </c>
      <c r="CQ418">
        <f t="shared" si="321"/>
        <v>-3.1729087674587378E-4</v>
      </c>
      <c r="CR418">
        <f t="shared" si="321"/>
        <v>-2.2025355504121159E-3</v>
      </c>
      <c r="CS418">
        <f t="shared" si="321"/>
        <v>-4.1472491353509148E-5</v>
      </c>
      <c r="CT418">
        <f t="shared" si="321"/>
        <v>-2.8727346609520968E-4</v>
      </c>
      <c r="CU418">
        <f t="shared" si="321"/>
        <v>-1.5612390847533106E-3</v>
      </c>
      <c r="CV418">
        <f t="shared" si="321"/>
        <v>-2.6701488200830243E-4</v>
      </c>
      <c r="CW418">
        <f t="shared" si="321"/>
        <v>1.6706503583387544E-3</v>
      </c>
      <c r="CX418">
        <f t="shared" si="321"/>
        <v>1.3355710971877956E-3</v>
      </c>
      <c r="CY418">
        <f t="shared" si="321"/>
        <v>7.5032355048976421E-5</v>
      </c>
      <c r="CZ418">
        <f t="shared" si="321"/>
        <v>-6.434355246040749E-5</v>
      </c>
      <c r="DA418">
        <f t="shared" si="321"/>
        <v>7.702501739772088E-5</v>
      </c>
    </row>
    <row r="419" spans="65:105">
      <c r="BM419">
        <f t="shared" ref="BM419:DA419" si="322">BM$15*SIN(-$F$6*$F98/$O$7*BM$14)</f>
        <v>-3.23564027503171E-4</v>
      </c>
      <c r="BN419">
        <f t="shared" si="322"/>
        <v>2.4859148519827793E-6</v>
      </c>
      <c r="BO419">
        <f t="shared" si="322"/>
        <v>-6.9743435877626665E-4</v>
      </c>
      <c r="BP419">
        <f t="shared" si="322"/>
        <v>-1.3833737515805051E-3</v>
      </c>
      <c r="BQ419">
        <f t="shared" si="322"/>
        <v>3.0130709294686896E-4</v>
      </c>
      <c r="BR419">
        <f t="shared" si="322"/>
        <v>2.5895983079405513E-3</v>
      </c>
      <c r="BS419">
        <f t="shared" si="322"/>
        <v>1.8313689868689931E-3</v>
      </c>
      <c r="BT419">
        <f t="shared" si="322"/>
        <v>-1.91824505053942E-5</v>
      </c>
      <c r="BU419">
        <f t="shared" si="322"/>
        <v>8.9377211102150528E-4</v>
      </c>
      <c r="BV419">
        <f t="shared" si="322"/>
        <v>2.3566330953543003E-4</v>
      </c>
      <c r="BW419">
        <f t="shared" si="322"/>
        <v>-7.4051349158633139E-3</v>
      </c>
      <c r="BX419">
        <f t="shared" si="322"/>
        <v>-1.2531817260341369E-2</v>
      </c>
      <c r="BY419">
        <f t="shared" si="322"/>
        <v>-2.7911886092188568E-3</v>
      </c>
      <c r="BZ419">
        <f t="shared" si="322"/>
        <v>7.5103148236902824E-3</v>
      </c>
      <c r="CA419">
        <f t="shared" si="322"/>
        <v>-8.1345898319614383E-3</v>
      </c>
      <c r="CB419">
        <f t="shared" si="322"/>
        <v>-3.1986657483277496E-2</v>
      </c>
      <c r="CC419">
        <f t="shared" si="322"/>
        <v>-1.5215005557034371E-3</v>
      </c>
      <c r="CD419">
        <f t="shared" si="322"/>
        <v>9.8714251060022837E-2</v>
      </c>
      <c r="CE419">
        <f t="shared" si="322"/>
        <v>0.17945335946428395</v>
      </c>
      <c r="CF419">
        <f t="shared" si="322"/>
        <v>0.13868913397532326</v>
      </c>
      <c r="CG419">
        <f t="shared" si="322"/>
        <v>0</v>
      </c>
      <c r="CH419">
        <f t="shared" si="322"/>
        <v>-0.10207671410521255</v>
      </c>
      <c r="CI419">
        <f t="shared" si="322"/>
        <v>-8.3008666745343573E-2</v>
      </c>
      <c r="CJ419">
        <f t="shared" si="322"/>
        <v>1.6589875899331507E-3</v>
      </c>
      <c r="CK419">
        <f t="shared" si="322"/>
        <v>4.7908483041906078E-2</v>
      </c>
      <c r="CL419">
        <f t="shared" si="322"/>
        <v>3.1255645227480089E-2</v>
      </c>
      <c r="CM419">
        <f t="shared" si="322"/>
        <v>3.6032979378213753E-3</v>
      </c>
      <c r="CN419">
        <f t="shared" si="322"/>
        <v>1.2472889472092592E-3</v>
      </c>
      <c r="CO419">
        <f t="shared" si="322"/>
        <v>9.557824922724922E-3</v>
      </c>
      <c r="CP419">
        <f t="shared" si="322"/>
        <v>7.4398060340246496E-3</v>
      </c>
      <c r="CQ419">
        <f t="shared" si="322"/>
        <v>-3.1282363063637358E-4</v>
      </c>
      <c r="CR419">
        <f t="shared" si="322"/>
        <v>-2.0756106339723827E-3</v>
      </c>
      <c r="CS419">
        <f t="shared" si="322"/>
        <v>-3.3994581855938919E-5</v>
      </c>
      <c r="CT419">
        <f t="shared" si="322"/>
        <v>-5.1877269363615017E-4</v>
      </c>
      <c r="CU419">
        <f t="shared" si="322"/>
        <v>-1.7559527083813743E-3</v>
      </c>
      <c r="CV419">
        <f t="shared" si="322"/>
        <v>-2.7900218809863929E-4</v>
      </c>
      <c r="CW419">
        <f t="shared" si="322"/>
        <v>1.6626057202281611E-3</v>
      </c>
      <c r="CX419">
        <f t="shared" si="322"/>
        <v>1.2539815903327485E-3</v>
      </c>
      <c r="CY419">
        <f t="shared" si="322"/>
        <v>6.2197904100447788E-5</v>
      </c>
      <c r="CZ419">
        <f t="shared" si="322"/>
        <v>1.2083135534627562E-5</v>
      </c>
      <c r="DA419">
        <f t="shared" si="322"/>
        <v>9.9208611141503875E-5</v>
      </c>
    </row>
    <row r="420" spans="65:105">
      <c r="BM420">
        <f t="shared" ref="BM420:DA420" si="323">BM$15*SIN(-$F$6*$F99/$O$7*BM$14)</f>
        <v>-3.9104802813428289E-4</v>
      </c>
      <c r="BN420">
        <f t="shared" si="323"/>
        <v>1.817575331307089E-5</v>
      </c>
      <c r="BO420">
        <f t="shared" si="323"/>
        <v>-5.4502077254326895E-4</v>
      </c>
      <c r="BP420">
        <f t="shared" si="323"/>
        <v>-1.2783269665012523E-3</v>
      </c>
      <c r="BQ420">
        <f t="shared" si="323"/>
        <v>2.9694744475385965E-4</v>
      </c>
      <c r="BR420">
        <f t="shared" si="323"/>
        <v>2.6789387938282051E-3</v>
      </c>
      <c r="BS420">
        <f t="shared" si="323"/>
        <v>2.0209394156346086E-3</v>
      </c>
      <c r="BT420">
        <f t="shared" si="323"/>
        <v>-2.7620515993937756E-5</v>
      </c>
      <c r="BU420">
        <f t="shared" si="323"/>
        <v>6.9232244137757196E-4</v>
      </c>
      <c r="BV420">
        <f t="shared" si="323"/>
        <v>2.2017916828426237E-4</v>
      </c>
      <c r="BW420">
        <f t="shared" si="323"/>
        <v>-7.2715153824870257E-3</v>
      </c>
      <c r="BX420">
        <f t="shared" si="323"/>
        <v>-1.2681470893152788E-2</v>
      </c>
      <c r="BY420">
        <f t="shared" si="323"/>
        <v>-2.9119572106723634E-3</v>
      </c>
      <c r="BZ420">
        <f t="shared" si="323"/>
        <v>8.4223978145858049E-3</v>
      </c>
      <c r="CA420">
        <f t="shared" si="323"/>
        <v>-6.2682378938948057E-3</v>
      </c>
      <c r="CB420">
        <f t="shared" si="323"/>
        <v>-3.069830150558777E-2</v>
      </c>
      <c r="CC420">
        <f t="shared" si="323"/>
        <v>-1.5044908493443291E-3</v>
      </c>
      <c r="CD420">
        <f t="shared" si="323"/>
        <v>9.8842772417901889E-2</v>
      </c>
      <c r="CE420">
        <f t="shared" si="323"/>
        <v>0.18087251489334547</v>
      </c>
      <c r="CF420">
        <f t="shared" si="323"/>
        <v>0.14025536441769615</v>
      </c>
      <c r="CG420">
        <f t="shared" si="323"/>
        <v>0</v>
      </c>
      <c r="CH420">
        <f t="shared" si="323"/>
        <v>-0.10322947678031458</v>
      </c>
      <c r="CI420">
        <f t="shared" si="323"/>
        <v>-8.3665116980783494E-2</v>
      </c>
      <c r="CJ420">
        <f t="shared" si="323"/>
        <v>1.6611475145182351E-3</v>
      </c>
      <c r="CK420">
        <f t="shared" si="323"/>
        <v>4.7372887293617723E-2</v>
      </c>
      <c r="CL420">
        <f t="shared" si="323"/>
        <v>2.999673290172597E-2</v>
      </c>
      <c r="CM420">
        <f t="shared" si="323"/>
        <v>2.7765786774031935E-3</v>
      </c>
      <c r="CN420">
        <f t="shared" si="323"/>
        <v>1.3987647588347646E-3</v>
      </c>
      <c r="CO420">
        <f t="shared" si="323"/>
        <v>9.97137101740392E-3</v>
      </c>
      <c r="CP420">
        <f t="shared" si="323"/>
        <v>7.5286514087435736E-3</v>
      </c>
      <c r="CQ420">
        <f t="shared" si="323"/>
        <v>-3.0717898701682707E-4</v>
      </c>
      <c r="CR420">
        <f t="shared" si="323"/>
        <v>-1.9392336633603231E-3</v>
      </c>
      <c r="CS420">
        <f t="shared" si="323"/>
        <v>-2.6332452773911914E-5</v>
      </c>
      <c r="CT420">
        <f t="shared" si="323"/>
        <v>-7.4697283737373062E-4</v>
      </c>
      <c r="CU420">
        <f t="shared" si="323"/>
        <v>-1.9377165747604293E-3</v>
      </c>
      <c r="CV420">
        <f t="shared" si="323"/>
        <v>-2.8862769293930095E-4</v>
      </c>
      <c r="CW420">
        <f t="shared" si="323"/>
        <v>1.6385492801590329E-3</v>
      </c>
      <c r="CX420">
        <f t="shared" si="323"/>
        <v>1.1587602270081042E-3</v>
      </c>
      <c r="CY420">
        <f t="shared" si="323"/>
        <v>4.8605505760969942E-5</v>
      </c>
      <c r="CZ420">
        <f t="shared" si="323"/>
        <v>8.8345781654838791E-5</v>
      </c>
      <c r="DA420">
        <f t="shared" si="323"/>
        <v>1.1990001503008778E-4</v>
      </c>
    </row>
    <row r="421" spans="65:105">
      <c r="BM421">
        <f t="shared" ref="BM421:DA421" si="324">BM$15*SIN(-$F$6*$F100/$O$7*BM$14)</f>
        <v>-4.5265030243374246E-4</v>
      </c>
      <c r="BN421">
        <f t="shared" si="324"/>
        <v>3.3618835901789277E-5</v>
      </c>
      <c r="BO421">
        <f t="shared" si="324"/>
        <v>-3.8596553047737567E-4</v>
      </c>
      <c r="BP421">
        <f t="shared" si="324"/>
        <v>-1.1593836698121729E-3</v>
      </c>
      <c r="BQ421">
        <f t="shared" si="324"/>
        <v>2.8972803033988512E-4</v>
      </c>
      <c r="BR421">
        <f t="shared" si="324"/>
        <v>2.7456016045542958E-3</v>
      </c>
      <c r="BS421">
        <f t="shared" si="324"/>
        <v>2.1956058696391179E-3</v>
      </c>
      <c r="BT421">
        <f t="shared" si="324"/>
        <v>-3.5882931533912913E-5</v>
      </c>
      <c r="BU421">
        <f t="shared" si="324"/>
        <v>4.8712101643917633E-4</v>
      </c>
      <c r="BV421">
        <f t="shared" si="324"/>
        <v>2.0369236044805338E-4</v>
      </c>
      <c r="BW421">
        <f t="shared" si="324"/>
        <v>-7.1105275071213963E-3</v>
      </c>
      <c r="BX421">
        <f t="shared" si="324"/>
        <v>-1.2792460764786772E-2</v>
      </c>
      <c r="BY421">
        <f t="shared" si="324"/>
        <v>-3.0257106521480348E-3</v>
      </c>
      <c r="BZ421">
        <f t="shared" si="324"/>
        <v>9.3189453179602019E-3</v>
      </c>
      <c r="CA421">
        <f t="shared" si="324"/>
        <v>-4.3933910466265168E-3</v>
      </c>
      <c r="CB421">
        <f t="shared" si="324"/>
        <v>-2.9381053361028642E-2</v>
      </c>
      <c r="CC421">
        <f t="shared" si="324"/>
        <v>-1.4865748939541117E-3</v>
      </c>
      <c r="CD421">
        <f t="shared" si="324"/>
        <v>9.8937802245783205E-2</v>
      </c>
      <c r="CE421">
        <f t="shared" si="324"/>
        <v>0.18226443158696545</v>
      </c>
      <c r="CF421">
        <f t="shared" si="324"/>
        <v>0.14181631432487138</v>
      </c>
      <c r="CG421">
        <f t="shared" si="324"/>
        <v>0</v>
      </c>
      <c r="CH421">
        <f t="shared" si="324"/>
        <v>-0.10437835292396139</v>
      </c>
      <c r="CI421">
        <f t="shared" si="324"/>
        <v>-8.4308967557350595E-2</v>
      </c>
      <c r="CJ421">
        <f t="shared" si="324"/>
        <v>1.662744581845755E-3</v>
      </c>
      <c r="CK421">
        <f t="shared" si="324"/>
        <v>4.6808755889410032E-2</v>
      </c>
      <c r="CL421">
        <f t="shared" si="324"/>
        <v>2.8709588700915965E-2</v>
      </c>
      <c r="CM421">
        <f t="shared" si="324"/>
        <v>1.9460965119780446E-3</v>
      </c>
      <c r="CN421">
        <f t="shared" si="324"/>
        <v>1.5476604866249712E-3</v>
      </c>
      <c r="CO421">
        <f t="shared" si="324"/>
        <v>1.0360895205913049E-2</v>
      </c>
      <c r="CP421">
        <f t="shared" si="324"/>
        <v>7.5945431385337388E-3</v>
      </c>
      <c r="CQ421">
        <f t="shared" si="324"/>
        <v>-3.0037819105125605E-4</v>
      </c>
      <c r="CR421">
        <f t="shared" si="324"/>
        <v>-1.7940256811226388E-3</v>
      </c>
      <c r="CS421">
        <f t="shared" si="324"/>
        <v>-1.8527625848790114E-5</v>
      </c>
      <c r="CT421">
        <f t="shared" si="324"/>
        <v>-9.7042268099036173E-4</v>
      </c>
      <c r="CU421">
        <f t="shared" si="324"/>
        <v>-2.1051902161574863E-3</v>
      </c>
      <c r="CV421">
        <f t="shared" si="324"/>
        <v>-2.9580991498522746E-4</v>
      </c>
      <c r="CW421">
        <f t="shared" si="324"/>
        <v>1.5987127147998224E-3</v>
      </c>
      <c r="CX421">
        <f t="shared" si="324"/>
        <v>1.0509421451837346E-3</v>
      </c>
      <c r="CY421">
        <f t="shared" si="324"/>
        <v>3.442079781218715E-5</v>
      </c>
      <c r="CZ421">
        <f t="shared" si="324"/>
        <v>1.6340903647352154E-4</v>
      </c>
      <c r="DA421">
        <f t="shared" si="324"/>
        <v>1.3878801108937607E-4</v>
      </c>
    </row>
    <row r="422" spans="65:105">
      <c r="BM422">
        <f t="shared" ref="BM422:DA422" si="325">BM$15*SIN(-$F$6*$F101/$O$7*BM$14)</f>
        <v>-5.0744429485652756E-4</v>
      </c>
      <c r="BN422">
        <f t="shared" si="325"/>
        <v>4.8605505760970288E-5</v>
      </c>
      <c r="BO422">
        <f t="shared" si="325"/>
        <v>-2.2220688930097706E-4</v>
      </c>
      <c r="BP422">
        <f t="shared" si="325"/>
        <v>-1.0278368772648487E-3</v>
      </c>
      <c r="BQ422">
        <f t="shared" si="325"/>
        <v>2.7971837661228561E-4</v>
      </c>
      <c r="BR422">
        <f t="shared" si="325"/>
        <v>2.7890224280223718E-3</v>
      </c>
      <c r="BS422">
        <f t="shared" si="325"/>
        <v>2.3540802229733691E-3</v>
      </c>
      <c r="BT422">
        <f t="shared" si="325"/>
        <v>-4.3917153108221021E-5</v>
      </c>
      <c r="BU422">
        <f t="shared" si="325"/>
        <v>2.792798405072608E-4</v>
      </c>
      <c r="BV422">
        <f t="shared" si="325"/>
        <v>1.8627796475218951E-4</v>
      </c>
      <c r="BW422">
        <f t="shared" si="325"/>
        <v>-6.9227772117782006E-3</v>
      </c>
      <c r="BX422">
        <f t="shared" si="325"/>
        <v>-1.286444848501034E-2</v>
      </c>
      <c r="BY422">
        <f t="shared" si="325"/>
        <v>-3.1321748916417259E-3</v>
      </c>
      <c r="BZ422">
        <f t="shared" si="325"/>
        <v>1.0198303612051851E-2</v>
      </c>
      <c r="CA422">
        <f t="shared" si="325"/>
        <v>-2.5125901403930703E-3</v>
      </c>
      <c r="CB422">
        <f t="shared" si="325"/>
        <v>-2.8036152797447252E-2</v>
      </c>
      <c r="CC422">
        <f t="shared" si="325"/>
        <v>-1.4677634814343928E-3</v>
      </c>
      <c r="CD422">
        <f t="shared" si="325"/>
        <v>9.89993083441012E-2</v>
      </c>
      <c r="CE422">
        <f t="shared" si="325"/>
        <v>0.1836288999276097</v>
      </c>
      <c r="CF422">
        <f t="shared" si="325"/>
        <v>0.14337192492796716</v>
      </c>
      <c r="CG422">
        <f t="shared" si="325"/>
        <v>0</v>
      </c>
      <c r="CH422">
        <f t="shared" si="325"/>
        <v>-0.10552329928161545</v>
      </c>
      <c r="CI422">
        <f t="shared" si="325"/>
        <v>-8.4940121513516292E-2</v>
      </c>
      <c r="CJ422">
        <f t="shared" si="325"/>
        <v>1.6637782507711539E-3</v>
      </c>
      <c r="CK422">
        <f t="shared" si="325"/>
        <v>4.6216428640946695E-2</v>
      </c>
      <c r="CL422">
        <f t="shared" si="325"/>
        <v>2.7395424040119069E-2</v>
      </c>
      <c r="CM422">
        <f t="shared" si="325"/>
        <v>1.1129769365747647E-3</v>
      </c>
      <c r="CN422">
        <f t="shared" si="325"/>
        <v>1.6937014857848931E-3</v>
      </c>
      <c r="CO422">
        <f t="shared" si="325"/>
        <v>1.0725459090363886E-2</v>
      </c>
      <c r="CP422">
        <f t="shared" si="325"/>
        <v>7.6372803301292371E-3</v>
      </c>
      <c r="CQ422">
        <f t="shared" si="325"/>
        <v>-2.9244683940005356E-4</v>
      </c>
      <c r="CR422">
        <f t="shared" si="325"/>
        <v>-1.640647945055906E-3</v>
      </c>
      <c r="CS422">
        <f t="shared" si="325"/>
        <v>-1.0622396113911868E-5</v>
      </c>
      <c r="CT422">
        <f t="shared" si="325"/>
        <v>-1.1877012172337601E-3</v>
      </c>
      <c r="CU422">
        <f t="shared" si="325"/>
        <v>-2.2571385520425533E-3</v>
      </c>
      <c r="CV422">
        <f t="shared" si="325"/>
        <v>-3.0048805549817541E-4</v>
      </c>
      <c r="CW422">
        <f t="shared" si="325"/>
        <v>1.5434796720518221E-3</v>
      </c>
      <c r="CX422">
        <f t="shared" si="325"/>
        <v>9.3169941997429506E-4</v>
      </c>
      <c r="CY422">
        <f t="shared" si="325"/>
        <v>1.9816635956179829E-5</v>
      </c>
      <c r="CZ422">
        <f t="shared" si="325"/>
        <v>2.3625383362205091E-4</v>
      </c>
      <c r="DA422">
        <f t="shared" si="325"/>
        <v>1.5558850627764084E-4</v>
      </c>
    </row>
    <row r="423" spans="65:105">
      <c r="BM423">
        <f t="shared" ref="BM423:DA423" si="326">BM$15*SIN(-$F$6*$F102/$O$7*BM$14)</f>
        <v>-5.5460585275421165E-4</v>
      </c>
      <c r="BN423">
        <f t="shared" si="326"/>
        <v>6.2932302339003632E-5</v>
      </c>
      <c r="BO423">
        <f t="shared" si="326"/>
        <v>-5.57404216401905E-5</v>
      </c>
      <c r="BP423">
        <f t="shared" si="326"/>
        <v>-8.851166154313332E-4</v>
      </c>
      <c r="BQ423">
        <f t="shared" si="326"/>
        <v>2.6701488200829104E-4</v>
      </c>
      <c r="BR423">
        <f t="shared" si="326"/>
        <v>2.808833699534009E-3</v>
      </c>
      <c r="BS423">
        <f t="shared" si="326"/>
        <v>2.4951937628377098E-3</v>
      </c>
      <c r="BT423">
        <f t="shared" si="326"/>
        <v>-5.1672087876792739E-5</v>
      </c>
      <c r="BU423">
        <f t="shared" si="326"/>
        <v>6.99252229220995E-5</v>
      </c>
      <c r="BV423">
        <f t="shared" si="326"/>
        <v>1.6801528403353292E-4</v>
      </c>
      <c r="BW423">
        <f t="shared" si="326"/>
        <v>-6.7089711461750324E-3</v>
      </c>
      <c r="BX423">
        <f t="shared" si="326"/>
        <v>-1.2897214574865113E-2</v>
      </c>
      <c r="BY423">
        <f t="shared" si="326"/>
        <v>-3.2310934474753341E-3</v>
      </c>
      <c r="BZ423">
        <f t="shared" si="326"/>
        <v>1.1058850681360513E-2</v>
      </c>
      <c r="CA423">
        <f t="shared" si="326"/>
        <v>-6.2838409455504105E-4</v>
      </c>
      <c r="CB423">
        <f t="shared" si="326"/>
        <v>-2.6664865588179553E-2</v>
      </c>
      <c r="CC423">
        <f t="shared" si="326"/>
        <v>-1.4480679430766692E-3</v>
      </c>
      <c r="CD423">
        <f t="shared" si="326"/>
        <v>9.9027269872350429E-2</v>
      </c>
      <c r="CE423">
        <f t="shared" si="326"/>
        <v>0.184965714431365</v>
      </c>
      <c r="CF423">
        <f t="shared" si="326"/>
        <v>0.14492213765912354</v>
      </c>
      <c r="CG423">
        <f t="shared" si="326"/>
        <v>0</v>
      </c>
      <c r="CH423">
        <f t="shared" si="326"/>
        <v>-0.1066642727466936</v>
      </c>
      <c r="CI423">
        <f t="shared" si="326"/>
        <v>-8.5558483799816384E-2</v>
      </c>
      <c r="CJ423">
        <f t="shared" si="326"/>
        <v>1.6642481710497652E-3</v>
      </c>
      <c r="CK423">
        <f t="shared" si="326"/>
        <v>4.5596262344013622E-2</v>
      </c>
      <c r="CL423">
        <f t="shared" si="326"/>
        <v>2.6055475765115351E-2</v>
      </c>
      <c r="CM423">
        <f t="shared" si="326"/>
        <v>2.7834902052141541E-4</v>
      </c>
      <c r="CN423">
        <f t="shared" si="326"/>
        <v>1.8366183771935296E-3</v>
      </c>
      <c r="CO423">
        <f t="shared" si="326"/>
        <v>1.1064184404426776E-2</v>
      </c>
      <c r="CP423">
        <f t="shared" si="326"/>
        <v>7.6567326847198497E-3</v>
      </c>
      <c r="CQ423">
        <f t="shared" si="326"/>
        <v>-2.8341478387993287E-4</v>
      </c>
      <c r="CR423">
        <f t="shared" si="326"/>
        <v>-1.4797989169267009E-3</v>
      </c>
      <c r="CS423">
        <f t="shared" si="326"/>
        <v>-2.6596026941401091E-6</v>
      </c>
      <c r="CT423">
        <f t="shared" si="326"/>
        <v>-1.3974266846725153E-3</v>
      </c>
      <c r="CU423">
        <f t="shared" si="326"/>
        <v>-2.3924409975304528E-3</v>
      </c>
      <c r="CV423">
        <f t="shared" si="326"/>
        <v>-3.0262251321843813E-4</v>
      </c>
      <c r="CW423">
        <f t="shared" si="326"/>
        <v>1.4733820763101469E-3</v>
      </c>
      <c r="CX423">
        <f t="shared" si="326"/>
        <v>8.0232832217644659E-4</v>
      </c>
      <c r="CY423">
        <f t="shared" si="326"/>
        <v>4.9709873855057217E-6</v>
      </c>
      <c r="CZ423">
        <f t="shared" si="326"/>
        <v>3.0589122473837963E-4</v>
      </c>
      <c r="DA423">
        <f t="shared" si="326"/>
        <v>1.7004880550930686E-4</v>
      </c>
    </row>
    <row r="424" spans="65:105">
      <c r="BM424">
        <f t="shared" ref="BM424:DA424" si="327">BM$15*SIN(-$F$6*$F103/$O$7*BM$14)</f>
        <v>-5.9342562239791453E-4</v>
      </c>
      <c r="BN424">
        <f t="shared" si="327"/>
        <v>7.6404723590940159E-5</v>
      </c>
      <c r="BO424">
        <f t="shared" si="327"/>
        <v>1.1140530214286874E-4</v>
      </c>
      <c r="BP424">
        <f t="shared" si="327"/>
        <v>-7.3277437608759081E-4</v>
      </c>
      <c r="BQ424">
        <f t="shared" si="327"/>
        <v>2.5173988812537441E-4</v>
      </c>
      <c r="BR424">
        <f t="shared" si="327"/>
        <v>2.8048677132868518E-3</v>
      </c>
      <c r="BS424">
        <f t="shared" si="327"/>
        <v>2.6179058085366567E-3</v>
      </c>
      <c r="BT424">
        <f t="shared" si="327"/>
        <v>-5.9098419096466978E-5</v>
      </c>
      <c r="BU424">
        <f t="shared" si="327"/>
        <v>-1.3980832550458113E-4</v>
      </c>
      <c r="BV424">
        <f t="shared" si="327"/>
        <v>1.4898748410587345E-4</v>
      </c>
      <c r="BW424">
        <f t="shared" si="327"/>
        <v>-6.4699140280653437E-3</v>
      </c>
      <c r="BX424">
        <f t="shared" si="327"/>
        <v>-1.2890659135823265E-2</v>
      </c>
      <c r="BY424">
        <f t="shared" si="327"/>
        <v>-3.322228016183613E-3</v>
      </c>
      <c r="BZ424">
        <f t="shared" si="327"/>
        <v>1.1898999208527055E-2</v>
      </c>
      <c r="CA424">
        <f t="shared" si="327"/>
        <v>1.2566735567768016E-3</v>
      </c>
      <c r="CB424">
        <f t="shared" si="327"/>
        <v>-2.526848234074883E-2</v>
      </c>
      <c r="CC424">
        <f t="shared" si="327"/>
        <v>-1.4275001427367841E-3</v>
      </c>
      <c r="CD424">
        <f t="shared" si="327"/>
        <v>9.9021677356147086E-2</v>
      </c>
      <c r="CE424">
        <f t="shared" si="327"/>
        <v>0.18627467377888432</v>
      </c>
      <c r="CF424">
        <f t="shared" si="327"/>
        <v>0.14646689415370739</v>
      </c>
      <c r="CG424">
        <f t="shared" si="327"/>
        <v>0</v>
      </c>
      <c r="CH424">
        <f t="shared" si="327"/>
        <v>-0.10780123036218972</v>
      </c>
      <c r="CI424">
        <f t="shared" si="327"/>
        <v>-8.6163961293165059E-2</v>
      </c>
      <c r="CJ424">
        <f t="shared" si="327"/>
        <v>1.6641541834554899E-3</v>
      </c>
      <c r="CK424">
        <f t="shared" si="327"/>
        <v>4.4948630563598574E-2</v>
      </c>
      <c r="CL424">
        <f t="shared" si="327"/>
        <v>2.4691004988320102E-2</v>
      </c>
      <c r="CM424">
        <f t="shared" si="327"/>
        <v>-5.5665612270418003E-4</v>
      </c>
      <c r="CN424">
        <f t="shared" si="327"/>
        <v>1.9761475442856306E-3</v>
      </c>
      <c r="CO424">
        <f t="shared" si="327"/>
        <v>1.1376255129151303E-2</v>
      </c>
      <c r="CP424">
        <f t="shared" si="327"/>
        <v>7.652840895211112E-3</v>
      </c>
      <c r="CQ424">
        <f t="shared" si="327"/>
        <v>-2.7331601910843072E-4</v>
      </c>
      <c r="CR424">
        <f t="shared" si="327"/>
        <v>-1.3122110817698188E-3</v>
      </c>
      <c r="CS424">
        <f t="shared" si="327"/>
        <v>5.3176033430661385E-6</v>
      </c>
      <c r="CT424">
        <f t="shared" si="327"/>
        <v>-1.5982653548716787E-3</v>
      </c>
      <c r="CU424">
        <f t="shared" si="327"/>
        <v>-2.5100997274429188E-3</v>
      </c>
      <c r="CV424">
        <f t="shared" si="327"/>
        <v>-3.0219521959628327E-4</v>
      </c>
      <c r="CW424">
        <f t="shared" si="327"/>
        <v>1.389095005741033E-3</v>
      </c>
      <c r="CX424">
        <f t="shared" si="327"/>
        <v>6.6423522669240877E-4</v>
      </c>
      <c r="CY424">
        <f t="shared" si="327"/>
        <v>-9.9352379356842174E-6</v>
      </c>
      <c r="CZ424">
        <f t="shared" si="327"/>
        <v>3.7137580553039842E-4</v>
      </c>
      <c r="DA424">
        <f t="shared" si="327"/>
        <v>1.8195141242424622E-4</v>
      </c>
    </row>
    <row r="425" spans="65:105">
      <c r="BM425">
        <f t="shared" ref="BM425:DA425" si="328">BM$15*SIN(-$F$6*$F104/$O$7*BM$14)</f>
        <v>-6.2331971831865228E-4</v>
      </c>
      <c r="BN425">
        <f t="shared" si="328"/>
        <v>8.8839866558003083E-5</v>
      </c>
      <c r="BO425">
        <f t="shared" si="328"/>
        <v>2.7719343423021918E-4</v>
      </c>
      <c r="BP425">
        <f t="shared" si="328"/>
        <v>-5.7246625016590285E-4</v>
      </c>
      <c r="BQ425">
        <f t="shared" si="328"/>
        <v>2.3404050150478933E-4</v>
      </c>
      <c r="BR425">
        <f t="shared" si="328"/>
        <v>2.7771580420329215E-3</v>
      </c>
      <c r="BS425">
        <f t="shared" si="328"/>
        <v>2.7213113862655388E-3</v>
      </c>
      <c r="BT425">
        <f t="shared" si="328"/>
        <v>-6.614891974595708E-5</v>
      </c>
      <c r="BU425">
        <f t="shared" si="328"/>
        <v>-3.4878424050199293E-4</v>
      </c>
      <c r="BV425">
        <f t="shared" si="328"/>
        <v>1.2928121503389648E-4</v>
      </c>
      <c r="BW425">
        <f t="shared" si="328"/>
        <v>-6.2065056144625366E-3</v>
      </c>
      <c r="BX425">
        <f t="shared" si="328"/>
        <v>-1.2844802154362046E-2</v>
      </c>
      <c r="BY425">
        <f t="shared" si="328"/>
        <v>-3.4053590466080986E-3</v>
      </c>
      <c r="BZ425">
        <f t="shared" si="328"/>
        <v>1.2717199502210957E-2</v>
      </c>
      <c r="CA425">
        <f t="shared" si="328"/>
        <v>3.140028125369673E-3</v>
      </c>
      <c r="CB425">
        <f t="shared" si="328"/>
        <v>-2.3848317282191122E-2</v>
      </c>
      <c r="CC425">
        <f t="shared" si="328"/>
        <v>-1.4060724696885829E-3</v>
      </c>
      <c r="CD425">
        <f t="shared" si="328"/>
        <v>9.8982532690439301E-2</v>
      </c>
      <c r="CE425">
        <f t="shared" si="328"/>
        <v>0.18755558084570467</v>
      </c>
      <c r="CF425">
        <f t="shared" si="328"/>
        <v>0.14800613625250975</v>
      </c>
      <c r="CG425">
        <f t="shared" si="328"/>
        <v>0</v>
      </c>
      <c r="CH425">
        <f t="shared" si="328"/>
        <v>-0.1089341293222922</v>
      </c>
      <c r="CI425">
        <f t="shared" si="328"/>
        <v>-8.6756462810878954E-2</v>
      </c>
      <c r="CJ425">
        <f t="shared" si="328"/>
        <v>1.6634963198347466E-3</v>
      </c>
      <c r="CK425">
        <f t="shared" si="328"/>
        <v>4.4273923408869584E-2</v>
      </c>
      <c r="CL425">
        <f t="shared" si="328"/>
        <v>2.3303295901869005E-2</v>
      </c>
      <c r="CM425">
        <f t="shared" si="328"/>
        <v>-1.3909068683943078E-3</v>
      </c>
      <c r="CN425">
        <f t="shared" si="328"/>
        <v>2.1120316193041864E-3</v>
      </c>
      <c r="CO425">
        <f t="shared" si="328"/>
        <v>1.166091945882744E-2</v>
      </c>
      <c r="CP425">
        <f t="shared" si="328"/>
        <v>7.625616827042085E-3</v>
      </c>
      <c r="CQ425">
        <f t="shared" si="328"/>
        <v>-2.6218855455584315E-4</v>
      </c>
      <c r="CR425">
        <f t="shared" si="328"/>
        <v>-1.1386476122490483E-3</v>
      </c>
      <c r="CS425">
        <f t="shared" si="328"/>
        <v>1.3265992827025229E-5</v>
      </c>
      <c r="CT425">
        <f t="shared" si="328"/>
        <v>-1.788940014107258E-3</v>
      </c>
      <c r="CU425">
        <f t="shared" si="328"/>
        <v>-2.6092470350454144E-3</v>
      </c>
      <c r="CV425">
        <f t="shared" si="328"/>
        <v>-2.9920979174531714E-4</v>
      </c>
      <c r="CW425">
        <f t="shared" si="328"/>
        <v>1.2914301909100604E-3</v>
      </c>
      <c r="CX425">
        <f t="shared" si="328"/>
        <v>5.1892132402736873E-4</v>
      </c>
      <c r="CY425">
        <f t="shared" si="328"/>
        <v>-2.472039185132221E-5</v>
      </c>
      <c r="CZ425">
        <f t="shared" si="328"/>
        <v>4.3181855068059839E-4</v>
      </c>
      <c r="DA425">
        <f t="shared" si="328"/>
        <v>1.9111730073548077E-4</v>
      </c>
    </row>
    <row r="426" spans="65:105">
      <c r="BM426">
        <f t="shared" ref="BM426:DA426" si="329">BM$15*SIN(-$F$6*$F105/$O$7*BM$14)</f>
        <v>-6.4383850548827525E-4</v>
      </c>
      <c r="BN426">
        <f t="shared" si="329"/>
        <v>1.0006891047672641E-4</v>
      </c>
      <c r="BO426">
        <f t="shared" si="329"/>
        <v>4.3960367049774028E-4</v>
      </c>
      <c r="BP426">
        <f t="shared" si="329"/>
        <v>-4.0593492462460653E-4</v>
      </c>
      <c r="BQ426">
        <f t="shared" si="329"/>
        <v>2.1408717691516086E-4</v>
      </c>
      <c r="BR426">
        <f t="shared" si="329"/>
        <v>2.7259392528795313E-3</v>
      </c>
      <c r="BS426">
        <f t="shared" si="329"/>
        <v>2.8046479030892557E-3</v>
      </c>
      <c r="BT426">
        <f t="shared" si="329"/>
        <v>-7.2778752861437512E-5</v>
      </c>
      <c r="BU426">
        <f t="shared" si="329"/>
        <v>-5.5587006348054415E-4</v>
      </c>
      <c r="BV426">
        <f t="shared" si="329"/>
        <v>1.0898621654033927E-4</v>
      </c>
      <c r="BW426">
        <f t="shared" si="329"/>
        <v>-5.9197373151577163E-3</v>
      </c>
      <c r="BX426">
        <f t="shared" si="329"/>
        <v>-1.2759783441028242E-2</v>
      </c>
      <c r="BY426">
        <f t="shared" si="329"/>
        <v>-3.4802862688150813E-3</v>
      </c>
      <c r="BZ426">
        <f t="shared" si="329"/>
        <v>1.3511942355564946E-2</v>
      </c>
      <c r="CA426">
        <f t="shared" si="329"/>
        <v>5.0191272310610114E-3</v>
      </c>
      <c r="CB426">
        <f t="shared" si="329"/>
        <v>-2.2405707022150681E-2</v>
      </c>
      <c r="CC426">
        <f t="shared" si="329"/>
        <v>-1.3837978311610774E-3</v>
      </c>
      <c r="CD426">
        <f t="shared" si="329"/>
        <v>9.8909849138864969E-2</v>
      </c>
      <c r="CE426">
        <f t="shared" si="329"/>
        <v>0.18880824273193325</v>
      </c>
      <c r="CF426">
        <f t="shared" si="329"/>
        <v>0.14953980600393563</v>
      </c>
      <c r="CG426">
        <f t="shared" si="329"/>
        <v>0</v>
      </c>
      <c r="CH426">
        <f t="shared" si="329"/>
        <v>-0.11006292697399551</v>
      </c>
      <c r="CI426">
        <f t="shared" si="329"/>
        <v>-8.7335899124408867E-2</v>
      </c>
      <c r="CJ426">
        <f t="shared" si="329"/>
        <v>1.6622748030956816E-3</v>
      </c>
      <c r="CK426">
        <f t="shared" si="329"/>
        <v>4.3572547298187707E-2</v>
      </c>
      <c r="CL426">
        <f t="shared" si="329"/>
        <v>2.1893654568981388E-2</v>
      </c>
      <c r="CM426">
        <f t="shared" si="329"/>
        <v>-2.2232726142240463E-3</v>
      </c>
      <c r="CN426">
        <f t="shared" si="329"/>
        <v>2.2440199580267043E-3</v>
      </c>
      <c r="CO426">
        <f t="shared" si="329"/>
        <v>1.1917491612151348E-2</v>
      </c>
      <c r="CP426">
        <f t="shared" si="329"/>
        <v>7.5751434820095524E-3</v>
      </c>
      <c r="CQ426">
        <f t="shared" si="329"/>
        <v>-2.5007427148616138E-4</v>
      </c>
      <c r="CR426">
        <f t="shared" si="329"/>
        <v>-9.5989889327059502E-4</v>
      </c>
      <c r="CS426">
        <f t="shared" si="329"/>
        <v>2.1142492746454298E-5</v>
      </c>
      <c r="CT426">
        <f t="shared" si="329"/>
        <v>-1.9682380856810002E-3</v>
      </c>
      <c r="CU426">
        <f t="shared" si="329"/>
        <v>-2.6891517311896131E-3</v>
      </c>
      <c r="CV426">
        <f t="shared" si="329"/>
        <v>-2.9369150182299966E-4</v>
      </c>
      <c r="CW426">
        <f t="shared" si="329"/>
        <v>1.1813281973730701E-3</v>
      </c>
      <c r="CX426">
        <f t="shared" si="329"/>
        <v>3.6796630105985159E-4</v>
      </c>
      <c r="CY426">
        <f t="shared" si="329"/>
        <v>-3.9204301588752967E-5</v>
      </c>
      <c r="CZ426">
        <f t="shared" si="329"/>
        <v>4.8639888334404361E-4</v>
      </c>
      <c r="DA426">
        <f t="shared" si="329"/>
        <v>1.97408606951177E-4</v>
      </c>
    </row>
    <row r="427" spans="65:105">
      <c r="BM427">
        <f t="shared" ref="BM427:DA427" si="330">BM$15*SIN(-$F$6*$F106/$O$7*BM$14)</f>
        <v>-6.5467336224881302E-4</v>
      </c>
      <c r="BN427">
        <f t="shared" si="330"/>
        <v>1.0993940870678023E-4</v>
      </c>
      <c r="BO427">
        <f t="shared" si="330"/>
        <v>5.9665687006242964E-4</v>
      </c>
      <c r="BP427">
        <f t="shared" si="330"/>
        <v>-2.3499073794472247E-4</v>
      </c>
      <c r="BQ427">
        <f t="shared" si="330"/>
        <v>1.9207207577988359E-4</v>
      </c>
      <c r="BR427">
        <f t="shared" si="330"/>
        <v>2.6516449216385869E-3</v>
      </c>
      <c r="BS427">
        <f t="shared" si="330"/>
        <v>2.8673007708940761E-3</v>
      </c>
      <c r="BT427">
        <f t="shared" si="330"/>
        <v>-7.8945756672794908E-5</v>
      </c>
      <c r="BU427">
        <f t="shared" si="330"/>
        <v>-7.5994357842305827E-4</v>
      </c>
      <c r="BV427">
        <f t="shared" si="330"/>
        <v>8.8194909343253681E-5</v>
      </c>
      <c r="BW427">
        <f t="shared" si="330"/>
        <v>-5.6106884612770859E-3</v>
      </c>
      <c r="BX427">
        <f t="shared" si="330"/>
        <v>-1.2635862204178323E-2</v>
      </c>
      <c r="BY427">
        <f t="shared" si="330"/>
        <v>-3.546829176563415E-3</v>
      </c>
      <c r="BZ427">
        <f t="shared" si="330"/>
        <v>1.4281761830034156E-2</v>
      </c>
      <c r="CA427">
        <f t="shared" si="330"/>
        <v>6.8914242608227698E-3</v>
      </c>
      <c r="CB427">
        <f t="shared" si="330"/>
        <v>-2.0942009294909684E-2</v>
      </c>
      <c r="CC427">
        <f t="shared" si="330"/>
        <v>-1.3606896445636139E-3</v>
      </c>
      <c r="CD427">
        <f t="shared" si="330"/>
        <v>9.8803651329257683E-2</v>
      </c>
      <c r="CE427">
        <f t="shared" si="330"/>
        <v>0.19003247079129776</v>
      </c>
      <c r="CF427">
        <f t="shared" si="330"/>
        <v>0.15106784566618572</v>
      </c>
      <c r="CG427">
        <f t="shared" si="330"/>
        <v>0</v>
      </c>
      <c r="CH427">
        <f t="shared" si="330"/>
        <v>-0.11118758081870611</v>
      </c>
      <c r="CI427">
        <f t="shared" si="330"/>
        <v>-8.790218297277734E-2</v>
      </c>
      <c r="CJ427">
        <f t="shared" si="330"/>
        <v>1.6604900471326399E-3</v>
      </c>
      <c r="CK427">
        <f t="shared" si="330"/>
        <v>4.2844924714295872E-2</v>
      </c>
      <c r="CL427">
        <f t="shared" si="330"/>
        <v>2.0463407694739189E-2</v>
      </c>
      <c r="CM427">
        <f t="shared" si="330"/>
        <v>-3.0526253124783975E-3</v>
      </c>
      <c r="CN427">
        <f t="shared" si="330"/>
        <v>2.3718691020896275E-3</v>
      </c>
      <c r="CO427">
        <f t="shared" si="330"/>
        <v>1.2145353484332605E-2</v>
      </c>
      <c r="CP427">
        <f t="shared" si="330"/>
        <v>7.501574745208908E-3</v>
      </c>
      <c r="CQ427">
        <f t="shared" si="330"/>
        <v>-2.3701876532545045E-4</v>
      </c>
      <c r="CR427">
        <f t="shared" si="330"/>
        <v>-7.7677892267555672E-4</v>
      </c>
      <c r="CS427">
        <f t="shared" si="330"/>
        <v>2.8904419665849468E-5</v>
      </c>
      <c r="CT427">
        <f t="shared" si="330"/>
        <v>-2.1350193411823568E-3</v>
      </c>
      <c r="CU427">
        <f t="shared" si="330"/>
        <v>-2.7492245366693125E-3</v>
      </c>
      <c r="CV427">
        <f t="shared" si="330"/>
        <v>-2.8568706309750738E-4</v>
      </c>
      <c r="CW427">
        <f t="shared" si="330"/>
        <v>1.0598493675156933E-3</v>
      </c>
      <c r="CX427">
        <f t="shared" si="330"/>
        <v>2.1301116848915488E-4</v>
      </c>
      <c r="CY427">
        <f t="shared" si="330"/>
        <v>-5.3210465354950043E-5</v>
      </c>
      <c r="CZ427">
        <f t="shared" si="330"/>
        <v>5.3437581538293231E-4</v>
      </c>
      <c r="DA427">
        <f t="shared" si="330"/>
        <v>2.0073070396988701E-4</v>
      </c>
    </row>
    <row r="428" spans="65:105">
      <c r="BM428">
        <f t="shared" ref="BM428:DA428" si="331">BM$15*SIN(-$F$6*$F107/$O$7*BM$14)</f>
        <v>-6.5566132226947357E-4</v>
      </c>
      <c r="BN428">
        <f t="shared" si="331"/>
        <v>1.1831735836203731E-4</v>
      </c>
      <c r="BO428">
        <f t="shared" si="331"/>
        <v>7.4643917321193752E-4</v>
      </c>
      <c r="BP428">
        <f t="shared" si="331"/>
        <v>-6.1492000196436942E-5</v>
      </c>
      <c r="BQ428">
        <f t="shared" si="331"/>
        <v>1.6820721555756932E-4</v>
      </c>
      <c r="BR428">
        <f t="shared" si="331"/>
        <v>2.5549039625331806E-3</v>
      </c>
      <c r="BS428">
        <f t="shared" si="331"/>
        <v>2.9088079388370834E-3</v>
      </c>
      <c r="BT428">
        <f t="shared" si="331"/>
        <v>-8.4610712727248278E-5</v>
      </c>
      <c r="BU428">
        <f t="shared" si="331"/>
        <v>-9.5989889327059556E-4</v>
      </c>
      <c r="BV428">
        <f t="shared" si="331"/>
        <v>6.700197428437604E-5</v>
      </c>
      <c r="BW428">
        <f t="shared" si="331"/>
        <v>-5.2805222429233465E-3</v>
      </c>
      <c r="BX428">
        <f t="shared" si="331"/>
        <v>-1.2473416259693964E-2</v>
      </c>
      <c r="BY428">
        <f t="shared" si="331"/>
        <v>-3.6048274621598617E-3</v>
      </c>
      <c r="BZ428">
        <f t="shared" si="331"/>
        <v>1.5025237959345022E-2</v>
      </c>
      <c r="CA428">
        <f t="shared" si="331"/>
        <v>8.7543818200098156E-3</v>
      </c>
      <c r="CB428">
        <f t="shared" si="331"/>
        <v>-1.9458601681536472E-2</v>
      </c>
      <c r="CC428">
        <f t="shared" si="331"/>
        <v>-1.3367618294037283E-3</v>
      </c>
      <c r="CD428">
        <f t="shared" si="331"/>
        <v>9.8663975245301808E-2</v>
      </c>
      <c r="CE428">
        <f t="shared" si="331"/>
        <v>0.19122808065955543</v>
      </c>
      <c r="CF428">
        <f t="shared" si="331"/>
        <v>0.15259019770943036</v>
      </c>
      <c r="CG428">
        <f t="shared" si="331"/>
        <v>0</v>
      </c>
      <c r="CH428">
        <f t="shared" si="331"/>
        <v>-0.11230804851384232</v>
      </c>
      <c r="CI428">
        <f t="shared" si="331"/>
        <v>-8.8455229075719746E-2</v>
      </c>
      <c r="CJ428">
        <f t="shared" si="331"/>
        <v>1.6581426566859216E-3</v>
      </c>
      <c r="CK428">
        <f t="shared" si="331"/>
        <v>4.2091493949831089E-2</v>
      </c>
      <c r="CL428">
        <f t="shared" si="331"/>
        <v>1.901390137743875E-2</v>
      </c>
      <c r="CM428">
        <f t="shared" si="331"/>
        <v>-3.8778409988172893E-3</v>
      </c>
      <c r="CN428">
        <f t="shared" si="331"/>
        <v>2.495343228058119E-3</v>
      </c>
      <c r="CO428">
        <f t="shared" si="331"/>
        <v>1.2343956136162777E-2</v>
      </c>
      <c r="CP428">
        <f t="shared" si="331"/>
        <v>7.4051349158633078E-3</v>
      </c>
      <c r="CQ428">
        <f t="shared" si="331"/>
        <v>-2.2307117405096288E-4</v>
      </c>
      <c r="CR428">
        <f t="shared" si="331"/>
        <v>-5.9012160440226271E-4</v>
      </c>
      <c r="CS428">
        <f t="shared" si="331"/>
        <v>3.6509711030720771E-5</v>
      </c>
      <c r="CT428">
        <f t="shared" si="331"/>
        <v>-2.2882231516586451E-3</v>
      </c>
      <c r="CU428">
        <f t="shared" si="331"/>
        <v>-2.7890224280223662E-3</v>
      </c>
      <c r="CV428">
        <f t="shared" si="331"/>
        <v>-2.7526423451192854E-4</v>
      </c>
      <c r="CW428">
        <f t="shared" si="331"/>
        <v>9.2816360887654388E-4</v>
      </c>
      <c r="CX428">
        <f t="shared" si="331"/>
        <v>5.5740421640190629E-5</v>
      </c>
      <c r="CY428">
        <f t="shared" si="331"/>
        <v>-6.6568203197954506E-5</v>
      </c>
      <c r="CZ428">
        <f t="shared" si="331"/>
        <v>5.7509800709678541E-4</v>
      </c>
      <c r="DA428">
        <f t="shared" si="331"/>
        <v>2.0103362436023263E-4</v>
      </c>
    </row>
    <row r="429" spans="65:105">
      <c r="BM429">
        <f t="shared" ref="BM429:DA429" si="332">BM$15*SIN(-$F$6*$F108/$O$7*BM$14)</f>
        <v>-6.4678752571195098E-4</v>
      </c>
      <c r="BN429">
        <f t="shared" si="332"/>
        <v>1.2508901954736136E-4</v>
      </c>
      <c r="BO429">
        <f t="shared" si="332"/>
        <v>8.8712532381384922E-4</v>
      </c>
      <c r="BP429">
        <f t="shared" si="332"/>
        <v>1.1267520838680529E-4</v>
      </c>
      <c r="BQ429">
        <f t="shared" si="332"/>
        <v>1.4272242789801834E-4</v>
      </c>
      <c r="BR429">
        <f t="shared" si="332"/>
        <v>2.4365353043311034E-3</v>
      </c>
      <c r="BS429">
        <f t="shared" si="332"/>
        <v>2.9288633008674779E-3</v>
      </c>
      <c r="BT429">
        <f t="shared" si="332"/>
        <v>-8.9737595295234031E-5</v>
      </c>
      <c r="BU429">
        <f t="shared" si="332"/>
        <v>-1.1546524328473399E-3</v>
      </c>
      <c r="BV429">
        <f t="shared" si="332"/>
        <v>4.5503921165192181E-5</v>
      </c>
      <c r="BW429">
        <f t="shared" si="332"/>
        <v>-4.9304813311907367E-3</v>
      </c>
      <c r="BX429">
        <f t="shared" si="332"/>
        <v>-1.2272940879082289E-2</v>
      </c>
      <c r="BY429">
        <f t="shared" si="332"/>
        <v>-3.6541414026543709E-3</v>
      </c>
      <c r="BZ429">
        <f t="shared" si="332"/>
        <v>1.5740999368696273E-2</v>
      </c>
      <c r="CA429">
        <f t="shared" si="332"/>
        <v>1.0605475171115394E-2</v>
      </c>
      <c r="CB429">
        <f t="shared" si="332"/>
        <v>-1.7956880313354174E-2</v>
      </c>
      <c r="CC429">
        <f t="shared" si="332"/>
        <v>-1.3120287989025544E-3</v>
      </c>
      <c r="CD429">
        <f t="shared" si="332"/>
        <v>9.8490868214339986E-2</v>
      </c>
      <c r="CE429">
        <f t="shared" si="332"/>
        <v>0.19239489228225792</v>
      </c>
      <c r="CF429">
        <f t="shared" si="332"/>
        <v>0.15410680481797553</v>
      </c>
      <c r="CG429">
        <f t="shared" si="332"/>
        <v>0</v>
      </c>
      <c r="CH429">
        <f t="shared" si="332"/>
        <v>-0.11342428787442874</v>
      </c>
      <c r="CI429">
        <f t="shared" si="332"/>
        <v>-8.899495414652725E-2</v>
      </c>
      <c r="CJ429">
        <f t="shared" si="332"/>
        <v>1.6552334271368748E-3</v>
      </c>
      <c r="CK429">
        <f t="shared" si="332"/>
        <v>4.1312708843313256E-2</v>
      </c>
      <c r="CL429">
        <f t="shared" si="332"/>
        <v>1.7546499841689961E-2</v>
      </c>
      <c r="CM429">
        <f t="shared" si="332"/>
        <v>-4.6978013155067029E-3</v>
      </c>
      <c r="CN429">
        <f t="shared" si="332"/>
        <v>2.614214582412885E-3</v>
      </c>
      <c r="CO429">
        <f t="shared" si="332"/>
        <v>1.2512821116458073E-2</v>
      </c>
      <c r="CP429">
        <f t="shared" si="332"/>
        <v>7.2861180234714785E-3</v>
      </c>
      <c r="CQ429">
        <f t="shared" si="332"/>
        <v>-2.0828399324688494E-4</v>
      </c>
      <c r="CR429">
        <f t="shared" si="332"/>
        <v>-4.007769509988755E-4</v>
      </c>
      <c r="CS429">
        <f t="shared" si="332"/>
        <v>4.3917153108219401E-5</v>
      </c>
      <c r="CT429">
        <f t="shared" si="332"/>
        <v>-2.4268752325803332E-3</v>
      </c>
      <c r="CU429">
        <f t="shared" si="332"/>
        <v>-2.8082519047293226E-3</v>
      </c>
      <c r="CV429">
        <f t="shared" si="332"/>
        <v>-2.6251124709321817E-4</v>
      </c>
      <c r="CW429">
        <f t="shared" si="332"/>
        <v>7.8753912729807309E-4</v>
      </c>
      <c r="CX429">
        <f t="shared" si="332"/>
        <v>-1.0213627144691234E-4</v>
      </c>
      <c r="CY429">
        <f t="shared" si="332"/>
        <v>-7.9114736923009961E-5</v>
      </c>
      <c r="CZ429">
        <f t="shared" si="332"/>
        <v>6.0801260987635559E-4</v>
      </c>
      <c r="DA429">
        <f t="shared" si="332"/>
        <v>1.9831281191758418E-4</v>
      </c>
    </row>
    <row r="430" spans="65:105">
      <c r="BM430">
        <f t="shared" ref="BM430:DA430" si="333">BM$15*SIN(-$F$6*$F109/$O$7*BM$14)</f>
        <v>-6.281854427362233E-4</v>
      </c>
      <c r="BN430">
        <f t="shared" si="333"/>
        <v>1.3016245950297088E-4</v>
      </c>
      <c r="BO430">
        <f t="shared" si="333"/>
        <v>1.0170009119964262E-3</v>
      </c>
      <c r="BP430">
        <f t="shared" si="333"/>
        <v>2.8561754071966853E-4</v>
      </c>
      <c r="BQ430">
        <f t="shared" si="333"/>
        <v>1.1586314523779408E-4</v>
      </c>
      <c r="BR430">
        <f t="shared" si="333"/>
        <v>2.2975409579727305E-3</v>
      </c>
      <c r="BS430">
        <f t="shared" si="333"/>
        <v>2.9273189531900182E-3</v>
      </c>
      <c r="BT430">
        <f t="shared" si="333"/>
        <v>-9.4293800472481173E-5</v>
      </c>
      <c r="BU430">
        <f t="shared" si="333"/>
        <v>-1.343148810848378E-3</v>
      </c>
      <c r="BV430">
        <f t="shared" si="333"/>
        <v>2.3798649254166415E-5</v>
      </c>
      <c r="BW430">
        <f t="shared" si="333"/>
        <v>-4.5618832010316862E-3</v>
      </c>
      <c r="BX430">
        <f t="shared" si="333"/>
        <v>-1.203504727947286E-2</v>
      </c>
      <c r="BY430">
        <f t="shared" si="333"/>
        <v>-3.6946521964448995E-3</v>
      </c>
      <c r="BZ430">
        <f t="shared" si="333"/>
        <v>1.6427725804320784E-2</v>
      </c>
      <c r="CA430">
        <f t="shared" si="333"/>
        <v>1.2442195655373368E-2</v>
      </c>
      <c r="CB430">
        <f t="shared" si="333"/>
        <v>-1.643825855795104E-2</v>
      </c>
      <c r="CC430">
        <f t="shared" si="333"/>
        <v>-1.2865054513128381E-3</v>
      </c>
      <c r="CD430">
        <f t="shared" si="333"/>
        <v>9.828438889133681E-2</v>
      </c>
      <c r="CE430">
        <f t="shared" si="333"/>
        <v>0.19353272994186674</v>
      </c>
      <c r="CF430">
        <f t="shared" si="333"/>
        <v>0.15561760989242085</v>
      </c>
      <c r="CG430">
        <f t="shared" si="333"/>
        <v>0</v>
      </c>
      <c r="CH430">
        <f t="shared" si="333"/>
        <v>-0.11453625687468437</v>
      </c>
      <c r="CI430">
        <f t="shared" si="333"/>
        <v>-8.9521276904589456E-2</v>
      </c>
      <c r="CJ430">
        <f t="shared" si="333"/>
        <v>1.6517633442383905E-3</v>
      </c>
      <c r="CK430">
        <f t="shared" si="333"/>
        <v>4.0509038505769902E-2</v>
      </c>
      <c r="CL430">
        <f t="shared" si="333"/>
        <v>1.6062584154456053E-2</v>
      </c>
      <c r="CM430">
        <f t="shared" si="333"/>
        <v>-5.5113950270516184E-3</v>
      </c>
      <c r="CN430">
        <f t="shared" si="333"/>
        <v>2.7282639016516738E-3</v>
      </c>
      <c r="CO430">
        <f t="shared" si="333"/>
        <v>1.2651541614690131E-2</v>
      </c>
      <c r="CP430">
        <f t="shared" si="333"/>
        <v>7.1448869313591543E-3</v>
      </c>
      <c r="CQ430">
        <f t="shared" si="333"/>
        <v>-1.9271287852281376E-4</v>
      </c>
      <c r="CR430">
        <f t="shared" si="333"/>
        <v>-2.0960721277955377E-4</v>
      </c>
      <c r="CS430">
        <f t="shared" si="333"/>
        <v>5.108660432792759E-5</v>
      </c>
      <c r="CT430">
        <f t="shared" si="333"/>
        <v>-2.550093839707447E-3</v>
      </c>
      <c r="CU430">
        <f t="shared" si="333"/>
        <v>-2.806771153713901E-3</v>
      </c>
      <c r="CV430">
        <f t="shared" si="333"/>
        <v>-2.4753605706146121E-4</v>
      </c>
      <c r="CW430">
        <f t="shared" si="333"/>
        <v>6.3933021341104287E-4</v>
      </c>
      <c r="CX430">
        <f t="shared" si="333"/>
        <v>-2.5890265557618214E-4</v>
      </c>
      <c r="CY430">
        <f t="shared" si="333"/>
        <v>-9.069717371741021E-5</v>
      </c>
      <c r="CZ430">
        <f t="shared" si="333"/>
        <v>6.3267277173247429E-4</v>
      </c>
      <c r="DA430">
        <f t="shared" si="333"/>
        <v>1.9260919019361837E-4</v>
      </c>
    </row>
    <row r="431" spans="65:105">
      <c r="BM431">
        <f t="shared" ref="BM431:DA431" si="334">BM$15*SIN(-$F$6*$F110/$O$7*BM$14)</f>
        <v>-6.0013486598511163E-4</v>
      </c>
      <c r="BN431">
        <f t="shared" si="334"/>
        <v>1.3346880069292006E-4</v>
      </c>
      <c r="BO431">
        <f t="shared" si="334"/>
        <v>1.1344832660501525E-3</v>
      </c>
      <c r="BP431">
        <f t="shared" si="334"/>
        <v>4.5545496517325354E-4</v>
      </c>
      <c r="BQ431">
        <f t="shared" si="334"/>
        <v>8.788803715169197E-5</v>
      </c>
      <c r="BR431">
        <f t="shared" si="334"/>
        <v>2.1390975343770061E-3</v>
      </c>
      <c r="BS431">
        <f t="shared" si="334"/>
        <v>2.9041862850223269E-3</v>
      </c>
      <c r="BT431">
        <f t="shared" si="334"/>
        <v>-9.8250353521326202E-5</v>
      </c>
      <c r="BU431">
        <f t="shared" si="334"/>
        <v>-1.5243665490694929E-3</v>
      </c>
      <c r="BV431">
        <f t="shared" si="334"/>
        <v>1.9850014665203684E-6</v>
      </c>
      <c r="BW431">
        <f t="shared" si="334"/>
        <v>-4.176115172578535E-3</v>
      </c>
      <c r="BX431">
        <f t="shared" si="334"/>
        <v>-1.1760460760115141E-2</v>
      </c>
      <c r="BY431">
        <f t="shared" si="334"/>
        <v>-3.726262249480881E-3</v>
      </c>
      <c r="BZ431">
        <f t="shared" si="334"/>
        <v>1.7084150568752333E-2</v>
      </c>
      <c r="CA431">
        <f t="shared" si="334"/>
        <v>1.4262054092569594E-2</v>
      </c>
      <c r="CB431">
        <f t="shared" si="334"/>
        <v>-1.4904165688968135E-2</v>
      </c>
      <c r="CC431">
        <f t="shared" si="334"/>
        <v>-1.2602071609447885E-3</v>
      </c>
      <c r="CD431">
        <f t="shared" si="334"/>
        <v>9.8044607239004516E-2</v>
      </c>
      <c r="CE431">
        <f t="shared" si="334"/>
        <v>0.19464142228421563</v>
      </c>
      <c r="CF431">
        <f t="shared" si="334"/>
        <v>0.15712255605180916</v>
      </c>
      <c r="CG431">
        <f t="shared" si="334"/>
        <v>0</v>
      </c>
      <c r="CH431">
        <f t="shared" si="334"/>
        <v>-0.11564391364960483</v>
      </c>
      <c r="CI431">
        <f t="shared" si="334"/>
        <v>-9.0034118087634965E-2</v>
      </c>
      <c r="CJ431">
        <f t="shared" si="334"/>
        <v>1.6477335837808953E-3</v>
      </c>
      <c r="CK431">
        <f t="shared" si="334"/>
        <v>3.9680967038161173E-2</v>
      </c>
      <c r="CL431">
        <f t="shared" si="334"/>
        <v>1.4563550925241515E-2</v>
      </c>
      <c r="CM431">
        <f t="shared" si="334"/>
        <v>-6.3175195261764667E-3</v>
      </c>
      <c r="CN431">
        <f t="shared" si="334"/>
        <v>2.8372808167305558E-3</v>
      </c>
      <c r="CO431">
        <f t="shared" si="334"/>
        <v>1.2759783441028235E-2</v>
      </c>
      <c r="CP431">
        <f t="shared" si="334"/>
        <v>6.9818722303672783E-3</v>
      </c>
      <c r="CQ431">
        <f t="shared" si="334"/>
        <v>-1.7641643603860798E-4</v>
      </c>
      <c r="CR431">
        <f t="shared" si="334"/>
        <v>-1.748295125143793E-5</v>
      </c>
      <c r="CS431">
        <f t="shared" si="334"/>
        <v>5.7979212812505345E-5</v>
      </c>
      <c r="CT431">
        <f t="shared" si="334"/>
        <v>-2.6570953764551357E-3</v>
      </c>
      <c r="CU431">
        <f t="shared" si="334"/>
        <v>-2.7845910951826099E-3</v>
      </c>
      <c r="CV431">
        <f t="shared" si="334"/>
        <v>-2.3046543196200212E-4</v>
      </c>
      <c r="CW431">
        <f t="shared" si="334"/>
        <v>4.8496420007541902E-4</v>
      </c>
      <c r="CX431">
        <f t="shared" si="334"/>
        <v>-4.128545455632539E-4</v>
      </c>
      <c r="CY431">
        <f t="shared" si="334"/>
        <v>-1.0117436931148708E-4</v>
      </c>
      <c r="CZ431">
        <f t="shared" si="334"/>
        <v>6.4874370380402647E-4</v>
      </c>
      <c r="DA431">
        <f t="shared" si="334"/>
        <v>1.8400854696800926E-4</v>
      </c>
    </row>
    <row r="432" spans="65:105">
      <c r="BM432">
        <f t="shared" ref="BM432:DA432" si="335">BM$15*SIN(-$F$6*$F111/$O$7*BM$14)</f>
        <v>-5.6305770224250172E-4</v>
      </c>
      <c r="BN432">
        <f t="shared" si="335"/>
        <v>1.3496315589352001E-4</v>
      </c>
      <c r="BO432">
        <f t="shared" si="335"/>
        <v>1.2381407389601448E-3</v>
      </c>
      <c r="BP432">
        <f t="shared" si="335"/>
        <v>6.2034120313298141E-4</v>
      </c>
      <c r="BQ432">
        <f t="shared" si="335"/>
        <v>5.9066519223330333E-5</v>
      </c>
      <c r="BR432">
        <f t="shared" si="335"/>
        <v>1.9625462842287437E-3</v>
      </c>
      <c r="BS432">
        <f t="shared" si="335"/>
        <v>2.8596358946019656E-3</v>
      </c>
      <c r="BT432">
        <f t="shared" si="335"/>
        <v>-1.0158209313270136E-4</v>
      </c>
      <c r="BU432">
        <f t="shared" si="335"/>
        <v>-1.6973236128860953E-3</v>
      </c>
      <c r="BV432">
        <f t="shared" si="335"/>
        <v>-1.9837685753226861E-5</v>
      </c>
      <c r="BW432">
        <f t="shared" si="335"/>
        <v>-3.7746291895838454E-3</v>
      </c>
      <c r="BX432">
        <f t="shared" si="335"/>
        <v>-1.1450018491057964E-2</v>
      </c>
      <c r="BY432">
        <f t="shared" si="335"/>
        <v>-3.7488954103758378E-3</v>
      </c>
      <c r="BZ432">
        <f t="shared" si="335"/>
        <v>1.7709062857305516E-2</v>
      </c>
      <c r="CA432">
        <f t="shared" si="335"/>
        <v>1.6062584154456046E-2</v>
      </c>
      <c r="CB432">
        <f t="shared" si="335"/>
        <v>-1.3356045540917129E-2</v>
      </c>
      <c r="CC432">
        <f t="shared" si="335"/>
        <v>-1.2331497689051661E-3</v>
      </c>
      <c r="CD432">
        <f t="shared" si="335"/>
        <v>9.7771604504096957E-2</v>
      </c>
      <c r="CE432">
        <f t="shared" si="335"/>
        <v>0.19572080234431599</v>
      </c>
      <c r="CF432">
        <f t="shared" si="335"/>
        <v>0.15862158663576817</v>
      </c>
      <c r="CG432">
        <f t="shared" si="335"/>
        <v>0</v>
      </c>
      <c r="CH432">
        <f t="shared" si="335"/>
        <v>-0.1167472164965386</v>
      </c>
      <c r="CI432">
        <f t="shared" si="335"/>
        <v>-9.0533400463668007E-2</v>
      </c>
      <c r="CJ432">
        <f t="shared" si="335"/>
        <v>1.6431455111939487E-3</v>
      </c>
      <c r="CK432">
        <f t="shared" si="335"/>
        <v>3.882899323977558E-2</v>
      </c>
      <c r="CL432">
        <f t="shared" si="335"/>
        <v>1.3050810991652237E-2</v>
      </c>
      <c r="CM432">
        <f t="shared" si="335"/>
        <v>-7.115082328112662E-3</v>
      </c>
      <c r="CN432">
        <f t="shared" si="335"/>
        <v>2.9410642410989955E-3</v>
      </c>
      <c r="CO432">
        <f t="shared" si="335"/>
        <v>1.283728583143187E-2</v>
      </c>
      <c r="CP432">
        <f t="shared" si="335"/>
        <v>6.7975709260499053E-3</v>
      </c>
      <c r="CQ432">
        <f t="shared" si="335"/>
        <v>-1.5945600192403655E-4</v>
      </c>
      <c r="CR432">
        <f t="shared" si="335"/>
        <v>1.7472092530640515E-4</v>
      </c>
      <c r="CS432">
        <f t="shared" si="335"/>
        <v>6.4557626919381492E-5</v>
      </c>
      <c r="CT432">
        <f t="shared" si="335"/>
        <v>-2.7471993770989173E-3</v>
      </c>
      <c r="CU432">
        <f t="shared" si="335"/>
        <v>-2.7418753020906758E-3</v>
      </c>
      <c r="CV432">
        <f t="shared" si="335"/>
        <v>-2.1144387755648919E-4</v>
      </c>
      <c r="CW432">
        <f t="shared" si="335"/>
        <v>3.2592771638466719E-4</v>
      </c>
      <c r="CX432">
        <f t="shared" si="335"/>
        <v>-5.6231835219143034E-4</v>
      </c>
      <c r="CY432">
        <f t="shared" si="335"/>
        <v>-1.1041864797114904E-4</v>
      </c>
      <c r="CZ432">
        <f t="shared" si="335"/>
        <v>6.5600722548552035E-4</v>
      </c>
      <c r="DA432">
        <f t="shared" si="335"/>
        <v>1.7264024392037085E-4</v>
      </c>
    </row>
    <row r="433" spans="65:105">
      <c r="BM433">
        <f t="shared" ref="BM433:DA433" si="336">BM$15*SIN(-$F$6*$F112/$O$7*BM$14)</f>
        <v>-5.1751162656260368E-4</v>
      </c>
      <c r="BN433">
        <f t="shared" si="336"/>
        <v>1.3462523758684484E-4</v>
      </c>
      <c r="BO433">
        <f t="shared" si="336"/>
        <v>1.3267101545425552E-3</v>
      </c>
      <c r="BP433">
        <f t="shared" si="336"/>
        <v>7.7848379963219407E-4</v>
      </c>
      <c r="BQ433">
        <f t="shared" si="336"/>
        <v>2.9676158425804656E-5</v>
      </c>
      <c r="BR433">
        <f t="shared" si="336"/>
        <v>1.7693817440621357E-3</v>
      </c>
      <c r="BS433">
        <f t="shared" si="336"/>
        <v>2.7939963310627128E-3</v>
      </c>
      <c r="BT433">
        <f t="shared" si="336"/>
        <v>-1.0426783143699859E-4</v>
      </c>
      <c r="BU433">
        <f t="shared" si="336"/>
        <v>-1.8610827329838997E-3</v>
      </c>
      <c r="BV433">
        <f t="shared" si="336"/>
        <v>-4.1570034796186667E-5</v>
      </c>
      <c r="BW433">
        <f t="shared" si="336"/>
        <v>-3.3589363546319704E-3</v>
      </c>
      <c r="BX433">
        <f t="shared" si="336"/>
        <v>-1.1104666960752992E-2</v>
      </c>
      <c r="BY433">
        <f t="shared" si="336"/>
        <v>-3.7624971538627421E-3</v>
      </c>
      <c r="BZ433">
        <f t="shared" si="336"/>
        <v>1.8301309991458795E-2</v>
      </c>
      <c r="CA433">
        <f t="shared" si="336"/>
        <v>1.7841345707194475E-2</v>
      </c>
      <c r="CB433">
        <f t="shared" si="336"/>
        <v>-1.1795355150293854E-2</v>
      </c>
      <c r="CC433">
        <f t="shared" si="336"/>
        <v>-1.2053495735551954E-3</v>
      </c>
      <c r="CD433">
        <f t="shared" si="336"/>
        <v>9.7465473189880317E-2</v>
      </c>
      <c r="CE433">
        <f t="shared" si="336"/>
        <v>0.19677070757150095</v>
      </c>
      <c r="CF433">
        <f t="shared" si="336"/>
        <v>0.16011464520664359</v>
      </c>
      <c r="CG433">
        <f t="shared" si="336"/>
        <v>0</v>
      </c>
      <c r="CH433">
        <f t="shared" si="336"/>
        <v>-0.11784612387675704</v>
      </c>
      <c r="CI433">
        <f t="shared" si="336"/>
        <v>-9.1019048842599218E-2</v>
      </c>
      <c r="CJ433">
        <f t="shared" si="336"/>
        <v>1.6380006810835877E-3</v>
      </c>
      <c r="CK433">
        <f t="shared" si="336"/>
        <v>3.7953630307771928E-2</v>
      </c>
      <c r="CL433">
        <f t="shared" si="336"/>
        <v>1.1525788091564579E-2</v>
      </c>
      <c r="CM433">
        <f t="shared" si="336"/>
        <v>-7.9030025511674564E-3</v>
      </c>
      <c r="CN433">
        <f t="shared" si="336"/>
        <v>3.039422741612929E-3</v>
      </c>
      <c r="CO433">
        <f t="shared" si="336"/>
        <v>1.2883862075854145E-2</v>
      </c>
      <c r="CP433">
        <f t="shared" si="336"/>
        <v>6.5925449233843842E-3</v>
      </c>
      <c r="CQ433">
        <f t="shared" si="336"/>
        <v>-1.4189541142343634E-4</v>
      </c>
      <c r="CR433">
        <f t="shared" si="336"/>
        <v>3.6612914605866996E-4</v>
      </c>
      <c r="CS433">
        <f t="shared" si="336"/>
        <v>7.0786197652539446E-5</v>
      </c>
      <c r="CT433">
        <f t="shared" si="336"/>
        <v>-2.8198328341293558E-3</v>
      </c>
      <c r="CU433">
        <f t="shared" si="336"/>
        <v>-2.6789387938281999E-3</v>
      </c>
      <c r="CV433">
        <f t="shared" si="336"/>
        <v>-1.9063241455688165E-4</v>
      </c>
      <c r="CW433">
        <f t="shared" si="336"/>
        <v>1.6375237061492045E-4</v>
      </c>
      <c r="CX433">
        <f t="shared" si="336"/>
        <v>-7.0566927556327101E-4</v>
      </c>
      <c r="CY433">
        <f t="shared" si="336"/>
        <v>-1.183173583620357E-4</v>
      </c>
      <c r="CZ433">
        <f t="shared" si="336"/>
        <v>6.5436472646913967E-4</v>
      </c>
      <c r="DA433">
        <f t="shared" si="336"/>
        <v>1.5867527091018596E-4</v>
      </c>
    </row>
    <row r="434" spans="65:105">
      <c r="BM434">
        <f t="shared" ref="BM434:DA434" si="337">BM$15*SIN(-$F$6*$F113/$O$7*BM$14)</f>
        <v>-4.6418169431804705E-4</v>
      </c>
      <c r="BN434">
        <f t="shared" si="337"/>
        <v>1.3245963338613496E-4</v>
      </c>
      <c r="BO434">
        <f t="shared" si="337"/>
        <v>1.3991122005853527E-3</v>
      </c>
      <c r="BP434">
        <f t="shared" si="337"/>
        <v>9.2816360887654648E-4</v>
      </c>
      <c r="BQ434">
        <f t="shared" si="337"/>
        <v>1.1127961758755682E-19</v>
      </c>
      <c r="BR434">
        <f t="shared" si="337"/>
        <v>1.5612390847533151E-3</v>
      </c>
      <c r="BS434">
        <f t="shared" si="337"/>
        <v>2.7077516714584123E-3</v>
      </c>
      <c r="BT434">
        <f t="shared" si="337"/>
        <v>-1.0629048874623816E-4</v>
      </c>
      <c r="BU434">
        <f t="shared" si="337"/>
        <v>-2.0147564845025812E-3</v>
      </c>
      <c r="BV434">
        <f t="shared" si="337"/>
        <v>-6.3113079441487382E-5</v>
      </c>
      <c r="BW434">
        <f t="shared" si="337"/>
        <v>-2.9306012416900925E-3</v>
      </c>
      <c r="BX434">
        <f t="shared" si="337"/>
        <v>-1.0725459090363893E-2</v>
      </c>
      <c r="BY434">
        <f t="shared" si="337"/>
        <v>-3.7670347121501629E-3</v>
      </c>
      <c r="BZ434">
        <f t="shared" si="337"/>
        <v>1.8859799545021358E-2</v>
      </c>
      <c r="CA434">
        <f t="shared" si="337"/>
        <v>1.9595928118301343E-2</v>
      </c>
      <c r="CB434">
        <f t="shared" si="337"/>
        <v>-1.0223563384266342E-2</v>
      </c>
      <c r="CC434">
        <f t="shared" si="337"/>
        <v>-1.1768233206930388E-3</v>
      </c>
      <c r="CD434">
        <f t="shared" si="337"/>
        <v>9.7126317024789577E-2</v>
      </c>
      <c r="CE434">
        <f t="shared" si="337"/>
        <v>0.19779097985390517</v>
      </c>
      <c r="CF434">
        <f t="shared" si="337"/>
        <v>0.16160167555162414</v>
      </c>
      <c r="CG434">
        <f t="shared" si="337"/>
        <v>0</v>
      </c>
      <c r="CH434">
        <f t="shared" si="337"/>
        <v>-0.11894059441701842</v>
      </c>
      <c r="CI434">
        <f t="shared" si="337"/>
        <v>-9.1490990087569113E-2</v>
      </c>
      <c r="CJ434">
        <f t="shared" si="337"/>
        <v>1.6323008367055683E-3</v>
      </c>
      <c r="CK434">
        <f t="shared" si="337"/>
        <v>3.7055405528048528E-2</v>
      </c>
      <c r="CL434">
        <f t="shared" si="337"/>
        <v>9.9899175231529264E-3</v>
      </c>
      <c r="CM434">
        <f t="shared" si="337"/>
        <v>-8.6802123815682836E-3</v>
      </c>
      <c r="CN434">
        <f t="shared" si="337"/>
        <v>3.1321748916417259E-3</v>
      </c>
      <c r="CO434">
        <f t="shared" si="337"/>
        <v>1.289939996804265E-2</v>
      </c>
      <c r="CP434">
        <f t="shared" si="337"/>
        <v>6.3674193136135935E-3</v>
      </c>
      <c r="CQ434">
        <f t="shared" si="337"/>
        <v>-1.2380075863426457E-4</v>
      </c>
      <c r="CR434">
        <f t="shared" si="337"/>
        <v>5.5587006348054567E-4</v>
      </c>
      <c r="CS434">
        <f t="shared" si="337"/>
        <v>7.6631171847516691E-5</v>
      </c>
      <c r="CT434">
        <f t="shared" si="337"/>
        <v>-2.8745338422368439E-3</v>
      </c>
      <c r="CU434">
        <f t="shared" si="337"/>
        <v>-2.5962457130228331E-3</v>
      </c>
      <c r="CV434">
        <f t="shared" si="337"/>
        <v>-1.6820721555757659E-4</v>
      </c>
      <c r="CW434">
        <f t="shared" si="337"/>
        <v>6.140384115633772E-19</v>
      </c>
      <c r="CX434">
        <f t="shared" si="337"/>
        <v>-8.4134896807044283E-4</v>
      </c>
      <c r="CY434">
        <f t="shared" si="337"/>
        <v>-1.2477424632543861E-4</v>
      </c>
      <c r="CZ434">
        <f t="shared" si="337"/>
        <v>6.4383850548829433E-4</v>
      </c>
      <c r="DA434">
        <f t="shared" si="337"/>
        <v>1.4232367413016036E-4</v>
      </c>
    </row>
    <row r="435" spans="65:105">
      <c r="BM435">
        <f t="shared" ref="BM435:DA435" si="338">BM$15*SIN(-$F$6*$F114/$O$7*BM$14)</f>
        <v>-4.038700373294276E-4</v>
      </c>
      <c r="BN435">
        <f t="shared" si="338"/>
        <v>1.2849574375389393E-4</v>
      </c>
      <c r="BO435">
        <f t="shared" si="338"/>
        <v>1.4544645814116787E-3</v>
      </c>
      <c r="BP435">
        <f t="shared" si="338"/>
        <v>1.0677534828347282E-3</v>
      </c>
      <c r="BQ435">
        <f t="shared" si="338"/>
        <v>-2.9676158425804432E-5</v>
      </c>
      <c r="BR435">
        <f t="shared" si="338"/>
        <v>1.3398802695191972E-3</v>
      </c>
      <c r="BS435">
        <f t="shared" si="338"/>
        <v>2.6015379508033181E-3</v>
      </c>
      <c r="BT435">
        <f t="shared" si="338"/>
        <v>-1.0763720217066023E-4</v>
      </c>
      <c r="BU435">
        <f t="shared" si="338"/>
        <v>-2.1575120960679638E-3</v>
      </c>
      <c r="BV435">
        <f t="shared" si="338"/>
        <v>-8.436871553525159E-5</v>
      </c>
      <c r="BW435">
        <f t="shared" si="338"/>
        <v>-2.4912360074051221E-3</v>
      </c>
      <c r="BX435">
        <f t="shared" si="338"/>
        <v>-1.031355102357942E-2</v>
      </c>
      <c r="BY435">
        <f t="shared" si="338"/>
        <v>-3.7624971538627421E-3</v>
      </c>
      <c r="BZ435">
        <f t="shared" si="338"/>
        <v>1.9383501359161823E-2</v>
      </c>
      <c r="CA435">
        <f t="shared" si="338"/>
        <v>2.1323953523611099E-2</v>
      </c>
      <c r="CB435">
        <f t="shared" si="338"/>
        <v>-8.6421495582286057E-3</v>
      </c>
      <c r="CC435">
        <f t="shared" si="338"/>
        <v>-1.1475881934667549E-3</v>
      </c>
      <c r="CD435">
        <f t="shared" si="338"/>
        <v>9.6754250927281585E-2</v>
      </c>
      <c r="CE435">
        <f t="shared" si="338"/>
        <v>0.1987814655422758</v>
      </c>
      <c r="CF435">
        <f t="shared" si="338"/>
        <v>0.16308262168485782</v>
      </c>
      <c r="CG435">
        <f t="shared" si="338"/>
        <v>0</v>
      </c>
      <c r="CH435">
        <f t="shared" si="338"/>
        <v>-0.1200305869111255</v>
      </c>
      <c r="CI435">
        <f t="shared" si="338"/>
        <v>-9.1949153125962121E-2</v>
      </c>
      <c r="CJ435">
        <f t="shared" si="338"/>
        <v>1.626047909374688E-3</v>
      </c>
      <c r="CK435">
        <f t="shared" si="338"/>
        <v>3.6134859957625887E-2</v>
      </c>
      <c r="CL435">
        <f t="shared" si="338"/>
        <v>8.4446447940374116E-3</v>
      </c>
      <c r="CM435">
        <f t="shared" si="338"/>
        <v>-9.4456585205968079E-3</v>
      </c>
      <c r="CN435">
        <f t="shared" si="338"/>
        <v>3.2191496057176771E-3</v>
      </c>
      <c r="CO435">
        <f t="shared" si="338"/>
        <v>1.2883862075854145E-2</v>
      </c>
      <c r="CP435">
        <f t="shared" si="338"/>
        <v>6.1228804684434982E-3</v>
      </c>
      <c r="CQ435">
        <f t="shared" si="338"/>
        <v>-1.0524014774384141E-4</v>
      </c>
      <c r="CR435">
        <f t="shared" si="338"/>
        <v>7.4307962272435039E-4</v>
      </c>
      <c r="CS435">
        <f t="shared" si="338"/>
        <v>8.2060875082726778E-5</v>
      </c>
      <c r="CT435">
        <f t="shared" si="338"/>
        <v>-2.9109545357528755E-3</v>
      </c>
      <c r="CU435">
        <f t="shared" si="338"/>
        <v>-2.4944059025920379E-3</v>
      </c>
      <c r="CV435">
        <f t="shared" si="338"/>
        <v>-1.4435811370426354E-4</v>
      </c>
      <c r="CW435">
        <f t="shared" si="338"/>
        <v>-1.6375237061491921E-4</v>
      </c>
      <c r="CX435">
        <f t="shared" si="338"/>
        <v>-9.678824749701087E-4</v>
      </c>
      <c r="CY435">
        <f t="shared" si="338"/>
        <v>-1.2971062783725303E-4</v>
      </c>
      <c r="CZ435">
        <f t="shared" si="338"/>
        <v>6.2457146758775192E-4</v>
      </c>
      <c r="DA435">
        <f t="shared" si="338"/>
        <v>1.2383139681597383E-4</v>
      </c>
    </row>
    <row r="436" spans="65:105">
      <c r="BM436">
        <f t="shared" ref="BM436:DA436" si="339">BM$15*SIN(-$F$6*$F115/$O$7*BM$14)</f>
        <v>-3.3748379905610082E-4</v>
      </c>
      <c r="BN436">
        <f t="shared" si="339"/>
        <v>1.2278738285822436E-4</v>
      </c>
      <c r="BO436">
        <f t="shared" si="339"/>
        <v>1.4920927695878999E-3</v>
      </c>
      <c r="BP436">
        <f t="shared" si="339"/>
        <v>1.1957359597345066E-3</v>
      </c>
      <c r="BQ436">
        <f t="shared" si="339"/>
        <v>-5.9066519223330116E-5</v>
      </c>
      <c r="BR436">
        <f t="shared" si="339"/>
        <v>1.1071791385974046E-3</v>
      </c>
      <c r="BS436">
        <f t="shared" si="339"/>
        <v>2.4761384714565562E-3</v>
      </c>
      <c r="BT436">
        <f t="shared" si="339"/>
        <v>-1.0829940741900432E-4</v>
      </c>
      <c r="BU436">
        <f t="shared" si="339"/>
        <v>-2.2885759626522545E-3</v>
      </c>
      <c r="BV436">
        <f t="shared" si="339"/>
        <v>-1.0524014774383823E-4</v>
      </c>
      <c r="BW436">
        <f t="shared" si="339"/>
        <v>-2.0424943233101119E-3</v>
      </c>
      <c r="BX436">
        <f t="shared" si="339"/>
        <v>-9.8701986017176342E-3</v>
      </c>
      <c r="BY436">
        <f t="shared" si="339"/>
        <v>-3.7488954103758378E-3</v>
      </c>
      <c r="BZ436">
        <f t="shared" si="339"/>
        <v>1.9871449442582071E-2</v>
      </c>
      <c r="CA436">
        <f t="shared" si="339"/>
        <v>2.3023080049831019E-2</v>
      </c>
      <c r="CB436">
        <f t="shared" si="339"/>
        <v>-7.0526020435207927E-3</v>
      </c>
      <c r="CC436">
        <f t="shared" si="339"/>
        <v>-1.1176618020238131E-3</v>
      </c>
      <c r="CD436">
        <f t="shared" si="339"/>
        <v>9.6349400966896481E-2</v>
      </c>
      <c r="CE436">
        <f t="shared" si="339"/>
        <v>0.19974201547311146</v>
      </c>
      <c r="CF436">
        <f t="shared" si="339"/>
        <v>0.16455742784955971</v>
      </c>
      <c r="CG436">
        <f t="shared" si="339"/>
        <v>0</v>
      </c>
      <c r="CH436">
        <f t="shared" si="339"/>
        <v>-0.12111606032147693</v>
      </c>
      <c r="CI436">
        <f t="shared" si="339"/>
        <v>-9.2393468960109942E-2</v>
      </c>
      <c r="CJ436">
        <f t="shared" si="339"/>
        <v>1.6192440178103846E-3</v>
      </c>
      <c r="CK436">
        <f t="shared" si="339"/>
        <v>3.5192548098734212E-2</v>
      </c>
      <c r="CL436">
        <f t="shared" si="339"/>
        <v>6.8914242608227785E-3</v>
      </c>
      <c r="CM436">
        <f t="shared" si="339"/>
        <v>-1.0198303612051846E-2</v>
      </c>
      <c r="CN436">
        <f t="shared" si="339"/>
        <v>3.3001864551107582E-3</v>
      </c>
      <c r="CO436">
        <f t="shared" si="339"/>
        <v>1.283728583143187E-2</v>
      </c>
      <c r="CP436">
        <f t="shared" si="339"/>
        <v>5.8596739474064286E-3</v>
      </c>
      <c r="CQ436">
        <f t="shared" si="339"/>
        <v>-8.6283436700567188E-5</v>
      </c>
      <c r="CR436">
        <f t="shared" si="339"/>
        <v>9.269052964101525E-4</v>
      </c>
      <c r="CS436">
        <f t="shared" si="339"/>
        <v>8.7045883325894395E-5</v>
      </c>
      <c r="CT436">
        <f t="shared" si="339"/>
        <v>-2.928863300867471E-3</v>
      </c>
      <c r="CU436">
        <f t="shared" si="339"/>
        <v>-2.3741704082883919E-3</v>
      </c>
      <c r="CV436">
        <f t="shared" si="339"/>
        <v>-1.1928699572386885E-4</v>
      </c>
      <c r="CW436">
        <f t="shared" si="339"/>
        <v>-3.25927716384666E-4</v>
      </c>
      <c r="CX436">
        <f t="shared" si="339"/>
        <v>-1.083894268409265E-3</v>
      </c>
      <c r="CY436">
        <f t="shared" si="339"/>
        <v>-1.3306634785621612E-4</v>
      </c>
      <c r="CZ436">
        <f t="shared" si="339"/>
        <v>5.9682518403024053E-4</v>
      </c>
      <c r="DA436">
        <f t="shared" si="339"/>
        <v>1.0347658003109142E-4</v>
      </c>
    </row>
    <row r="437" spans="65:105">
      <c r="BM437">
        <f t="shared" ref="BM437:DA437" si="340">BM$15*SIN(-$F$6*$F116/$O$7*BM$14)</f>
        <v>-2.6602149031417931E-4</v>
      </c>
      <c r="BN437">
        <f t="shared" si="340"/>
        <v>1.15412047986218E-4</v>
      </c>
      <c r="BO437">
        <f t="shared" si="340"/>
        <v>1.5115382257553881E-3</v>
      </c>
      <c r="BP437">
        <f t="shared" si="340"/>
        <v>1.310719760175001E-3</v>
      </c>
      <c r="BQ437">
        <f t="shared" si="340"/>
        <v>-8.7888037151691767E-5</v>
      </c>
      <c r="BR437">
        <f t="shared" si="340"/>
        <v>8.6510554686813955E-4</v>
      </c>
      <c r="BS437">
        <f t="shared" si="340"/>
        <v>2.3324780264429839E-3</v>
      </c>
      <c r="BT437">
        <f t="shared" si="340"/>
        <v>-1.0827289326227534E-4</v>
      </c>
      <c r="BU437">
        <f t="shared" si="340"/>
        <v>-2.4072378378067185E-3</v>
      </c>
      <c r="BV437">
        <f t="shared" si="340"/>
        <v>-1.2563233034688885E-4</v>
      </c>
      <c r="BW437">
        <f t="shared" si="340"/>
        <v>-1.5860651517779906E-3</v>
      </c>
      <c r="BX437">
        <f t="shared" si="340"/>
        <v>-9.3967535348680464E-3</v>
      </c>
      <c r="BY437">
        <f t="shared" si="340"/>
        <v>-3.726262249480881E-3</v>
      </c>
      <c r="BZ437">
        <f t="shared" si="340"/>
        <v>2.0322743753331117E-2</v>
      </c>
      <c r="CA437">
        <f t="shared" si="340"/>
        <v>2.4691004988320119E-2</v>
      </c>
      <c r="CB437">
        <f t="shared" si="340"/>
        <v>-5.4564168666261098E-3</v>
      </c>
      <c r="CC437">
        <f t="shared" si="340"/>
        <v>-1.0870621729033982E-3</v>
      </c>
      <c r="CD437">
        <f t="shared" si="340"/>
        <v>9.5911904321540786E-2</v>
      </c>
      <c r="CE437">
        <f t="shared" si="340"/>
        <v>0.20067248499112578</v>
      </c>
      <c r="CF437">
        <f t="shared" si="340"/>
        <v>0.16602603852011133</v>
      </c>
      <c r="CG437">
        <f t="shared" si="340"/>
        <v>0</v>
      </c>
      <c r="CH437">
        <f t="shared" si="340"/>
        <v>-0.12219697378061235</v>
      </c>
      <c r="CI437">
        <f t="shared" si="340"/>
        <v>-9.282387067768226E-2</v>
      </c>
      <c r="CJ437">
        <f t="shared" si="340"/>
        <v>1.6118914674188392E-3</v>
      </c>
      <c r="CK437">
        <f t="shared" si="340"/>
        <v>3.4229037564801973E-2</v>
      </c>
      <c r="CL437">
        <f t="shared" si="340"/>
        <v>5.3317177603087766E-3</v>
      </c>
      <c r="CM437">
        <f t="shared" si="340"/>
        <v>-1.0937127648106466E-2</v>
      </c>
      <c r="CN437">
        <f t="shared" si="340"/>
        <v>3.3751359637465526E-3</v>
      </c>
      <c r="CO437">
        <f t="shared" si="340"/>
        <v>1.2759783441028235E-2</v>
      </c>
      <c r="CP437">
        <f t="shared" si="340"/>
        <v>5.5786022247701836E-3</v>
      </c>
      <c r="CQ437">
        <f t="shared" si="340"/>
        <v>-6.7001974284377789E-5</v>
      </c>
      <c r="CR437">
        <f t="shared" si="340"/>
        <v>1.1065099669218135E-3</v>
      </c>
      <c r="CS437">
        <f t="shared" si="340"/>
        <v>9.1559182385435729E-5</v>
      </c>
      <c r="CT437">
        <f t="shared" si="340"/>
        <v>-2.9281462485543728E-3</v>
      </c>
      <c r="CU437">
        <f t="shared" si="340"/>
        <v>-2.23642593990568E-3</v>
      </c>
      <c r="CV437">
        <f t="shared" si="340"/>
        <v>-9.3206092918879773E-5</v>
      </c>
      <c r="CW437">
        <f t="shared" si="340"/>
        <v>-4.8496420007541788E-4</v>
      </c>
      <c r="CX437">
        <f t="shared" si="340"/>
        <v>-1.1881232005934563E-3</v>
      </c>
      <c r="CY437">
        <f t="shared" si="340"/>
        <v>-1.3480051337684955E-4</v>
      </c>
      <c r="CZ437">
        <f t="shared" si="340"/>
        <v>5.6097634117842777E-4</v>
      </c>
      <c r="DA437">
        <f t="shared" si="340"/>
        <v>8.1565379166273692E-5</v>
      </c>
    </row>
    <row r="438" spans="65:105">
      <c r="BM438">
        <f t="shared" ref="BM438:DA438" si="341">BM$15*SIN(-$F$6*$F117/$O$7*BM$14)</f>
        <v>-1.9055797074444303E-4</v>
      </c>
      <c r="BN438">
        <f t="shared" si="341"/>
        <v>1.0646986743291819E-4</v>
      </c>
      <c r="BO438">
        <f t="shared" si="341"/>
        <v>1.5125639864186499E-3</v>
      </c>
      <c r="BP438">
        <f t="shared" si="341"/>
        <v>1.4114549115282035E-3</v>
      </c>
      <c r="BQ438">
        <f t="shared" si="341"/>
        <v>-1.1586314523779388E-4</v>
      </c>
      <c r="BR438">
        <f t="shared" si="341"/>
        <v>6.157086886956364E-4</v>
      </c>
      <c r="BS438">
        <f t="shared" si="341"/>
        <v>2.1716160793121267E-3</v>
      </c>
      <c r="BT438">
        <f t="shared" si="341"/>
        <v>-1.0755782831463916E-4</v>
      </c>
      <c r="BU438">
        <f t="shared" si="341"/>
        <v>-2.5128546825487121E-3</v>
      </c>
      <c r="BV438">
        <f t="shared" si="341"/>
        <v>-1.4545240006286965E-4</v>
      </c>
      <c r="BW438">
        <f t="shared" si="341"/>
        <v>-1.1236663891485614E-3</v>
      </c>
      <c r="BX438">
        <f t="shared" si="341"/>
        <v>-8.8946592807454383E-3</v>
      </c>
      <c r="BY438">
        <f t="shared" si="341"/>
        <v>-3.6946521964448999E-3</v>
      </c>
      <c r="BZ438">
        <f t="shared" si="341"/>
        <v>2.0736551858972559E-2</v>
      </c>
      <c r="CA438">
        <f t="shared" si="341"/>
        <v>2.6325467915790712E-2</v>
      </c>
      <c r="CB438">
        <f t="shared" si="341"/>
        <v>-3.8550963011630772E-3</v>
      </c>
      <c r="CC438">
        <f t="shared" si="341"/>
        <v>-1.0558077381778999E-3</v>
      </c>
      <c r="CD438">
        <f t="shared" si="341"/>
        <v>9.5441909231006469E-2</v>
      </c>
      <c r="CE438">
        <f t="shared" si="341"/>
        <v>0.20157273397103181</v>
      </c>
      <c r="CF438">
        <f t="shared" si="341"/>
        <v>0.16748839840415097</v>
      </c>
      <c r="CG438">
        <f t="shared" si="341"/>
        <v>0</v>
      </c>
      <c r="CH438">
        <f t="shared" si="341"/>
        <v>-0.12327328659275096</v>
      </c>
      <c r="CI438">
        <f t="shared" si="341"/>
        <v>-9.3240293461763532E-2</v>
      </c>
      <c r="CJ438">
        <f t="shared" si="341"/>
        <v>1.6039927495118183E-3</v>
      </c>
      <c r="CK438">
        <f t="shared" si="341"/>
        <v>3.324490873854688E-2</v>
      </c>
      <c r="CL438">
        <f t="shared" si="341"/>
        <v>3.766993233660549E-3</v>
      </c>
      <c r="CM438">
        <f t="shared" si="341"/>
        <v>-1.1661129351653969E-2</v>
      </c>
      <c r="CN438">
        <f t="shared" si="341"/>
        <v>3.4438598839215207E-3</v>
      </c>
      <c r="CO438">
        <f t="shared" si="341"/>
        <v>1.2651541614690133E-2</v>
      </c>
      <c r="CP438">
        <f t="shared" si="341"/>
        <v>5.2805222429233431E-3</v>
      </c>
      <c r="CQ438">
        <f t="shared" si="341"/>
        <v>-4.7468331566047784E-5</v>
      </c>
      <c r="CR438">
        <f t="shared" si="341"/>
        <v>1.2810757385290346E-3</v>
      </c>
      <c r="CS438">
        <f t="shared" si="341"/>
        <v>9.5576314302702836E-5</v>
      </c>
      <c r="CT438">
        <f t="shared" si="341"/>
        <v>-2.9088079388370765E-3</v>
      </c>
      <c r="CU438">
        <f t="shared" si="341"/>
        <v>-2.0821883319931153E-3</v>
      </c>
      <c r="CV438">
        <f t="shared" si="341"/>
        <v>-6.6336184593062403E-5</v>
      </c>
      <c r="CW438">
        <f t="shared" si="341"/>
        <v>-6.3933021341104179E-4</v>
      </c>
      <c r="CX438">
        <f t="shared" si="341"/>
        <v>-1.2794362135460139E-3</v>
      </c>
      <c r="CY438">
        <f t="shared" si="341"/>
        <v>-1.3489199175407708E-4</v>
      </c>
      <c r="CZ438">
        <f t="shared" si="341"/>
        <v>5.1751162656261875E-4</v>
      </c>
      <c r="DA438">
        <f t="shared" si="341"/>
        <v>5.8427359077529864E-5</v>
      </c>
    </row>
    <row r="439" spans="65:105">
      <c r="BM439">
        <f t="shared" ref="BM439:DA439" si="342">BM$15*SIN(-$F$6*$F118/$O$7*BM$14)</f>
        <v>-1.1222828192286061E-4</v>
      </c>
      <c r="BN439">
        <f t="shared" si="342"/>
        <v>9.6082241149419667E-5</v>
      </c>
      <c r="BO439">
        <f t="shared" si="342"/>
        <v>1.4951575515967019E-3</v>
      </c>
      <c r="BP439">
        <f t="shared" si="342"/>
        <v>1.4968463362146059E-3</v>
      </c>
      <c r="BQ439">
        <f t="shared" si="342"/>
        <v>-1.4272242789801815E-4</v>
      </c>
      <c r="BR439">
        <f t="shared" si="342"/>
        <v>3.610997511473098E-4</v>
      </c>
      <c r="BS439">
        <f t="shared" si="342"/>
        <v>1.9947389508321953E-3</v>
      </c>
      <c r="BT439">
        <f t="shared" si="342"/>
        <v>-1.0615875996113751E-4</v>
      </c>
      <c r="BU439">
        <f t="shared" si="342"/>
        <v>-2.6048541500456645E-3</v>
      </c>
      <c r="BV439">
        <f t="shared" si="342"/>
        <v>-1.6461009893607939E-4</v>
      </c>
      <c r="BW439">
        <f t="shared" si="342"/>
        <v>-6.5703839995458961E-4</v>
      </c>
      <c r="BX439">
        <f t="shared" si="342"/>
        <v>-8.3654466438198363E-3</v>
      </c>
      <c r="BY439">
        <f t="shared" si="342"/>
        <v>-3.6541414026543709E-3</v>
      </c>
      <c r="BZ439">
        <f t="shared" si="342"/>
        <v>2.1112110472043276E-2</v>
      </c>
      <c r="CA439">
        <f t="shared" si="342"/>
        <v>2.7924253757704045E-2</v>
      </c>
      <c r="CB439">
        <f t="shared" si="342"/>
        <v>-2.2501474539982132E-3</v>
      </c>
      <c r="CC439">
        <f t="shared" si="342"/>
        <v>-1.0239173243501171E-3</v>
      </c>
      <c r="CD439">
        <f t="shared" si="342"/>
        <v>9.4939574946741948E-2</v>
      </c>
      <c r="CE439">
        <f t="shared" si="342"/>
        <v>0.20244262683864458</v>
      </c>
      <c r="CF439">
        <f t="shared" si="342"/>
        <v>0.1689444524446555</v>
      </c>
      <c r="CG439">
        <f t="shared" si="342"/>
        <v>0</v>
      </c>
      <c r="CH439">
        <f t="shared" si="342"/>
        <v>-0.12434495823532364</v>
      </c>
      <c r="CI439">
        <f t="shared" si="342"/>
        <v>-9.364267460061422E-2</v>
      </c>
      <c r="CJ439">
        <f t="shared" si="342"/>
        <v>1.5955505404625285E-3</v>
      </c>
      <c r="CK439">
        <f t="shared" si="342"/>
        <v>3.2240754422374882E-2</v>
      </c>
      <c r="CL439">
        <f t="shared" si="342"/>
        <v>2.198723344833823E-3</v>
      </c>
      <c r="CM439">
        <f t="shared" si="342"/>
        <v>-1.2369327533269629E-2</v>
      </c>
      <c r="CN439">
        <f t="shared" si="342"/>
        <v>3.506231451307051E-3</v>
      </c>
      <c r="CO439">
        <f t="shared" si="342"/>
        <v>1.2512821116458073E-2</v>
      </c>
      <c r="CP439">
        <f t="shared" si="342"/>
        <v>4.9663427996959738E-3</v>
      </c>
      <c r="CQ439">
        <f t="shared" si="342"/>
        <v>-2.7756028766066884E-5</v>
      </c>
      <c r="CR439">
        <f t="shared" si="342"/>
        <v>1.4498076619755085E-3</v>
      </c>
      <c r="CS439">
        <f t="shared" si="342"/>
        <v>9.9075509891781462E-5</v>
      </c>
      <c r="CT439">
        <f t="shared" si="342"/>
        <v>-2.8709713517898147E-3</v>
      </c>
      <c r="CU439">
        <f t="shared" si="342"/>
        <v>-1.9125950523034478E-3</v>
      </c>
      <c r="CV439">
        <f t="shared" si="342"/>
        <v>-3.8904729116886033E-5</v>
      </c>
      <c r="CW439">
        <f t="shared" si="342"/>
        <v>-7.8753912729807212E-4</v>
      </c>
      <c r="CX439">
        <f t="shared" si="342"/>
        <v>-1.3568406564210473E-3</v>
      </c>
      <c r="CY439">
        <f t="shared" si="342"/>
        <v>-1.3333966822690551E-4</v>
      </c>
      <c r="CZ439">
        <f t="shared" si="342"/>
        <v>4.6702112156142745E-4</v>
      </c>
      <c r="DA439">
        <f t="shared" si="342"/>
        <v>3.4410537123923739E-5</v>
      </c>
    </row>
    <row r="440" spans="65:105">
      <c r="BM440">
        <f t="shared" ref="BM440:DA440" si="343">BM$15*SIN(-$F$6*$F119/$O$7*BM$14)</f>
        <v>-3.2210575278782895E-5</v>
      </c>
      <c r="BN440">
        <f t="shared" si="343"/>
        <v>8.4390192604807222E-5</v>
      </c>
      <c r="BO440">
        <f t="shared" si="343"/>
        <v>1.4595310371485893E-3</v>
      </c>
      <c r="BP440">
        <f t="shared" si="343"/>
        <v>1.565965756136643E-3</v>
      </c>
      <c r="BQ440">
        <f t="shared" si="343"/>
        <v>-1.6820721555756916E-4</v>
      </c>
      <c r="BR440">
        <f t="shared" si="343"/>
        <v>1.0343404243411259E-4</v>
      </c>
      <c r="BS440">
        <f t="shared" si="343"/>
        <v>1.8031510701405869E-3</v>
      </c>
      <c r="BT440">
        <f t="shared" si="343"/>
        <v>-1.0408458543904108E-4</v>
      </c>
      <c r="BU440">
        <f t="shared" si="343"/>
        <v>-2.6827376872121298E-3</v>
      </c>
      <c r="BV440">
        <f t="shared" si="343"/>
        <v>-1.8301818535934817E-4</v>
      </c>
      <c r="BW440">
        <f t="shared" si="343"/>
        <v>-1.8793746658264885E-4</v>
      </c>
      <c r="BX440">
        <f t="shared" si="343"/>
        <v>-7.8107291081404321E-3</v>
      </c>
      <c r="BY440">
        <f t="shared" si="343"/>
        <v>-3.6048274621598617E-3</v>
      </c>
      <c r="BZ440">
        <f t="shared" si="343"/>
        <v>2.1448726857971098E-2</v>
      </c>
      <c r="CA440">
        <f t="shared" si="343"/>
        <v>2.9485195790207214E-2</v>
      </c>
      <c r="CB440">
        <f t="shared" si="343"/>
        <v>-6.4308084680970296E-4</v>
      </c>
      <c r="CC440">
        <f t="shared" si="343"/>
        <v>-9.9141014101288049E-4</v>
      </c>
      <c r="CD440">
        <f t="shared" si="343"/>
        <v>9.4405071677891902E-2</v>
      </c>
      <c r="CE440">
        <f t="shared" si="343"/>
        <v>0.20328203259129798</v>
      </c>
      <c r="CF440">
        <f t="shared" si="343"/>
        <v>0.17039414582201329</v>
      </c>
      <c r="CG440">
        <f t="shared" si="343"/>
        <v>0</v>
      </c>
      <c r="CH440">
        <f t="shared" si="343"/>
        <v>-0.12541194836049885</v>
      </c>
      <c r="CI440">
        <f t="shared" si="343"/>
        <v>-9.4030953497114891E-2</v>
      </c>
      <c r="CJ440">
        <f t="shared" si="343"/>
        <v>1.5865677007987627E-3</v>
      </c>
      <c r="CK440">
        <f t="shared" si="343"/>
        <v>3.1217179481298304E-2</v>
      </c>
      <c r="CL440">
        <f t="shared" si="343"/>
        <v>6.2838409455504072E-4</v>
      </c>
      <c r="CM440">
        <f t="shared" si="343"/>
        <v>-1.3060762420948675E-2</v>
      </c>
      <c r="CN440">
        <f t="shared" si="343"/>
        <v>3.5621356187718971E-3</v>
      </c>
      <c r="CO440">
        <f t="shared" si="343"/>
        <v>1.2343956136162779E-2</v>
      </c>
      <c r="CP440">
        <f t="shared" si="343"/>
        <v>4.6370217775815407E-3</v>
      </c>
      <c r="CQ440">
        <f t="shared" si="343"/>
        <v>-7.9392585411298025E-6</v>
      </c>
      <c r="CR440">
        <f t="shared" si="343"/>
        <v>1.6119373545718651E-3</v>
      </c>
      <c r="CS440">
        <f t="shared" si="343"/>
        <v>1.0203780670859471E-4</v>
      </c>
      <c r="CT440">
        <f t="shared" si="343"/>
        <v>-2.8148771054578949E-3</v>
      </c>
      <c r="CU440">
        <f t="shared" si="343"/>
        <v>-1.7288968132234918E-3</v>
      </c>
      <c r="CV440">
        <f t="shared" si="343"/>
        <v>-1.1143938453510687E-5</v>
      </c>
      <c r="CW440">
        <f t="shared" si="343"/>
        <v>-9.281636088765429E-4</v>
      </c>
      <c r="CX440">
        <f t="shared" si="343"/>
        <v>-1.4194950764703563E-3</v>
      </c>
      <c r="CY440">
        <f t="shared" si="343"/>
        <v>-1.3016245950296914E-4</v>
      </c>
      <c r="CZ440">
        <f t="shared" si="343"/>
        <v>4.1019029039707195E-4</v>
      </c>
      <c r="DA440">
        <f t="shared" si="343"/>
        <v>9.876148662556725E-6</v>
      </c>
    </row>
    <row r="441" spans="65:105">
      <c r="BM441">
        <f t="shared" ref="BM441:DA441" si="344">BM$15*SIN(-$F$6*$F120/$O$7*BM$14)</f>
        <v>4.8291608399173139E-5</v>
      </c>
      <c r="BN441">
        <f t="shared" si="344"/>
        <v>7.155245423722098E-5</v>
      </c>
      <c r="BO441">
        <f t="shared" si="344"/>
        <v>1.4061185899167993E-3</v>
      </c>
      <c r="BP441">
        <f t="shared" si="344"/>
        <v>1.6180617838585623E-3</v>
      </c>
      <c r="BQ441">
        <f t="shared" si="344"/>
        <v>-1.9207207577988337E-4</v>
      </c>
      <c r="BR441">
        <f t="shared" si="344"/>
        <v>-1.5510725314220075E-4</v>
      </c>
      <c r="BS441">
        <f t="shared" si="344"/>
        <v>1.5982653548716837E-3</v>
      </c>
      <c r="BT441">
        <f t="shared" si="344"/>
        <v>-1.0134849525674618E-4</v>
      </c>
      <c r="BU441">
        <f t="shared" si="344"/>
        <v>-2.746083236412174E-3</v>
      </c>
      <c r="BV441">
        <f t="shared" si="344"/>
        <v>-2.0059283136068828E-4</v>
      </c>
      <c r="BW441">
        <f t="shared" si="344"/>
        <v>2.8187082097716617E-4</v>
      </c>
      <c r="BX441">
        <f t="shared" si="344"/>
        <v>-7.2321979180826673E-3</v>
      </c>
      <c r="BY441">
        <f t="shared" si="344"/>
        <v>-3.5468291765634154E-3</v>
      </c>
      <c r="BZ441">
        <f t="shared" si="344"/>
        <v>2.1745780112854527E-2</v>
      </c>
      <c r="CA441">
        <f t="shared" si="344"/>
        <v>3.1006178576544474E-2</v>
      </c>
      <c r="CB441">
        <f t="shared" si="344"/>
        <v>9.6459100556256581E-4</v>
      </c>
      <c r="CC441">
        <f t="shared" si="344"/>
        <v>-9.583057692779108E-4</v>
      </c>
      <c r="CD441">
        <f t="shared" si="344"/>
        <v>9.3838580533624191E-2</v>
      </c>
      <c r="CE441">
        <f t="shared" si="344"/>
        <v>0.20409082481757321</v>
      </c>
      <c r="CF441">
        <f t="shared" si="344"/>
        <v>0.171837423956088</v>
      </c>
      <c r="CG441">
        <f t="shared" si="344"/>
        <v>0</v>
      </c>
      <c r="CH441">
        <f t="shared" si="344"/>
        <v>-0.12647421679670137</v>
      </c>
      <c r="CI441">
        <f t="shared" si="344"/>
        <v>-9.4405071677891916E-2</v>
      </c>
      <c r="CJ441">
        <f t="shared" si="344"/>
        <v>1.5770472742336489E-3</v>
      </c>
      <c r="CK441">
        <f t="shared" si="344"/>
        <v>3.0174800478587716E-2</v>
      </c>
      <c r="CL441">
        <f t="shared" si="344"/>
        <v>-9.4254656883869701E-4</v>
      </c>
      <c r="CM441">
        <f t="shared" si="344"/>
        <v>-1.3734496960819062E-2</v>
      </c>
      <c r="CN441">
        <f t="shared" si="344"/>
        <v>3.61146926859173E-3</v>
      </c>
      <c r="CO441">
        <f t="shared" si="344"/>
        <v>1.2145353484332606E-2</v>
      </c>
      <c r="CP441">
        <f t="shared" si="344"/>
        <v>4.2935632233075073E-3</v>
      </c>
      <c r="CQ441">
        <f t="shared" si="344"/>
        <v>1.1907393260268855E-5</v>
      </c>
      <c r="CR441">
        <f t="shared" si="344"/>
        <v>1.7667264993080235E-3</v>
      </c>
      <c r="CS441">
        <f t="shared" si="344"/>
        <v>1.0444715181003131E-4</v>
      </c>
      <c r="CT441">
        <f t="shared" si="344"/>
        <v>-2.7408819256709641E-3</v>
      </c>
      <c r="CU441">
        <f t="shared" si="344"/>
        <v>-1.5324483480509067E-3</v>
      </c>
      <c r="CV441">
        <f t="shared" si="344"/>
        <v>1.6711187555207892E-5</v>
      </c>
      <c r="CW441">
        <f t="shared" si="344"/>
        <v>-1.0598493675156922E-3</v>
      </c>
      <c r="CX441">
        <f t="shared" si="344"/>
        <v>-1.4667183663572105E-3</v>
      </c>
      <c r="CY441">
        <f t="shared" si="344"/>
        <v>-1.2539908323839537E-4</v>
      </c>
      <c r="CZ441">
        <f t="shared" si="344"/>
        <v>3.4779067420349702E-4</v>
      </c>
      <c r="DA441">
        <f t="shared" si="344"/>
        <v>-1.480678626743944E-5</v>
      </c>
    </row>
    <row r="442" spans="65:105">
      <c r="BM442">
        <f t="shared" ref="BM442:DA442" si="345">BM$15*SIN(-$F$6*$F121/$O$7*BM$14)</f>
        <v>1.2806744133685421E-4</v>
      </c>
      <c r="BN442">
        <f t="shared" si="345"/>
        <v>5.7743312486159919E-5</v>
      </c>
      <c r="BO442">
        <f t="shared" si="345"/>
        <v>1.3355710971877926E-3</v>
      </c>
      <c r="BP442">
        <f t="shared" si="345"/>
        <v>1.6525680908329463E-3</v>
      </c>
      <c r="BQ442">
        <f t="shared" si="345"/>
        <v>-2.1408717691516073E-4</v>
      </c>
      <c r="BR442">
        <f t="shared" si="345"/>
        <v>-4.1233553928730259E-4</v>
      </c>
      <c r="BS442">
        <f t="shared" si="345"/>
        <v>1.3815927912062926E-3</v>
      </c>
      <c r="BT442">
        <f t="shared" si="345"/>
        <v>-9.7967889310036872E-5</v>
      </c>
      <c r="BU442">
        <f t="shared" si="345"/>
        <v>-2.7945475226262549E-3</v>
      </c>
      <c r="BV442">
        <f t="shared" si="345"/>
        <v>-2.1725400434470665E-4</v>
      </c>
      <c r="BW442">
        <f t="shared" si="345"/>
        <v>7.506182104133522E-4</v>
      </c>
      <c r="BX442">
        <f t="shared" si="345"/>
        <v>-6.6316169220166869E-3</v>
      </c>
      <c r="BY442">
        <f t="shared" si="345"/>
        <v>-3.4802862688150817E-3</v>
      </c>
      <c r="BZ442">
        <f t="shared" si="345"/>
        <v>2.2002722308747641E-2</v>
      </c>
      <c r="CA442">
        <f t="shared" si="345"/>
        <v>3.248514083396202E-2</v>
      </c>
      <c r="CB442">
        <f t="shared" si="345"/>
        <v>2.5713550186432397E-3</v>
      </c>
      <c r="CC442">
        <f t="shared" si="345"/>
        <v>-9.2462414998088836E-4</v>
      </c>
      <c r="CD442">
        <f t="shared" si="345"/>
        <v>9.3240293461763504E-2</v>
      </c>
      <c r="CE442">
        <f t="shared" si="345"/>
        <v>0.20486888171633599</v>
      </c>
      <c r="CF442">
        <f t="shared" si="345"/>
        <v>0.17327423250827373</v>
      </c>
      <c r="CG442">
        <f t="shared" si="345"/>
        <v>0</v>
      </c>
      <c r="CH442">
        <f t="shared" si="345"/>
        <v>-0.12753172355012507</v>
      </c>
      <c r="CI442">
        <f t="shared" si="345"/>
        <v>-9.4764972802123412E-2</v>
      </c>
      <c r="CJ442">
        <f t="shared" si="345"/>
        <v>1.5669924866343302E-3</v>
      </c>
      <c r="CK442">
        <f t="shared" si="345"/>
        <v>2.9114245304377281E-2</v>
      </c>
      <c r="CL442">
        <f t="shared" si="345"/>
        <v>-2.5125901403930798E-3</v>
      </c>
      <c r="CM442">
        <f t="shared" si="345"/>
        <v>-1.438961808706561E-2</v>
      </c>
      <c r="CN442">
        <f t="shared" si="345"/>
        <v>3.6541414026543717E-3</v>
      </c>
      <c r="CO442">
        <f t="shared" si="345"/>
        <v>1.1917491612151349E-2</v>
      </c>
      <c r="CP442">
        <f t="shared" si="345"/>
        <v>3.9370142866586733E-3</v>
      </c>
      <c r="CQ442">
        <f t="shared" si="345"/>
        <v>3.1709228322129382E-5</v>
      </c>
      <c r="CR442">
        <f t="shared" si="345"/>
        <v>1.9134702070504575E-3</v>
      </c>
      <c r="CS442">
        <f t="shared" si="345"/>
        <v>1.0629048874623448E-4</v>
      </c>
      <c r="CT442">
        <f t="shared" si="345"/>
        <v>-2.6494563774802564E-3</v>
      </c>
      <c r="CU442">
        <f t="shared" si="345"/>
        <v>-1.3246984201400679E-3</v>
      </c>
      <c r="CV442">
        <f t="shared" si="345"/>
        <v>4.4424850502578744E-5</v>
      </c>
      <c r="CW442">
        <f t="shared" si="345"/>
        <v>-1.1813281973730694E-3</v>
      </c>
      <c r="CX442">
        <f t="shared" si="345"/>
        <v>-1.4979971683778588E-3</v>
      </c>
      <c r="CY442">
        <f t="shared" si="345"/>
        <v>-1.1910758622212431E-4</v>
      </c>
      <c r="CZ442">
        <f t="shared" si="345"/>
        <v>2.806694165056043E-4</v>
      </c>
      <c r="DA442">
        <f t="shared" si="345"/>
        <v>-3.9267013349779163E-5</v>
      </c>
    </row>
    <row r="443" spans="65:105">
      <c r="BM443">
        <f t="shared" ref="BM443:DA443" si="346">BM$15*SIN(-$F$6*$F122/$O$7*BM$14)</f>
        <v>2.0591702075132301E-4</v>
      </c>
      <c r="BN443">
        <f t="shared" si="346"/>
        <v>4.3150241662084717E-5</v>
      </c>
      <c r="BO443">
        <f t="shared" si="346"/>
        <v>1.2487482549404828E-3</v>
      </c>
      <c r="BP443">
        <f t="shared" si="346"/>
        <v>1.6691095638782319E-3</v>
      </c>
      <c r="BQ443">
        <f t="shared" si="346"/>
        <v>-2.340405015047892E-4</v>
      </c>
      <c r="BR443">
        <f t="shared" si="346"/>
        <v>-6.6607333455628024E-4</v>
      </c>
      <c r="BS443">
        <f t="shared" si="346"/>
        <v>1.1547312906875988E-3</v>
      </c>
      <c r="BT443">
        <f t="shared" si="346"/>
        <v>-9.3964266229163386E-5</v>
      </c>
      <c r="BU443">
        <f t="shared" si="346"/>
        <v>-2.8278679136883055E-3</v>
      </c>
      <c r="BV443">
        <f t="shared" si="346"/>
        <v>-2.3292583155037357E-4</v>
      </c>
      <c r="BW443">
        <f t="shared" si="346"/>
        <v>1.2165404423953514E-3</v>
      </c>
      <c r="BX443">
        <f t="shared" si="346"/>
        <v>-6.0108171946179267E-3</v>
      </c>
      <c r="BY443">
        <f t="shared" si="346"/>
        <v>-3.4053590466080995E-3</v>
      </c>
      <c r="BZ443">
        <f t="shared" si="346"/>
        <v>2.2219079504337526E-2</v>
      </c>
      <c r="CA443">
        <f t="shared" si="346"/>
        <v>3.3920078227222095E-2</v>
      </c>
      <c r="CB443">
        <f t="shared" si="346"/>
        <v>4.1756989623833903E-3</v>
      </c>
      <c r="CC443">
        <f t="shared" si="346"/>
        <v>-8.9038557166984172E-4</v>
      </c>
      <c r="CD443">
        <f t="shared" si="346"/>
        <v>9.2610413183752446E-2</v>
      </c>
      <c r="CE443">
        <f t="shared" si="346"/>
        <v>0.2056160861150792</v>
      </c>
      <c r="CF443">
        <f t="shared" si="346"/>
        <v>0.17470451738354051</v>
      </c>
      <c r="CG443">
        <f t="shared" si="346"/>
        <v>0</v>
      </c>
      <c r="CH443">
        <f t="shared" si="346"/>
        <v>-0.1285844288062383</v>
      </c>
      <c r="CI443">
        <f t="shared" si="346"/>
        <v>-9.5110602670023858E-2</v>
      </c>
      <c r="CJ443">
        <f t="shared" si="346"/>
        <v>1.5564067449289245E-3</v>
      </c>
      <c r="CK443">
        <f t="shared" si="346"/>
        <v>2.8036152797447249E-2</v>
      </c>
      <c r="CL443">
        <f t="shared" si="346"/>
        <v>-4.0802689500534497E-3</v>
      </c>
      <c r="CM443">
        <f t="shared" si="346"/>
        <v>-1.5025237959345029E-2</v>
      </c>
      <c r="CN443">
        <f t="shared" si="346"/>
        <v>3.6900733103098558E-3</v>
      </c>
      <c r="CO443">
        <f t="shared" si="346"/>
        <v>1.1660919458827444E-2</v>
      </c>
      <c r="CP443">
        <f t="shared" si="346"/>
        <v>3.5684620278862425E-3</v>
      </c>
      <c r="CQ443">
        <f t="shared" si="346"/>
        <v>5.1391717008538347E-5</v>
      </c>
      <c r="CR443">
        <f t="shared" si="346"/>
        <v>2.051500226513328E-3</v>
      </c>
      <c r="CS443">
        <f t="shared" si="346"/>
        <v>1.0755782831463541E-4</v>
      </c>
      <c r="CT443">
        <f t="shared" si="346"/>
        <v>-2.5411818726465522E-3</v>
      </c>
      <c r="CU443">
        <f t="shared" si="346"/>
        <v>-1.1071791385974022E-3</v>
      </c>
      <c r="CV443">
        <f t="shared" si="346"/>
        <v>7.1762449490921353E-5</v>
      </c>
      <c r="CW443">
        <f t="shared" si="346"/>
        <v>-1.2914301909100598E-3</v>
      </c>
      <c r="CX443">
        <f t="shared" si="346"/>
        <v>-1.5129914551004998E-3</v>
      </c>
      <c r="CY443">
        <f t="shared" si="346"/>
        <v>-1.113646370142565E-4</v>
      </c>
      <c r="CZ443">
        <f t="shared" si="346"/>
        <v>2.0973776231275135E-4</v>
      </c>
      <c r="DA443">
        <f t="shared" si="346"/>
        <v>-6.313662800150052E-5</v>
      </c>
    </row>
    <row r="444" spans="65:105">
      <c r="BM444">
        <f t="shared" ref="BM444:DA444" si="347">BM$15*SIN(-$F$6*$F123/$O$7*BM$14)</f>
        <v>2.8066941650559661E-4</v>
      </c>
      <c r="BN444">
        <f t="shared" si="347"/>
        <v>2.797135877614353E-5</v>
      </c>
      <c r="BO444">
        <f t="shared" si="347"/>
        <v>1.1467080915394585E-3</v>
      </c>
      <c r="BP444">
        <f t="shared" si="347"/>
        <v>1.6675063829810421E-3</v>
      </c>
      <c r="BQ444">
        <f t="shared" si="347"/>
        <v>-2.5173988812537431E-4</v>
      </c>
      <c r="BR444">
        <f t="shared" si="347"/>
        <v>-9.1417270510661696E-4</v>
      </c>
      <c r="BS444">
        <f t="shared" si="347"/>
        <v>9.1935390598200765E-4</v>
      </c>
      <c r="BT444">
        <f t="shared" si="347"/>
        <v>-8.9363086660421885E-5</v>
      </c>
      <c r="BU444">
        <f t="shared" si="347"/>
        <v>-2.845863843512196E-3</v>
      </c>
      <c r="BV444">
        <f t="shared" si="347"/>
        <v>-2.475369455654678E-4</v>
      </c>
      <c r="BW444">
        <f t="shared" si="347"/>
        <v>1.6778838908473627E-3</v>
      </c>
      <c r="BX444">
        <f t="shared" si="347"/>
        <v>-5.3716914542154782E-3</v>
      </c>
      <c r="BY444">
        <f t="shared" si="347"/>
        <v>-3.3222280161836135E-3</v>
      </c>
      <c r="BZ444">
        <f t="shared" si="347"/>
        <v>2.2394452619150181E-2</v>
      </c>
      <c r="CA444">
        <f t="shared" si="347"/>
        <v>3.530904608493985E-2</v>
      </c>
      <c r="CB444">
        <f t="shared" si="347"/>
        <v>5.776112884418717E-3</v>
      </c>
      <c r="CC444">
        <f t="shared" si="347"/>
        <v>-8.556106583840822E-4</v>
      </c>
      <c r="CD444">
        <f t="shared" si="347"/>
        <v>9.1949153125962108E-2</v>
      </c>
      <c r="CE444">
        <f t="shared" si="347"/>
        <v>0.20633232548756891</v>
      </c>
      <c r="CF444">
        <f t="shared" si="347"/>
        <v>0.17612822473247117</v>
      </c>
      <c r="CG444">
        <f t="shared" si="347"/>
        <v>0</v>
      </c>
      <c r="CH444">
        <f t="shared" si="347"/>
        <v>-0.1296322929312832</v>
      </c>
      <c r="CI444">
        <f t="shared" si="347"/>
        <v>-9.5441909231006497E-2</v>
      </c>
      <c r="CJ444">
        <f t="shared" si="347"/>
        <v>1.5452936359521303E-3</v>
      </c>
      <c r="CK444">
        <f t="shared" si="347"/>
        <v>2.6941172360411318E-2</v>
      </c>
      <c r="CL444">
        <f t="shared" si="347"/>
        <v>-5.6441075533963415E-3</v>
      </c>
      <c r="CM444">
        <f t="shared" si="347"/>
        <v>-1.5640495166014512E-2</v>
      </c>
      <c r="CN444">
        <f t="shared" si="347"/>
        <v>3.7191987135557353E-3</v>
      </c>
      <c r="CO444">
        <f t="shared" si="347"/>
        <v>1.1376255129151304E-2</v>
      </c>
      <c r="CP444">
        <f t="shared" si="347"/>
        <v>3.1890301034362776E-3</v>
      </c>
      <c r="CQ444">
        <f t="shared" si="347"/>
        <v>7.088077887639193E-5</v>
      </c>
      <c r="CR444">
        <f t="shared" si="347"/>
        <v>2.1801879873858073E-3</v>
      </c>
      <c r="CS444">
        <f t="shared" si="347"/>
        <v>1.0824230269230735E-4</v>
      </c>
      <c r="CT444">
        <f t="shared" si="347"/>
        <v>-2.4167469722093833E-3</v>
      </c>
      <c r="CU444">
        <f t="shared" si="347"/>
        <v>-8.8149465932043953E-4</v>
      </c>
      <c r="CV444">
        <f t="shared" si="347"/>
        <v>9.8492567068302829E-5</v>
      </c>
      <c r="CW444">
        <f t="shared" si="347"/>
        <v>-1.3890950057410321E-3</v>
      </c>
      <c r="CX444">
        <f t="shared" si="347"/>
        <v>-1.5115382257553916E-3</v>
      </c>
      <c r="CY444">
        <f t="shared" si="347"/>
        <v>-1.0226459165837962E-4</v>
      </c>
      <c r="CZ444">
        <f t="shared" si="347"/>
        <v>1.3595868696398043E-4</v>
      </c>
      <c r="DA444">
        <f t="shared" si="347"/>
        <v>-8.6056609000342726E-5</v>
      </c>
    </row>
    <row r="445" spans="65:105">
      <c r="BM445">
        <f t="shared" ref="BM445:DA445" si="348">BM$15*SIN(-$F$6*$F124/$O$7*BM$14)</f>
        <v>3.5120028298780921E-4</v>
      </c>
      <c r="BN445">
        <f t="shared" si="348"/>
        <v>1.2412733883513632E-5</v>
      </c>
      <c r="BO445">
        <f t="shared" si="348"/>
        <v>1.0306940745378524E-3</v>
      </c>
      <c r="BP445">
        <f t="shared" si="348"/>
        <v>1.6477759760941105E-3</v>
      </c>
      <c r="BQ445">
        <f t="shared" si="348"/>
        <v>-2.6701488200829094E-4</v>
      </c>
      <c r="BR445">
        <f t="shared" si="348"/>
        <v>-1.1545334473255693E-3</v>
      </c>
      <c r="BS445">
        <f t="shared" si="348"/>
        <v>6.7719649249114934E-4</v>
      </c>
      <c r="BT445">
        <f t="shared" si="348"/>
        <v>-8.4193611351684959E-5</v>
      </c>
      <c r="BU445">
        <f t="shared" si="348"/>
        <v>-2.8484377905949954E-3</v>
      </c>
      <c r="BV445">
        <f t="shared" si="348"/>
        <v>-2.6102080932425615E-4</v>
      </c>
      <c r="BW445">
        <f t="shared" si="348"/>
        <v>2.1329121632009083E-3</v>
      </c>
      <c r="BX445">
        <f t="shared" si="348"/>
        <v>-4.7161882921988854E-3</v>
      </c>
      <c r="BY445">
        <f t="shared" si="348"/>
        <v>-3.231093447475335E-3</v>
      </c>
      <c r="BZ445">
        <f t="shared" si="348"/>
        <v>2.2528518169672156E-2</v>
      </c>
      <c r="CA445">
        <f t="shared" si="348"/>
        <v>3.6650162035061946E-2</v>
      </c>
      <c r="CB445">
        <f t="shared" si="348"/>
        <v>7.3710905311838073E-3</v>
      </c>
      <c r="CC445">
        <f t="shared" si="348"/>
        <v>-8.2032035723105532E-4</v>
      </c>
      <c r="CD445">
        <f t="shared" si="348"/>
        <v>9.1256737347375452E-2</v>
      </c>
      <c r="CE445">
        <f t="shared" si="348"/>
        <v>0.20701749197079014</v>
      </c>
      <c r="CF445">
        <f t="shared" si="348"/>
        <v>0.17754530095328871</v>
      </c>
      <c r="CG445">
        <f t="shared" si="348"/>
        <v>0</v>
      </c>
      <c r="CH445">
        <f t="shared" si="348"/>
        <v>-0.13067527647376767</v>
      </c>
      <c r="CI445">
        <f t="shared" si="348"/>
        <v>-9.575884259152187E-2</v>
      </c>
      <c r="CJ445">
        <f t="shared" si="348"/>
        <v>1.5336569252298793E-3</v>
      </c>
      <c r="CK445">
        <f t="shared" si="348"/>
        <v>2.5829963568540792E-2</v>
      </c>
      <c r="CL445">
        <f t="shared" si="348"/>
        <v>-7.2026341202660804E-3</v>
      </c>
      <c r="CM445">
        <f t="shared" si="348"/>
        <v>-1.6234555891543323E-2</v>
      </c>
      <c r="CN445">
        <f t="shared" si="348"/>
        <v>3.7414638892897963E-3</v>
      </c>
      <c r="CO445">
        <f t="shared" si="348"/>
        <v>1.1064184404426778E-2</v>
      </c>
      <c r="CP445">
        <f t="shared" si="348"/>
        <v>2.7998753401022609E-3</v>
      </c>
      <c r="CQ445">
        <f t="shared" si="348"/>
        <v>9.0103061497455811E-5</v>
      </c>
      <c r="CR445">
        <f t="shared" si="348"/>
        <v>2.2989474627574638E-3</v>
      </c>
      <c r="CS445">
        <f t="shared" si="348"/>
        <v>1.0834020265329301E-4</v>
      </c>
      <c r="CT445">
        <f t="shared" si="348"/>
        <v>-2.2769430076510027E-3</v>
      </c>
      <c r="CU445">
        <f t="shared" si="348"/>
        <v>-6.4930935470802786E-4</v>
      </c>
      <c r="CV445">
        <f t="shared" si="348"/>
        <v>1.2438892821685211E-4</v>
      </c>
      <c r="CW445">
        <f t="shared" si="348"/>
        <v>-1.4733820763101462E-3</v>
      </c>
      <c r="CX445">
        <f t="shared" si="348"/>
        <v>-1.4936532781931586E-3</v>
      </c>
      <c r="CY445">
        <f t="shared" si="348"/>
        <v>-9.1918343853160134E-5</v>
      </c>
      <c r="CZ445">
        <f t="shared" si="348"/>
        <v>6.0333822677044028E-5</v>
      </c>
      <c r="DA445">
        <f t="shared" si="348"/>
        <v>-1.0768221849810613E-4</v>
      </c>
    </row>
    <row r="446" spans="65:105">
      <c r="BM446">
        <f t="shared" ref="BM446:DA446" si="349">BM$15*SIN(-$F$6*$F125/$O$7*BM$14)</f>
        <v>4.1644877031575664E-4</v>
      </c>
      <c r="BN446">
        <f t="shared" si="349"/>
        <v>-3.3144075445888177E-6</v>
      </c>
      <c r="BO446">
        <f t="shared" si="349"/>
        <v>9.0211995770713837E-4</v>
      </c>
      <c r="BP446">
        <f t="shared" si="349"/>
        <v>1.6101328296794729E-3</v>
      </c>
      <c r="BQ446">
        <f t="shared" si="349"/>
        <v>-2.797183766122855E-4</v>
      </c>
      <c r="BR446">
        <f t="shared" si="349"/>
        <v>-1.3851208664130109E-3</v>
      </c>
      <c r="BS446">
        <f t="shared" si="349"/>
        <v>4.300449068077415E-4</v>
      </c>
      <c r="BT446">
        <f t="shared" si="349"/>
        <v>-7.8488715071559499E-5</v>
      </c>
      <c r="BU446">
        <f t="shared" si="349"/>
        <v>-2.8355758064944488E-3</v>
      </c>
      <c r="BV446">
        <f t="shared" si="349"/>
        <v>-2.7331601910842335E-4</v>
      </c>
      <c r="BW446">
        <f t="shared" si="349"/>
        <v>2.5799126357843745E-3</v>
      </c>
      <c r="BX446">
        <f t="shared" si="349"/>
        <v>-4.0463062320770255E-3</v>
      </c>
      <c r="BY446">
        <f t="shared" si="349"/>
        <v>-3.1321748916417268E-3</v>
      </c>
      <c r="BZ446">
        <f t="shared" si="349"/>
        <v>2.2621028866030308E-2</v>
      </c>
      <c r="CA446">
        <f t="shared" si="349"/>
        <v>3.7941608555915149E-2</v>
      </c>
      <c r="CB446">
        <f t="shared" si="349"/>
        <v>8.9591307655452548E-3</v>
      </c>
      <c r="CC446">
        <f t="shared" si="349"/>
        <v>-7.845359257685863E-4</v>
      </c>
      <c r="CD446">
        <f t="shared" si="349"/>
        <v>9.0533400463667979E-2</v>
      </c>
      <c r="CE446">
        <f t="shared" si="349"/>
        <v>0.20767148238119074</v>
      </c>
      <c r="CF446">
        <f t="shared" si="349"/>
        <v>0.17895569269387437</v>
      </c>
      <c r="CG446">
        <f t="shared" si="349"/>
        <v>0</v>
      </c>
      <c r="CH446">
        <f t="shared" si="349"/>
        <v>-0.13171334016595088</v>
      </c>
      <c r="CI446">
        <f t="shared" si="349"/>
        <v>-9.6061355022571668E-2</v>
      </c>
      <c r="CJ446">
        <f t="shared" si="349"/>
        <v>1.5215005557034371E-3</v>
      </c>
      <c r="CK446">
        <f t="shared" si="349"/>
        <v>2.4703195772461127E-2</v>
      </c>
      <c r="CL446">
        <f t="shared" si="349"/>
        <v>-8.7543818200097896E-3</v>
      </c>
      <c r="CM446">
        <f t="shared" si="349"/>
        <v>-1.6806615046525312E-2</v>
      </c>
      <c r="CN446">
        <f t="shared" si="349"/>
        <v>3.7568277684047143E-3</v>
      </c>
      <c r="CO446">
        <f t="shared" si="349"/>
        <v>1.072545909036389E-2</v>
      </c>
      <c r="CP446">
        <f t="shared" si="349"/>
        <v>2.4021842080466285E-3</v>
      </c>
      <c r="CQ446">
        <f t="shared" si="349"/>
        <v>1.089862165403417E-4</v>
      </c>
      <c r="CR446">
        <f t="shared" si="349"/>
        <v>2.4072378378067116E-3</v>
      </c>
      <c r="CS446">
        <f t="shared" si="349"/>
        <v>1.0785099766922152E-4</v>
      </c>
      <c r="CT446">
        <f t="shared" si="349"/>
        <v>-2.1226590485018152E-3</v>
      </c>
      <c r="CU446">
        <f t="shared" si="349"/>
        <v>-4.1233553928730378E-4</v>
      </c>
      <c r="CV446">
        <f t="shared" si="349"/>
        <v>1.4923231580949301E-4</v>
      </c>
      <c r="CW446">
        <f t="shared" si="349"/>
        <v>-1.5434796720518215E-3</v>
      </c>
      <c r="CX446">
        <f t="shared" si="349"/>
        <v>-1.4595310371485926E-3</v>
      </c>
      <c r="CY446">
        <f t="shared" si="349"/>
        <v>-8.0451973595078356E-5</v>
      </c>
      <c r="CZ446">
        <f t="shared" si="349"/>
        <v>-1.6110139712273726E-5</v>
      </c>
      <c r="DA446">
        <f t="shared" si="349"/>
        <v>-1.2768818719877153E-4</v>
      </c>
    </row>
    <row r="447" spans="65:105">
      <c r="BM447">
        <f t="shared" ref="BM447:DA447" si="350">BM$15*SIN(-$F$6*$F126/$O$7*BM$14)</f>
        <v>4.7543348050656595E-4</v>
      </c>
      <c r="BN447">
        <f t="shared" si="350"/>
        <v>-1.8996552239353007E-5</v>
      </c>
      <c r="BO447">
        <f t="shared" si="350"/>
        <v>7.6255255294885847E-4</v>
      </c>
      <c r="BP447">
        <f t="shared" si="350"/>
        <v>1.5549861570564839E-3</v>
      </c>
      <c r="BQ447">
        <f t="shared" si="350"/>
        <v>-2.8972803033988523E-4</v>
      </c>
      <c r="BR447">
        <f t="shared" si="350"/>
        <v>-1.6039830004210168E-3</v>
      </c>
      <c r="BS447">
        <f t="shared" si="350"/>
        <v>1.7972183642388093E-4</v>
      </c>
      <c r="BT447">
        <f t="shared" si="350"/>
        <v>-7.2284677545536821E-5</v>
      </c>
      <c r="BU447">
        <f t="shared" si="350"/>
        <v>-2.8073475914167927E-3</v>
      </c>
      <c r="BV447">
        <f t="shared" si="350"/>
        <v>-2.843665841714215E-4</v>
      </c>
      <c r="BW447">
        <f t="shared" si="350"/>
        <v>3.0172028997517983E-3</v>
      </c>
      <c r="BX447">
        <f t="shared" si="350"/>
        <v>-3.3640876363020111E-3</v>
      </c>
      <c r="BY447">
        <f t="shared" si="350"/>
        <v>-3.0257106521480335E-3</v>
      </c>
      <c r="BZ447">
        <f t="shared" si="350"/>
        <v>2.2671814068128963E-2</v>
      </c>
      <c r="CA447">
        <f t="shared" si="350"/>
        <v>3.9181635439367771E-2</v>
      </c>
      <c r="CB447">
        <f t="shared" si="350"/>
        <v>1.0538738979619358E-2</v>
      </c>
      <c r="CC447">
        <f t="shared" si="350"/>
        <v>-7.4827891920012141E-4</v>
      </c>
      <c r="CD447">
        <f t="shared" si="350"/>
        <v>8.9779387567711394E-2</v>
      </c>
      <c r="CE447">
        <f t="shared" si="350"/>
        <v>0.2082941982302205</v>
      </c>
      <c r="CF447">
        <f t="shared" si="350"/>
        <v>0.1803593468537763</v>
      </c>
      <c r="CG447">
        <f t="shared" si="350"/>
        <v>0</v>
      </c>
      <c r="CH447">
        <f t="shared" si="350"/>
        <v>-0.13274644492532156</v>
      </c>
      <c r="CI447">
        <f t="shared" si="350"/>
        <v>-9.6349400966896509E-2</v>
      </c>
      <c r="CJ447">
        <f t="shared" si="350"/>
        <v>1.5088286463933931E-3</v>
      </c>
      <c r="CK447">
        <f t="shared" si="350"/>
        <v>2.3561547694960099E-2</v>
      </c>
      <c r="CL447">
        <f t="shared" si="350"/>
        <v>-1.0297890202007031E-2</v>
      </c>
      <c r="CM447">
        <f t="shared" si="350"/>
        <v>-1.7355897358760902E-2</v>
      </c>
      <c r="CN447">
        <f t="shared" si="350"/>
        <v>3.7652620115418505E-3</v>
      </c>
      <c r="CO447">
        <f t="shared" si="350"/>
        <v>1.0360895205913044E-2</v>
      </c>
      <c r="CP447">
        <f t="shared" si="350"/>
        <v>1.9971692034444536E-3</v>
      </c>
      <c r="CQ447">
        <f t="shared" si="350"/>
        <v>1.2745917207329023E-4</v>
      </c>
      <c r="CR447">
        <f t="shared" si="350"/>
        <v>2.5045659725994309E-3</v>
      </c>
      <c r="CS447">
        <f t="shared" si="350"/>
        <v>1.0677733878428754E-4</v>
      </c>
      <c r="CT447">
        <f t="shared" si="350"/>
        <v>-1.9548762483903551E-3</v>
      </c>
      <c r="CU447">
        <f t="shared" si="350"/>
        <v>-1.7232084177821848E-4</v>
      </c>
      <c r="CV447">
        <f t="shared" si="350"/>
        <v>1.7281242632042907E-4</v>
      </c>
      <c r="CW447">
        <f t="shared" si="350"/>
        <v>-1.598712714799823E-3</v>
      </c>
      <c r="CX447">
        <f t="shared" si="350"/>
        <v>-1.4095424406768667E-3</v>
      </c>
      <c r="CY447">
        <f t="shared" si="350"/>
        <v>-6.8005210760027618E-5</v>
      </c>
      <c r="CZ447">
        <f t="shared" si="350"/>
        <v>-9.2335389209189701E-5</v>
      </c>
      <c r="DA447">
        <f t="shared" si="350"/>
        <v>-1.4577360671147357E-4</v>
      </c>
    </row>
    <row r="448" spans="65:105">
      <c r="BM448">
        <f t="shared" ref="BM448:DA448" si="351">BM$15*SIN(-$F$6*$F127/$O$7*BM$14)</f>
        <v>5.2726722861584456E-4</v>
      </c>
      <c r="BN448">
        <f t="shared" si="351"/>
        <v>-3.4420797812187739E-5</v>
      </c>
      <c r="BO448">
        <f t="shared" si="351"/>
        <v>6.1369263703078608E-4</v>
      </c>
      <c r="BP448">
        <f t="shared" si="351"/>
        <v>1.4829354499017093E-3</v>
      </c>
      <c r="BQ448">
        <f t="shared" si="351"/>
        <v>-2.9694744475385965E-4</v>
      </c>
      <c r="BR448">
        <f t="shared" si="351"/>
        <v>-1.8092671439456107E-3</v>
      </c>
      <c r="BS448">
        <f t="shared" si="351"/>
        <v>-7.1926642180210852E-5</v>
      </c>
      <c r="BT448">
        <f t="shared" si="351"/>
        <v>-6.5620952738655505E-5</v>
      </c>
      <c r="BU448">
        <f t="shared" si="351"/>
        <v>-2.7639061165052993E-3</v>
      </c>
      <c r="BV448">
        <f t="shared" si="351"/>
        <v>-2.9412218171286482E-4</v>
      </c>
      <c r="BW448">
        <f t="shared" si="351"/>
        <v>3.4431370932898582E-3</v>
      </c>
      <c r="BX448">
        <f t="shared" si="351"/>
        <v>-2.6716124794351737E-3</v>
      </c>
      <c r="BY448">
        <f t="shared" si="351"/>
        <v>-2.9119572106723643E-3</v>
      </c>
      <c r="BZ448">
        <f t="shared" si="351"/>
        <v>2.268078010040318E-2</v>
      </c>
      <c r="CA448">
        <f t="shared" si="351"/>
        <v>4.0368562162765617E-2</v>
      </c>
      <c r="CB448">
        <f t="shared" si="351"/>
        <v>1.2108428501444703E-2</v>
      </c>
      <c r="CC448">
        <f t="shared" si="351"/>
        <v>-7.1157117739068193E-4</v>
      </c>
      <c r="CD448">
        <f t="shared" si="351"/>
        <v>8.8994954146527222E-2</v>
      </c>
      <c r="CE448">
        <f t="shared" si="351"/>
        <v>0.20888554573916304</v>
      </c>
      <c r="CF448">
        <f t="shared" si="351"/>
        <v>0.18175621058620869</v>
      </c>
      <c r="CG448">
        <f t="shared" si="351"/>
        <v>0</v>
      </c>
      <c r="CH448">
        <f t="shared" si="351"/>
        <v>-0.13377455185606935</v>
      </c>
      <c r="CI448">
        <f t="shared" si="351"/>
        <v>-9.6622937045836688E-2</v>
      </c>
      <c r="CJ448">
        <f t="shared" si="351"/>
        <v>1.4956454910039847E-3</v>
      </c>
      <c r="CK448">
        <f t="shared" si="351"/>
        <v>2.2405707022150657E-2</v>
      </c>
      <c r="CL448">
        <f t="shared" si="351"/>
        <v>-1.1831706570194769E-2</v>
      </c>
      <c r="CM448">
        <f t="shared" si="351"/>
        <v>-1.7881658423929848E-2</v>
      </c>
      <c r="CN448">
        <f t="shared" si="351"/>
        <v>3.7667510613644591E-3</v>
      </c>
      <c r="CO448">
        <f t="shared" si="351"/>
        <v>9.9713710174039235E-3</v>
      </c>
      <c r="CP448">
        <f t="shared" si="351"/>
        <v>1.5860651517779895E-3</v>
      </c>
      <c r="CQ448">
        <f t="shared" si="351"/>
        <v>1.4545240006287344E-4</v>
      </c>
      <c r="CR448">
        <f t="shared" si="351"/>
        <v>2.590488647782478E-3</v>
      </c>
      <c r="CS448">
        <f t="shared" si="351"/>
        <v>1.0512504424901317E-4</v>
      </c>
      <c r="CT448">
        <f t="shared" si="351"/>
        <v>-1.7746616054935185E-3</v>
      </c>
      <c r="CU448">
        <f t="shared" si="351"/>
        <v>6.8964683276114737E-5</v>
      </c>
      <c r="CV448">
        <f t="shared" si="351"/>
        <v>1.9492965008045929E-4</v>
      </c>
      <c r="CW448">
        <f t="shared" si="351"/>
        <v>-1.6385492801590327E-3</v>
      </c>
      <c r="CX448">
        <f t="shared" si="351"/>
        <v>-1.3442309077384125E-3</v>
      </c>
      <c r="CY448">
        <f t="shared" si="351"/>
        <v>-5.4729732346663189E-5</v>
      </c>
      <c r="CZ448">
        <f t="shared" si="351"/>
        <v>-1.6730708408735053E-4</v>
      </c>
      <c r="DA448">
        <f t="shared" si="351"/>
        <v>-1.6166645549278529E-4</v>
      </c>
    </row>
    <row r="449" spans="65:105">
      <c r="BM449">
        <f t="shared" ref="BM449:DA449" si="352">BM$15*SIN(-$F$6*$F128/$O$7*BM$14)</f>
        <v>5.7117038682504549E-4</v>
      </c>
      <c r="BN449">
        <f t="shared" si="352"/>
        <v>-4.9377743139166698E-5</v>
      </c>
      <c r="BO449">
        <f t="shared" si="352"/>
        <v>4.5735422581918501E-4</v>
      </c>
      <c r="BP449">
        <f t="shared" si="352"/>
        <v>1.3947639612597218E-3</v>
      </c>
      <c r="BQ449">
        <f t="shared" si="352"/>
        <v>-3.0130709294686896E-4</v>
      </c>
      <c r="BR449">
        <f t="shared" si="352"/>
        <v>-1.9992355315950031E-3</v>
      </c>
      <c r="BS449">
        <f t="shared" si="352"/>
        <v>-3.2304467793608464E-4</v>
      </c>
      <c r="BT449">
        <f t="shared" si="352"/>
        <v>-5.853991795189906E-5</v>
      </c>
      <c r="BU449">
        <f t="shared" si="352"/>
        <v>-2.7054867948763969E-3</v>
      </c>
      <c r="BV449">
        <f t="shared" si="352"/>
        <v>-3.0253838604185808E-4</v>
      </c>
      <c r="BW449">
        <f t="shared" si="352"/>
        <v>3.8561120962701707E-3</v>
      </c>
      <c r="BX449">
        <f t="shared" si="352"/>
        <v>-1.9709920066397547E-3</v>
      </c>
      <c r="BY449">
        <f t="shared" si="352"/>
        <v>-2.7911886092188555E-3</v>
      </c>
      <c r="BZ449">
        <f t="shared" si="352"/>
        <v>2.2647910424607488E-2</v>
      </c>
      <c r="CA449">
        <f t="shared" si="352"/>
        <v>4.1500780166428136E-2</v>
      </c>
      <c r="CB449">
        <f t="shared" si="352"/>
        <v>1.3666721994186004E-2</v>
      </c>
      <c r="CC449">
        <f t="shared" si="352"/>
        <v>-6.7443481171134182E-4</v>
      </c>
      <c r="CD449">
        <f t="shared" si="352"/>
        <v>8.8180365994718485E-2</v>
      </c>
      <c r="CE449">
        <f t="shared" si="352"/>
        <v>0.2094454358532587</v>
      </c>
      <c r="CF449">
        <f t="shared" si="352"/>
        <v>0.18314623130004157</v>
      </c>
      <c r="CG449">
        <f t="shared" si="352"/>
        <v>0</v>
      </c>
      <c r="CH449">
        <f t="shared" si="352"/>
        <v>-0.13479762225054948</v>
      </c>
      <c r="CI449">
        <f t="shared" si="352"/>
        <v>-9.6881922065864851E-2</v>
      </c>
      <c r="CJ449">
        <f t="shared" si="352"/>
        <v>1.4819555564682349E-3</v>
      </c>
      <c r="CK449">
        <f t="shared" si="352"/>
        <v>2.1236369989234401E-2</v>
      </c>
      <c r="CL449">
        <f t="shared" si="352"/>
        <v>-1.3354387350294284E-2</v>
      </c>
      <c r="CM449">
        <f t="shared" si="352"/>
        <v>-1.8383185714430948E-2</v>
      </c>
      <c r="CN449">
        <f t="shared" si="352"/>
        <v>3.7612921712538881E-3</v>
      </c>
      <c r="CO449">
        <f t="shared" si="352"/>
        <v>9.5578249227249185E-3</v>
      </c>
      <c r="CP449">
        <f t="shared" si="352"/>
        <v>1.1701254430527305E-3</v>
      </c>
      <c r="CQ449">
        <f t="shared" si="352"/>
        <v>1.6289817806181586E-4</v>
      </c>
      <c r="CR449">
        <f t="shared" si="352"/>
        <v>2.6646145829455695E-3</v>
      </c>
      <c r="CS449">
        <f t="shared" si="352"/>
        <v>1.0290306799064416E-4</v>
      </c>
      <c r="CT449">
        <f t="shared" si="352"/>
        <v>-1.5831611770668202E-3</v>
      </c>
      <c r="CU449">
        <f t="shared" si="352"/>
        <v>3.0974160926458609E-4</v>
      </c>
      <c r="CV449">
        <f t="shared" si="352"/>
        <v>2.1539676100698055E-4</v>
      </c>
      <c r="CW449">
        <f t="shared" si="352"/>
        <v>-1.6626057202281613E-3</v>
      </c>
      <c r="CX449">
        <f t="shared" si="352"/>
        <v>-1.2643064307682774E-3</v>
      </c>
      <c r="CY449">
        <f t="shared" si="352"/>
        <v>-4.078731413139583E-5</v>
      </c>
      <c r="CZ449">
        <f t="shared" si="352"/>
        <v>-2.4000740100518558E-4</v>
      </c>
      <c r="DA449">
        <f t="shared" si="352"/>
        <v>-1.7512769030393206E-4</v>
      </c>
    </row>
    <row r="450" spans="65:105">
      <c r="BM450">
        <f t="shared" ref="BM450:DA450" si="353">BM$15*SIN(-$F$6*$F129/$O$7*BM$14)</f>
        <v>6.0648261076952728E-4</v>
      </c>
      <c r="BN450">
        <f t="shared" si="353"/>
        <v>-6.3664331211945544E-5</v>
      </c>
      <c r="BO450">
        <f t="shared" si="353"/>
        <v>2.9544246857265787E-4</v>
      </c>
      <c r="BP450">
        <f t="shared" si="353"/>
        <v>1.2914301909100637E-3</v>
      </c>
      <c r="BQ450">
        <f t="shared" si="353"/>
        <v>-3.0276498912358834E-4</v>
      </c>
      <c r="BR450">
        <f t="shared" si="353"/>
        <v>-2.1722800484708566E-3</v>
      </c>
      <c r="BS450">
        <f t="shared" si="353"/>
        <v>-5.7178033167227854E-4</v>
      </c>
      <c r="BT450">
        <f t="shared" si="353"/>
        <v>-5.108660432792925E-5</v>
      </c>
      <c r="BU450">
        <f t="shared" si="353"/>
        <v>-2.6324062058955986E-3</v>
      </c>
      <c r="BV450">
        <f t="shared" si="353"/>
        <v>-3.0957687088566896E-4</v>
      </c>
      <c r="BW450">
        <f t="shared" si="353"/>
        <v>4.2545735640313782E-3</v>
      </c>
      <c r="BX450">
        <f t="shared" si="353"/>
        <v>-1.2643622968347538E-3</v>
      </c>
      <c r="BY450">
        <f t="shared" si="353"/>
        <v>-2.6636957899264925E-3</v>
      </c>
      <c r="BZ450">
        <f t="shared" si="353"/>
        <v>2.2573265670321419E-2</v>
      </c>
      <c r="CA450">
        <f t="shared" si="353"/>
        <v>4.2576755033618047E-2</v>
      </c>
      <c r="CB450">
        <f t="shared" si="353"/>
        <v>1.5212152846551506E-2</v>
      </c>
      <c r="CC450">
        <f t="shared" si="353"/>
        <v>-6.3689219172016938E-4</v>
      </c>
      <c r="CD450">
        <f t="shared" si="353"/>
        <v>8.7335899124408853E-2</v>
      </c>
      <c r="CE450">
        <f t="shared" si="353"/>
        <v>0.2099737842551157</v>
      </c>
      <c r="CF450">
        <f t="shared" si="353"/>
        <v>0.18452935666178064</v>
      </c>
      <c r="CG450">
        <f t="shared" si="353"/>
        <v>0</v>
      </c>
      <c r="CH450">
        <f t="shared" si="353"/>
        <v>-0.13581561759073979</v>
      </c>
      <c r="CI450">
        <f t="shared" si="353"/>
        <v>-9.7126317024789605E-2</v>
      </c>
      <c r="CJ450">
        <f t="shared" si="353"/>
        <v>1.4677634814343928E-3</v>
      </c>
      <c r="CK450">
        <f t="shared" si="353"/>
        <v>2.0054240961115674E-2</v>
      </c>
      <c r="CL450">
        <f t="shared" si="353"/>
        <v>-1.4864499448452435E-2</v>
      </c>
      <c r="CM450">
        <f t="shared" si="353"/>
        <v>-1.8859799545021368E-2</v>
      </c>
      <c r="CN450">
        <f t="shared" si="353"/>
        <v>3.7488954103758374E-3</v>
      </c>
      <c r="CO450">
        <f t="shared" si="353"/>
        <v>9.1212531906404853E-3</v>
      </c>
      <c r="CP450">
        <f t="shared" si="353"/>
        <v>7.506182104133419E-4</v>
      </c>
      <c r="CQ450">
        <f t="shared" si="353"/>
        <v>1.7973084410099056E-4</v>
      </c>
      <c r="CR450">
        <f t="shared" si="353"/>
        <v>2.7266062184600954E-3</v>
      </c>
      <c r="CS450">
        <f t="shared" si="353"/>
        <v>1.0012345109104255E-4</v>
      </c>
      <c r="CT450">
        <f t="shared" si="353"/>
        <v>-1.3815927912062894E-3</v>
      </c>
      <c r="CU450">
        <f t="shared" si="353"/>
        <v>5.4823426038007957E-4</v>
      </c>
      <c r="CV450">
        <f t="shared" si="353"/>
        <v>2.3404050150479963E-4</v>
      </c>
      <c r="CW450">
        <f t="shared" si="353"/>
        <v>-1.6706503583387544E-3</v>
      </c>
      <c r="CX450">
        <f t="shared" si="353"/>
        <v>-1.1706378574488114E-3</v>
      </c>
      <c r="CY450">
        <f t="shared" si="353"/>
        <v>-2.6347859259077065E-5</v>
      </c>
      <c r="CZ450">
        <f t="shared" si="353"/>
        <v>-3.0944935307892308E-4</v>
      </c>
      <c r="DA450">
        <f t="shared" si="353"/>
        <v>-1.8595484164360149E-4</v>
      </c>
    </row>
    <row r="451" spans="65:105">
      <c r="BM451">
        <f t="shared" ref="BM451:DA451" si="354">BM$15*SIN(-$F$6*$F130/$O$7*BM$14)</f>
        <v>6.3267277173245564E-4</v>
      </c>
      <c r="BN451">
        <f t="shared" si="354"/>
        <v>-7.7086605860324922E-5</v>
      </c>
      <c r="BO451">
        <f t="shared" si="354"/>
        <v>1.2993043167895384E-4</v>
      </c>
      <c r="BP451">
        <f t="shared" si="354"/>
        <v>1.1740574656517308E-3</v>
      </c>
      <c r="BQ451">
        <f t="shared" si="354"/>
        <v>-3.0130709294686901E-4</v>
      </c>
      <c r="BR451">
        <f t="shared" si="354"/>
        <v>-2.3269358431360024E-3</v>
      </c>
      <c r="BS451">
        <f t="shared" si="354"/>
        <v>-8.1629923375019155E-4</v>
      </c>
      <c r="BT451">
        <f t="shared" si="354"/>
        <v>-4.3308410479972901E-5</v>
      </c>
      <c r="BU451">
        <f t="shared" si="354"/>
        <v>-2.5450603796064847E-3</v>
      </c>
      <c r="BV451">
        <f t="shared" si="354"/>
        <v>-3.152055839224669E-4</v>
      </c>
      <c r="BW451">
        <f t="shared" si="354"/>
        <v>4.6370217775815355E-3</v>
      </c>
      <c r="BX451">
        <f t="shared" si="354"/>
        <v>-5.5387775013439843E-4</v>
      </c>
      <c r="BY451">
        <f t="shared" si="354"/>
        <v>-2.5297858941640055E-3</v>
      </c>
      <c r="BZ451">
        <f t="shared" si="354"/>
        <v>2.2456983523115554E-2</v>
      </c>
      <c r="CA451">
        <f t="shared" si="354"/>
        <v>4.3595028570030246E-2</v>
      </c>
      <c r="CB451">
        <f t="shared" si="354"/>
        <v>1.6743266553116372E-2</v>
      </c>
      <c r="CC451">
        <f t="shared" si="354"/>
        <v>-5.9896593168763895E-4</v>
      </c>
      <c r="CD451">
        <f t="shared" si="354"/>
        <v>8.6461839671719623E-2</v>
      </c>
      <c r="CE451">
        <f t="shared" si="354"/>
        <v>0.21047051137740819</v>
      </c>
      <c r="CF451">
        <f t="shared" si="354"/>
        <v>0.18590553459753772</v>
      </c>
      <c r="CG451">
        <f t="shared" si="354"/>
        <v>0</v>
      </c>
      <c r="CH451">
        <f t="shared" si="354"/>
        <v>-0.13682849954969104</v>
      </c>
      <c r="CI451">
        <f t="shared" si="354"/>
        <v>-9.7356085117629096E-2</v>
      </c>
      <c r="CJ451">
        <f t="shared" si="354"/>
        <v>1.4530740746941898E-3</v>
      </c>
      <c r="CK451">
        <f t="shared" si="354"/>
        <v>1.8860032008118383E-2</v>
      </c>
      <c r="CL451">
        <f t="shared" si="354"/>
        <v>-1.6360621600019613E-2</v>
      </c>
      <c r="CM451">
        <f t="shared" si="354"/>
        <v>-1.9310853993947091E-2</v>
      </c>
      <c r="CN451">
        <f t="shared" si="354"/>
        <v>3.7295836451073389E-3</v>
      </c>
      <c r="CO451">
        <f t="shared" si="354"/>
        <v>8.6627075606923974E-3</v>
      </c>
      <c r="CP451">
        <f t="shared" si="354"/>
        <v>3.2882246380998103E-4</v>
      </c>
      <c r="CQ451">
        <f t="shared" si="354"/>
        <v>1.958870438262467E-4</v>
      </c>
      <c r="CR451">
        <f t="shared" si="354"/>
        <v>2.7761812526806867E-3</v>
      </c>
      <c r="CS451">
        <f t="shared" si="354"/>
        <v>9.6801256535020586E-5</v>
      </c>
      <c r="CT451">
        <f t="shared" si="354"/>
        <v>-1.1712383021907303E-3</v>
      </c>
      <c r="CU451">
        <f t="shared" si="354"/>
        <v>7.8268380683014496E-4</v>
      </c>
      <c r="CV451">
        <f t="shared" si="354"/>
        <v>2.5070304912131597E-4</v>
      </c>
      <c r="CW451">
        <f t="shared" si="354"/>
        <v>-1.6626057202281616E-3</v>
      </c>
      <c r="CX451">
        <f t="shared" si="354"/>
        <v>-1.0642434455894161E-3</v>
      </c>
      <c r="CY451">
        <f t="shared" si="354"/>
        <v>-1.1587327793080273E-5</v>
      </c>
      <c r="CZ451">
        <f t="shared" si="354"/>
        <v>-3.7469018931673927E-4</v>
      </c>
      <c r="DA451">
        <f t="shared" si="354"/>
        <v>-1.9398505907770451E-4</v>
      </c>
    </row>
    <row r="452" spans="65:105">
      <c r="BM452">
        <f t="shared" ref="BM452:DA452" si="355">BM$15*SIN(-$F$6*$F131/$O$7*BM$14)</f>
        <v>6.4934694531508074E-4</v>
      </c>
      <c r="BN452">
        <f t="shared" si="355"/>
        <v>-8.9462344920910361E-5</v>
      </c>
      <c r="BO452">
        <f t="shared" si="355"/>
        <v>-3.7164945250411566E-5</v>
      </c>
      <c r="BP452">
        <f t="shared" si="355"/>
        <v>1.043921727776453E-3</v>
      </c>
      <c r="BQ452">
        <f t="shared" si="355"/>
        <v>-2.9694744475385965E-4</v>
      </c>
      <c r="BR452">
        <f t="shared" si="355"/>
        <v>-2.4618937278324759E-3</v>
      </c>
      <c r="BS452">
        <f t="shared" si="355"/>
        <v>-1.0547981121286432E-3</v>
      </c>
      <c r="BT452">
        <f t="shared" si="355"/>
        <v>-3.5254801065012722E-5</v>
      </c>
      <c r="BU452">
        <f t="shared" si="355"/>
        <v>-2.4439226506095786E-3</v>
      </c>
      <c r="BV452">
        <f t="shared" si="355"/>
        <v>-3.1939889274332488E-4</v>
      </c>
      <c r="BW452">
        <f t="shared" si="355"/>
        <v>5.0020172882017941E-3</v>
      </c>
      <c r="BX452">
        <f t="shared" si="355"/>
        <v>1.5829548057064039E-4</v>
      </c>
      <c r="BY452">
        <f t="shared" si="355"/>
        <v>-2.3897815225993966E-3</v>
      </c>
      <c r="BZ452">
        <f t="shared" si="355"/>
        <v>2.2299278470584341E-2</v>
      </c>
      <c r="CA452">
        <f t="shared" si="355"/>
        <v>4.4554220779981724E-2</v>
      </c>
      <c r="CB452">
        <f t="shared" si="355"/>
        <v>1.8258622083252449E-2</v>
      </c>
      <c r="CC452">
        <f t="shared" si="355"/>
        <v>-5.6067887697463679E-4</v>
      </c>
      <c r="CD452">
        <f t="shared" si="355"/>
        <v>8.5558483799816371E-2</v>
      </c>
      <c r="CE452">
        <f t="shared" si="355"/>
        <v>0.2109355424148586</v>
      </c>
      <c r="CF452">
        <f t="shared" si="355"/>
        <v>0.18727471329499154</v>
      </c>
      <c r="CG452">
        <f t="shared" si="355"/>
        <v>0</v>
      </c>
      <c r="CH452">
        <f t="shared" si="355"/>
        <v>-0.1378362299929701</v>
      </c>
      <c r="CI452">
        <f t="shared" si="355"/>
        <v>-9.7571191742153701E-2</v>
      </c>
      <c r="CJ452">
        <f t="shared" si="355"/>
        <v>1.4378923135534454E-3</v>
      </c>
      <c r="CK452">
        <f t="shared" si="355"/>
        <v>1.7654462477061355E-2</v>
      </c>
      <c r="CL452">
        <f t="shared" si="355"/>
        <v>-1.7841345707194447E-2</v>
      </c>
      <c r="CM452">
        <f t="shared" si="355"/>
        <v>-1.9735737778315981E-2</v>
      </c>
      <c r="CN452">
        <f t="shared" si="355"/>
        <v>3.7033924968586976E-3</v>
      </c>
      <c r="CO452">
        <f t="shared" si="355"/>
        <v>8.183292709467006E-3</v>
      </c>
      <c r="CP452">
        <f t="shared" si="355"/>
        <v>-9.3975809496938171E-5</v>
      </c>
      <c r="CQ452">
        <f t="shared" si="355"/>
        <v>2.1130596894989445E-4</v>
      </c>
      <c r="CR452">
        <f t="shared" si="355"/>
        <v>2.8131139275092837E-3</v>
      </c>
      <c r="CS452">
        <f t="shared" si="355"/>
        <v>9.295448758272065E-5</v>
      </c>
      <c r="CT452">
        <f t="shared" si="355"/>
        <v>-9.5343543865577781E-4</v>
      </c>
      <c r="CU452">
        <f t="shared" si="355"/>
        <v>1.0113612358121399E-3</v>
      </c>
      <c r="CV452">
        <f t="shared" si="355"/>
        <v>2.6524335254058447E-4</v>
      </c>
      <c r="CW452">
        <f t="shared" si="355"/>
        <v>-1.6385492801590329E-3</v>
      </c>
      <c r="CX452">
        <f t="shared" si="355"/>
        <v>-9.4627979378994801E-4</v>
      </c>
      <c r="CY452">
        <f t="shared" si="355"/>
        <v>3.3144075445887724E-6</v>
      </c>
      <c r="CZ452">
        <f t="shared" si="355"/>
        <v>-4.3484419350194541E-4</v>
      </c>
      <c r="DA452">
        <f t="shared" si="355"/>
        <v>-1.9909756066148574E-4</v>
      </c>
    </row>
    <row r="453" spans="65:105">
      <c r="BM453">
        <f t="shared" ref="BM453:DA453" si="356">BM$15*SIN(-$F$6*$F132/$O$7*BM$14)</f>
        <v>6.5625433642635509E-4</v>
      </c>
      <c r="BN453">
        <f t="shared" si="356"/>
        <v>-1.0062353410370068E-4</v>
      </c>
      <c r="BO453">
        <f t="shared" si="356"/>
        <v>-2.0380742792723119E-4</v>
      </c>
      <c r="BP453">
        <f t="shared" si="356"/>
        <v>9.0243766448057426E-4</v>
      </c>
      <c r="BQ453">
        <f t="shared" si="356"/>
        <v>-2.8972803033988534E-4</v>
      </c>
      <c r="BR453">
        <f t="shared" si="356"/>
        <v>-2.5760112609797825E-3</v>
      </c>
      <c r="BS453">
        <f t="shared" si="356"/>
        <v>-1.285518091090506E-3</v>
      </c>
      <c r="BT453">
        <f t="shared" si="356"/>
        <v>-2.6976992218180252E-5</v>
      </c>
      <c r="BU453">
        <f t="shared" si="356"/>
        <v>-2.3295410930211638E-3</v>
      </c>
      <c r="BV453">
        <f t="shared" si="356"/>
        <v>-3.2213770157879171E-4</v>
      </c>
      <c r="BW453">
        <f t="shared" si="356"/>
        <v>5.3481863352062564E-3</v>
      </c>
      <c r="BX453">
        <f t="shared" si="356"/>
        <v>8.6998609386418466E-4</v>
      </c>
      <c r="BY453">
        <f t="shared" si="356"/>
        <v>-2.2440199580267082E-3</v>
      </c>
      <c r="BZ453">
        <f t="shared" si="356"/>
        <v>2.210044140671423E-2</v>
      </c>
      <c r="CA453">
        <f t="shared" si="356"/>
        <v>4.5453031736623961E-2</v>
      </c>
      <c r="CB453">
        <f t="shared" si="356"/>
        <v>1.9756793237375461E-2</v>
      </c>
      <c r="CC453">
        <f t="shared" si="356"/>
        <v>-5.2205409027127926E-4</v>
      </c>
      <c r="CD453">
        <f t="shared" si="356"/>
        <v>8.462613759855829E-2</v>
      </c>
      <c r="CE453">
        <f t="shared" si="356"/>
        <v>0.21136880733550323</v>
      </c>
      <c r="CF453">
        <f t="shared" si="356"/>
        <v>0.18863684120533789</v>
      </c>
      <c r="CG453">
        <f t="shared" si="356"/>
        <v>0</v>
      </c>
      <c r="CH453">
        <f t="shared" si="356"/>
        <v>-0.13883877098009526</v>
      </c>
      <c r="CI453">
        <f t="shared" si="356"/>
        <v>-9.7771604504096984E-2</v>
      </c>
      <c r="CJ453">
        <f t="shared" si="356"/>
        <v>1.4222233421455788E-3</v>
      </c>
      <c r="CK453">
        <f t="shared" si="356"/>
        <v>1.643825855795104E-2</v>
      </c>
      <c r="CL453">
        <f t="shared" si="356"/>
        <v>-1.9305278164275772E-2</v>
      </c>
      <c r="CM453">
        <f t="shared" si="356"/>
        <v>-2.0133875082527092E-2</v>
      </c>
      <c r="CN453">
        <f t="shared" si="356"/>
        <v>3.6703702763682296E-3</v>
      </c>
      <c r="CO453">
        <f t="shared" si="356"/>
        <v>7.684163589332731E-3</v>
      </c>
      <c r="CP453">
        <f t="shared" si="356"/>
        <v>-5.1648756570457557E-4</v>
      </c>
      <c r="CQ453">
        <f t="shared" si="356"/>
        <v>2.2592958611936567E-4</v>
      </c>
      <c r="CR453">
        <f t="shared" si="356"/>
        <v>2.8372360564674097E-3</v>
      </c>
      <c r="CS453">
        <f t="shared" si="356"/>
        <v>8.8603990208389844E-5</v>
      </c>
      <c r="CT453">
        <f t="shared" si="356"/>
        <v>-7.2956929644058715E-4</v>
      </c>
      <c r="CU453">
        <f t="shared" si="356"/>
        <v>1.2325801025946416E-3</v>
      </c>
      <c r="CV453">
        <f t="shared" si="356"/>
        <v>2.775383256068275E-4</v>
      </c>
      <c r="CW453">
        <f t="shared" si="356"/>
        <v>-1.5987127147998232E-3</v>
      </c>
      <c r="CX453">
        <f t="shared" si="356"/>
        <v>-8.1802926822098694E-4</v>
      </c>
      <c r="CY453">
        <f t="shared" si="356"/>
        <v>1.8175753313070385E-5</v>
      </c>
      <c r="CZ453">
        <f t="shared" si="356"/>
        <v>-4.890947087662586E-4</v>
      </c>
      <c r="DA453">
        <f t="shared" si="356"/>
        <v>-2.0121544961239506E-4</v>
      </c>
    </row>
    <row r="454" spans="65:105">
      <c r="BM454">
        <f t="shared" ref="BM454:DA454" si="357">BM$15*SIN(-$F$6*$F133/$O$7*BM$14)</f>
        <v>6.5329105147454757E-4</v>
      </c>
      <c r="BN454">
        <f t="shared" si="357"/>
        <v>-1.1041864797115026E-4</v>
      </c>
      <c r="BO454">
        <f t="shared" si="357"/>
        <v>-3.6796630105984687E-4</v>
      </c>
      <c r="BP454">
        <f t="shared" si="357"/>
        <v>7.5114332900063762E-4</v>
      </c>
      <c r="BQ454">
        <f t="shared" si="357"/>
        <v>-2.7971837661228583E-4</v>
      </c>
      <c r="BR454">
        <f t="shared" si="357"/>
        <v>-2.6683224181383506E-3</v>
      </c>
      <c r="BS454">
        <f t="shared" si="357"/>
        <v>-1.5067576625565533E-3</v>
      </c>
      <c r="BT454">
        <f t="shared" si="357"/>
        <v>-1.8527625848790866E-5</v>
      </c>
      <c r="BU454">
        <f t="shared" si="357"/>
        <v>-2.2025355504121215E-3</v>
      </c>
      <c r="BV454">
        <f t="shared" si="357"/>
        <v>-3.2340953825848209E-4</v>
      </c>
      <c r="BW454">
        <f t="shared" si="357"/>
        <v>5.6742260164670691E-3</v>
      </c>
      <c r="BX454">
        <f t="shared" si="357"/>
        <v>1.5790242597528406E-3</v>
      </c>
      <c r="BY454">
        <f t="shared" si="357"/>
        <v>-2.0928523528221991E-3</v>
      </c>
      <c r="BZ454">
        <f t="shared" si="357"/>
        <v>2.186083909531672E-2</v>
      </c>
      <c r="CA454">
        <f t="shared" si="357"/>
        <v>4.6290243343644275E-2</v>
      </c>
      <c r="CB454">
        <f t="shared" si="357"/>
        <v>2.1236369989234394E-2</v>
      </c>
      <c r="CC454">
        <f t="shared" si="357"/>
        <v>-4.8311483770480205E-4</v>
      </c>
      <c r="CD454">
        <f t="shared" si="357"/>
        <v>8.366511698078348E-2</v>
      </c>
      <c r="CE454">
        <f t="shared" si="357"/>
        <v>0.21177024089123872</v>
      </c>
      <c r="CF454">
        <f t="shared" si="357"/>
        <v>0.1899918670452308</v>
      </c>
      <c r="CG454">
        <f t="shared" si="357"/>
        <v>0</v>
      </c>
      <c r="CH454">
        <f t="shared" si="357"/>
        <v>-0.13983608476596499</v>
      </c>
      <c r="CI454">
        <f t="shared" si="357"/>
        <v>-9.7957293222034184E-2</v>
      </c>
      <c r="CJ454">
        <f t="shared" si="357"/>
        <v>1.4060724696885829E-3</v>
      </c>
      <c r="CK454">
        <f t="shared" si="357"/>
        <v>1.5212152846551492E-2</v>
      </c>
      <c r="CL454">
        <f t="shared" si="357"/>
        <v>-2.0751041169275806E-2</v>
      </c>
      <c r="CM454">
        <f t="shared" si="357"/>
        <v>-2.0504726338633879E-2</v>
      </c>
      <c r="CN454">
        <f t="shared" si="357"/>
        <v>3.6305778945909424E-3</v>
      </c>
      <c r="CO454">
        <f t="shared" si="357"/>
        <v>7.1665226460585138E-3</v>
      </c>
      <c r="CP454">
        <f t="shared" si="357"/>
        <v>-9.3742463455459633E-4</v>
      </c>
      <c r="CQ454">
        <f t="shared" si="357"/>
        <v>2.3970285534165138E-4</v>
      </c>
      <c r="CR454">
        <f t="shared" si="357"/>
        <v>2.8484377905949902E-3</v>
      </c>
      <c r="CS454">
        <f t="shared" si="357"/>
        <v>8.3773340134237845E-5</v>
      </c>
      <c r="CT454">
        <f t="shared" si="357"/>
        <v>-5.0106353020731972E-4</v>
      </c>
      <c r="CU454">
        <f t="shared" si="357"/>
        <v>1.4447089676690235E-3</v>
      </c>
      <c r="CV454">
        <f t="shared" si="357"/>
        <v>2.8748388926980357E-4</v>
      </c>
      <c r="CW454">
        <f t="shared" si="357"/>
        <v>-1.5434796720518232E-3</v>
      </c>
      <c r="CX454">
        <f t="shared" si="357"/>
        <v>-6.8088606220257579E-4</v>
      </c>
      <c r="CY454">
        <f t="shared" si="357"/>
        <v>3.2815608261219608E-5</v>
      </c>
      <c r="CZ454">
        <f t="shared" si="357"/>
        <v>-5.3670522460637349E-4</v>
      </c>
      <c r="DA454">
        <f t="shared" si="357"/>
        <v>-2.0030687090927436E-4</v>
      </c>
    </row>
    <row r="455" spans="65:105">
      <c r="BM455">
        <f t="shared" ref="BM455:DA455" si="358">BM$15*SIN(-$F$6*$F134/$O$7*BM$14)</f>
        <v>6.4050166102356631E-4</v>
      </c>
      <c r="BN455">
        <f t="shared" si="358"/>
        <v>-1.1871470706289307E-4</v>
      </c>
      <c r="BO455">
        <f t="shared" si="358"/>
        <v>-5.2764111477150309E-4</v>
      </c>
      <c r="BP455">
        <f t="shared" si="358"/>
        <v>5.9168342065426031E-4</v>
      </c>
      <c r="BQ455">
        <f t="shared" si="358"/>
        <v>-2.6701488200829104E-4</v>
      </c>
      <c r="BR455">
        <f t="shared" si="358"/>
        <v>-2.7380457695716579E-3</v>
      </c>
      <c r="BS455">
        <f t="shared" si="358"/>
        <v>-1.7168852343257756E-3</v>
      </c>
      <c r="BT455">
        <f t="shared" si="358"/>
        <v>-9.960434869312643E-6</v>
      </c>
      <c r="BU455">
        <f t="shared" si="358"/>
        <v>-2.0635942768219462E-3</v>
      </c>
      <c r="BV455">
        <f t="shared" si="358"/>
        <v>-3.2320861100767784E-4</v>
      </c>
      <c r="BW455">
        <f t="shared" si="358"/>
        <v>5.9789091922438364E-3</v>
      </c>
      <c r="BX455">
        <f t="shared" si="358"/>
        <v>2.2832482351278841E-3</v>
      </c>
      <c r="BY455">
        <f t="shared" si="358"/>
        <v>-1.9366428829875224E-3</v>
      </c>
      <c r="BZ455">
        <f t="shared" si="358"/>
        <v>2.1580913493516214E-2</v>
      </c>
      <c r="CA455">
        <f t="shared" si="358"/>
        <v>4.706472098606717E-2</v>
      </c>
      <c r="CB455">
        <f t="shared" si="358"/>
        <v>2.2695959812978877E-2</v>
      </c>
      <c r="CC455">
        <f t="shared" si="358"/>
        <v>-4.4388457482491821E-4</v>
      </c>
      <c r="CD455">
        <f t="shared" si="358"/>
        <v>8.2675747575266467E-2</v>
      </c>
      <c r="CE455">
        <f t="shared" si="358"/>
        <v>0.21213978262764815</v>
      </c>
      <c r="CF455">
        <f t="shared" si="358"/>
        <v>0.19133973979871335</v>
      </c>
      <c r="CG455">
        <f t="shared" si="358"/>
        <v>0</v>
      </c>
      <c r="CH455">
        <f t="shared" si="358"/>
        <v>-0.14082813380227899</v>
      </c>
      <c r="CI455">
        <f t="shared" si="358"/>
        <v>-9.812822993192738E-2</v>
      </c>
      <c r="CJ455">
        <f t="shared" si="358"/>
        <v>1.3894451686860738E-3</v>
      </c>
      <c r="CK455">
        <f t="shared" si="358"/>
        <v>1.3976883903096194E-2</v>
      </c>
      <c r="CL455">
        <f t="shared" si="358"/>
        <v>-2.2177274020659169E-2</v>
      </c>
      <c r="CM455">
        <f t="shared" si="358"/>
        <v>-2.0847788957583199E-2</v>
      </c>
      <c r="CN455">
        <f t="shared" si="358"/>
        <v>3.584088750345573E-3</v>
      </c>
      <c r="CO455">
        <f t="shared" si="358"/>
        <v>6.6316169220166851E-3</v>
      </c>
      <c r="CP455">
        <f t="shared" si="358"/>
        <v>-1.3555036467566429E-3</v>
      </c>
      <c r="CQ455">
        <f t="shared" si="358"/>
        <v>2.5257393714140774E-4</v>
      </c>
      <c r="CR455">
        <f t="shared" si="358"/>
        <v>2.8466681186878687E-3</v>
      </c>
      <c r="CS455">
        <f t="shared" si="358"/>
        <v>7.8488715071556761E-5</v>
      </c>
      <c r="CT455">
        <f t="shared" si="358"/>
        <v>-2.6937129984970964E-4</v>
      </c>
      <c r="CU455">
        <f t="shared" si="358"/>
        <v>1.646183428249786E-3</v>
      </c>
      <c r="CV455">
        <f t="shared" si="358"/>
        <v>2.9499585263177133E-4</v>
      </c>
      <c r="CW455">
        <f t="shared" si="358"/>
        <v>-1.4733820763101469E-3</v>
      </c>
      <c r="CX455">
        <f t="shared" si="358"/>
        <v>-5.363410401258953E-4</v>
      </c>
      <c r="CY455">
        <f t="shared" si="358"/>
        <v>4.7055570238315737E-5</v>
      </c>
      <c r="CZ455">
        <f t="shared" si="358"/>
        <v>-5.7702937582533175E-4</v>
      </c>
      <c r="DA455">
        <f t="shared" si="358"/>
        <v>-1.9638549042152586E-4</v>
      </c>
    </row>
    <row r="456" spans="65:105">
      <c r="BM456">
        <f t="shared" ref="BM456:DA456" si="359">BM$15*SIN(-$F$6*$F135/$O$7*BM$14)</f>
        <v>6.1807852941019243E-4</v>
      </c>
      <c r="BN456">
        <f t="shared" si="359"/>
        <v>-1.2539908323839694E-4</v>
      </c>
      <c r="BO456">
        <f t="shared" si="359"/>
        <v>-6.8088606220257058E-4</v>
      </c>
      <c r="BP456">
        <f t="shared" si="359"/>
        <v>4.257914055465284E-4</v>
      </c>
      <c r="BQ456">
        <f t="shared" si="359"/>
        <v>-2.5173988812537441E-4</v>
      </c>
      <c r="BR456">
        <f t="shared" si="359"/>
        <v>-2.7845910951826156E-3</v>
      </c>
      <c r="BS456">
        <f t="shared" si="359"/>
        <v>-1.9143511627017508E-3</v>
      </c>
      <c r="BT456">
        <f t="shared" si="359"/>
        <v>-1.3299014862061096E-6</v>
      </c>
      <c r="BU456">
        <f t="shared" si="359"/>
        <v>-1.9134702070504584E-3</v>
      </c>
      <c r="BV456">
        <f t="shared" si="359"/>
        <v>-3.2153583482229784E-4</v>
      </c>
      <c r="BW456">
        <f t="shared" si="359"/>
        <v>6.261089103860468E-3</v>
      </c>
      <c r="BX456">
        <f t="shared" si="359"/>
        <v>2.9805109545716774E-3</v>
      </c>
      <c r="BY456">
        <f t="shared" si="359"/>
        <v>-1.7757678708178492E-3</v>
      </c>
      <c r="BZ456">
        <f t="shared" si="359"/>
        <v>2.1261180936540447E-2</v>
      </c>
      <c r="CA456">
        <f t="shared" si="359"/>
        <v>4.7775415067919692E-2</v>
      </c>
      <c r="CB456">
        <f t="shared" si="359"/>
        <v>2.4134188993755561E-2</v>
      </c>
      <c r="CC456">
        <f t="shared" si="359"/>
        <v>-4.0438693247507379E-4</v>
      </c>
      <c r="CD456">
        <f t="shared" si="359"/>
        <v>8.1658364616383122E-2</v>
      </c>
      <c r="CE456">
        <f t="shared" si="359"/>
        <v>0.21247737689310531</v>
      </c>
      <c r="CF456">
        <f t="shared" si="359"/>
        <v>0.19268040871913811</v>
      </c>
      <c r="CG456">
        <f t="shared" si="359"/>
        <v>0</v>
      </c>
      <c r="CH456">
        <f t="shared" si="359"/>
        <v>-0.14181488073895171</v>
      </c>
      <c r="CI456">
        <f t="shared" si="359"/>
        <v>-9.8284388891336838E-2</v>
      </c>
      <c r="CJ456">
        <f t="shared" si="359"/>
        <v>1.3723470730730031E-3</v>
      </c>
      <c r="CK456">
        <f t="shared" si="359"/>
        <v>1.2733195807407043E-2</v>
      </c>
      <c r="CL456">
        <f t="shared" si="359"/>
        <v>-2.3582634397987325E-2</v>
      </c>
      <c r="CM456">
        <f t="shared" si="359"/>
        <v>-2.1162598010339529E-2</v>
      </c>
      <c r="CN456">
        <f t="shared" si="359"/>
        <v>3.5309885949272048E-3</v>
      </c>
      <c r="CO456">
        <f t="shared" si="359"/>
        <v>6.080735051948687E-3</v>
      </c>
      <c r="CP456">
        <f t="shared" si="359"/>
        <v>-1.7694499467745112E-3</v>
      </c>
      <c r="CQ456">
        <f t="shared" si="359"/>
        <v>2.6449438767303386E-4</v>
      </c>
      <c r="CR456">
        <f t="shared" si="359"/>
        <v>2.8319350995960335E-3</v>
      </c>
      <c r="CS456">
        <f t="shared" si="359"/>
        <v>7.2778752861435032E-5</v>
      </c>
      <c r="CT456">
        <f t="shared" si="359"/>
        <v>-3.5966029265961353E-5</v>
      </c>
      <c r="CU456">
        <f t="shared" si="359"/>
        <v>1.8355176553940618E-3</v>
      </c>
      <c r="CV456">
        <f t="shared" si="359"/>
        <v>3.0001062563783979E-4</v>
      </c>
      <c r="CW456">
        <f t="shared" si="359"/>
        <v>-1.389095005741033E-3</v>
      </c>
      <c r="CX456">
        <f t="shared" si="359"/>
        <v>-3.859655304773793E-4</v>
      </c>
      <c r="CY456">
        <f t="shared" si="359"/>
        <v>6.072211021337504E-5</v>
      </c>
      <c r="CZ456">
        <f t="shared" si="359"/>
        <v>-6.0951971765205496E-4</v>
      </c>
      <c r="DA456">
        <f t="shared" si="359"/>
        <v>-1.8951028936171655E-4</v>
      </c>
    </row>
    <row r="457" spans="65:105">
      <c r="BM457">
        <f t="shared" ref="BM457:DA457" si="360">BM$15*SIN(-$F$6*$F136/$O$7*BM$14)</f>
        <v>5.8635892140539918E-4</v>
      </c>
      <c r="BN457">
        <f t="shared" si="360"/>
        <v>-1.3038102872803587E-4</v>
      </c>
      <c r="BO457">
        <f t="shared" si="360"/>
        <v>-8.2583369122968459E-4</v>
      </c>
      <c r="BP457">
        <f t="shared" si="360"/>
        <v>2.552706723051736E-4</v>
      </c>
      <c r="BQ457">
        <f t="shared" si="360"/>
        <v>-2.3404050150478933E-4</v>
      </c>
      <c r="BR457">
        <f t="shared" si="360"/>
        <v>-2.8075643808276661E-3</v>
      </c>
      <c r="BS457">
        <f t="shared" si="360"/>
        <v>-2.0976991807672603E-3</v>
      </c>
      <c r="BT457">
        <f t="shared" si="360"/>
        <v>7.3090892742971628E-6</v>
      </c>
      <c r="BU457">
        <f t="shared" si="360"/>
        <v>-1.752976876438897E-3</v>
      </c>
      <c r="BV457">
        <f t="shared" si="360"/>
        <v>-3.1839882730212872E-4</v>
      </c>
      <c r="BW457">
        <f t="shared" si="360"/>
        <v>6.5197036898459624E-3</v>
      </c>
      <c r="BX457">
        <f t="shared" si="360"/>
        <v>3.6686865764141681E-3</v>
      </c>
      <c r="BY457">
        <f t="shared" si="360"/>
        <v>-1.6106148783084804E-3</v>
      </c>
      <c r="BZ457">
        <f t="shared" si="360"/>
        <v>2.0902231185317175E-2</v>
      </c>
      <c r="CA457">
        <f t="shared" si="360"/>
        <v>4.8421362434676145E-2</v>
      </c>
      <c r="CB457">
        <f t="shared" si="360"/>
        <v>2.5549703920600721E-2</v>
      </c>
      <c r="CC457">
        <f t="shared" si="360"/>
        <v>-3.6464570255810775E-4</v>
      </c>
      <c r="CD457">
        <f t="shared" si="360"/>
        <v>8.0613312830521214E-2</v>
      </c>
      <c r="CE457">
        <f t="shared" si="360"/>
        <v>0.21278297284715561</v>
      </c>
      <c r="CF457">
        <f t="shared" si="360"/>
        <v>0.19401382333107797</v>
      </c>
      <c r="CG457">
        <f t="shared" si="360"/>
        <v>0</v>
      </c>
      <c r="CH457">
        <f t="shared" si="360"/>
        <v>-0.1427962884255187</v>
      </c>
      <c r="CI457">
        <f t="shared" si="360"/>
        <v>-9.8425746583297641E-2</v>
      </c>
      <c r="CJ457">
        <f t="shared" si="360"/>
        <v>1.354783976306679E-3</v>
      </c>
      <c r="CK457">
        <f t="shared" si="360"/>
        <v>1.1481837710688369E-2</v>
      </c>
      <c r="CL457">
        <f t="shared" si="360"/>
        <v>-2.4965799625263876E-2</v>
      </c>
      <c r="CM457">
        <f t="shared" si="360"/>
        <v>-2.1448726857971109E-2</v>
      </c>
      <c r="CN457">
        <f t="shared" si="360"/>
        <v>3.4713753739351841E-3</v>
      </c>
      <c r="CO457">
        <f t="shared" si="360"/>
        <v>5.5152041585310591E-3</v>
      </c>
      <c r="CP457">
        <f t="shared" si="360"/>
        <v>-2.1780014790454948E-3</v>
      </c>
      <c r="CQ457">
        <f t="shared" si="360"/>
        <v>2.7541934105237054E-4</v>
      </c>
      <c r="CR457">
        <f t="shared" si="360"/>
        <v>2.8043058255246894E-3</v>
      </c>
      <c r="CS457">
        <f t="shared" si="360"/>
        <v>6.6674396283815528E-5</v>
      </c>
      <c r="CT457">
        <f t="shared" si="360"/>
        <v>1.9766796373528881E-4</v>
      </c>
      <c r="CU457">
        <f t="shared" si="360"/>
        <v>2.011315351656742E-3</v>
      </c>
      <c r="CV457">
        <f t="shared" si="360"/>
        <v>3.0248575737666205E-4</v>
      </c>
      <c r="CW457">
        <f t="shared" si="360"/>
        <v>-1.2914301909100604E-3</v>
      </c>
      <c r="CX457">
        <f t="shared" si="360"/>
        <v>-2.3139424414901012E-4</v>
      </c>
      <c r="CY457">
        <f t="shared" si="360"/>
        <v>7.3648686910333881E-5</v>
      </c>
      <c r="CZ457">
        <f t="shared" si="360"/>
        <v>-6.3373515790714652E-4</v>
      </c>
      <c r="DA457">
        <f t="shared" si="360"/>
        <v>-1.7978467715324065E-4</v>
      </c>
    </row>
    <row r="458" spans="65:105">
      <c r="BM458">
        <f t="shared" ref="BM458:DA458" si="361">BM$15*SIN(-$F$6*$F137/$O$7*BM$14)</f>
        <v>5.458199294382718E-4</v>
      </c>
      <c r="BN458">
        <f t="shared" si="361"/>
        <v>-1.3359290813402358E-4</v>
      </c>
      <c r="BO458">
        <f t="shared" si="361"/>
        <v>-9.6071766134934143E-4</v>
      </c>
      <c r="BP458">
        <f t="shared" si="361"/>
        <v>8.1974927697954031E-5</v>
      </c>
      <c r="BQ458">
        <f t="shared" si="361"/>
        <v>-2.1408717691516089E-4</v>
      </c>
      <c r="BR458">
        <f t="shared" si="361"/>
        <v>-2.8067711537139071E-3</v>
      </c>
      <c r="BS458">
        <f t="shared" si="361"/>
        <v>-2.265577138026058E-3</v>
      </c>
      <c r="BT458">
        <f t="shared" si="361"/>
        <v>1.5901598602107606E-5</v>
      </c>
      <c r="BU458">
        <f t="shared" si="361"/>
        <v>-1.5829840122514049E-3</v>
      </c>
      <c r="BV458">
        <f t="shared" si="361"/>
        <v>-3.1381187396129059E-4</v>
      </c>
      <c r="BW458">
        <f t="shared" si="361"/>
        <v>6.7537795832939146E-3</v>
      </c>
      <c r="BX458">
        <f t="shared" si="361"/>
        <v>4.3456769640814914E-3</v>
      </c>
      <c r="BY458">
        <f t="shared" si="361"/>
        <v>-1.4415817734840647E-3</v>
      </c>
      <c r="BZ458">
        <f t="shared" si="361"/>
        <v>2.0504726338633882E-2</v>
      </c>
      <c r="CA458">
        <f t="shared" si="361"/>
        <v>4.9001687678554909E-2</v>
      </c>
      <c r="CB458">
        <f t="shared" si="361"/>
        <v>2.6941172360411308E-2</v>
      </c>
      <c r="CC458">
        <f t="shared" si="361"/>
        <v>-3.2468482370490176E-4</v>
      </c>
      <c r="CD458">
        <f t="shared" si="361"/>
        <v>7.9540946319274344E-2</v>
      </c>
      <c r="CE458">
        <f t="shared" si="361"/>
        <v>0.21305652446817236</v>
      </c>
      <c r="CF458">
        <f t="shared" si="361"/>
        <v>0.1953399334322265</v>
      </c>
      <c r="CG458">
        <f t="shared" si="361"/>
        <v>0</v>
      </c>
      <c r="CH458">
        <f t="shared" si="361"/>
        <v>-0.14377231991253522</v>
      </c>
      <c r="CI458">
        <f t="shared" si="361"/>
        <v>-9.8552281719861343E-2</v>
      </c>
      <c r="CJ458">
        <f t="shared" si="361"/>
        <v>1.3367618294037285E-3</v>
      </c>
      <c r="CK458">
        <f t="shared" si="361"/>
        <v>1.0223563384266341E-2</v>
      </c>
      <c r="CL458">
        <f t="shared" si="361"/>
        <v>-2.6325467915790702E-2</v>
      </c>
      <c r="CM458">
        <f t="shared" si="361"/>
        <v>-2.1705787729844203E-2</v>
      </c>
      <c r="CN458">
        <f t="shared" si="361"/>
        <v>3.4053590466081008E-3</v>
      </c>
      <c r="CO458">
        <f t="shared" si="361"/>
        <v>4.936386655220699E-3</v>
      </c>
      <c r="CP458">
        <f t="shared" si="361"/>
        <v>-2.5799126357843728E-3</v>
      </c>
      <c r="CQ458">
        <f t="shared" si="361"/>
        <v>2.8530767822175539E-4</v>
      </c>
      <c r="CR458">
        <f t="shared" si="361"/>
        <v>2.7639061165052954E-3</v>
      </c>
      <c r="CS458">
        <f t="shared" si="361"/>
        <v>6.0208725375889695E-5</v>
      </c>
      <c r="CT458">
        <f t="shared" si="361"/>
        <v>4.3004490680773316E-4</v>
      </c>
      <c r="CU458">
        <f t="shared" si="361"/>
        <v>2.1722800484708454E-3</v>
      </c>
      <c r="CV458">
        <f t="shared" si="361"/>
        <v>3.0240029543466152E-4</v>
      </c>
      <c r="CW458">
        <f t="shared" si="361"/>
        <v>-1.1813281973730703E-3</v>
      </c>
      <c r="CX458">
        <f t="shared" si="361"/>
        <v>-7.4307503727498859E-5</v>
      </c>
      <c r="CY458">
        <f t="shared" si="361"/>
        <v>8.5677776290029017E-5</v>
      </c>
      <c r="CZ458">
        <f t="shared" si="361"/>
        <v>-6.4934694531509961E-4</v>
      </c>
      <c r="DA458">
        <f t="shared" si="361"/>
        <v>-1.6735493605633868E-4</v>
      </c>
    </row>
    <row r="459" spans="65:105">
      <c r="BM459">
        <f t="shared" ref="BM459:DA459" si="362">BM$15*SIN(-$F$6*$F138/$O$7*BM$14)</f>
        <v>4.9707129768179422E-4</v>
      </c>
      <c r="BN459">
        <f t="shared" si="362"/>
        <v>-1.3499111665544092E-4</v>
      </c>
      <c r="BO459">
        <f t="shared" si="362"/>
        <v>-1.0838942684092644E-3</v>
      </c>
      <c r="BP459">
        <f t="shared" si="362"/>
        <v>-9.2211954751404945E-5</v>
      </c>
      <c r="BQ459">
        <f t="shared" si="362"/>
        <v>-1.9207207577988359E-4</v>
      </c>
      <c r="BR459">
        <f t="shared" si="362"/>
        <v>-2.7822181286445494E-3</v>
      </c>
      <c r="BS459">
        <f t="shared" si="362"/>
        <v>-2.4167469722093907E-3</v>
      </c>
      <c r="BT459">
        <f t="shared" si="362"/>
        <v>2.4392983281224793E-5</v>
      </c>
      <c r="BU459">
        <f t="shared" si="362"/>
        <v>-1.4044128205476321E-3</v>
      </c>
      <c r="BV459">
        <f t="shared" si="362"/>
        <v>-3.0779586317390987E-4</v>
      </c>
      <c r="BW459">
        <f t="shared" si="362"/>
        <v>6.962435775395793E-3</v>
      </c>
      <c r="BX459">
        <f t="shared" si="362"/>
        <v>5.0094180829763617E-3</v>
      </c>
      <c r="BY459">
        <f t="shared" si="362"/>
        <v>-1.2690757718996719E-3</v>
      </c>
      <c r="BZ459">
        <f t="shared" si="362"/>
        <v>2.0069399611867132E-2</v>
      </c>
      <c r="CA459">
        <f t="shared" si="362"/>
        <v>4.9515604324897947E-2</v>
      </c>
      <c r="CB459">
        <f t="shared" si="362"/>
        <v>2.8307284711796214E-2</v>
      </c>
      <c r="CC459">
        <f t="shared" si="362"/>
        <v>-2.8452836685464273E-4</v>
      </c>
      <c r="CD459">
        <f t="shared" si="362"/>
        <v>7.8441628439459607E-2</v>
      </c>
      <c r="CE459">
        <f t="shared" si="362"/>
        <v>0.21329799056028773</v>
      </c>
      <c r="CF459">
        <f t="shared" si="362"/>
        <v>0.19665868909528789</v>
      </c>
      <c r="CG459">
        <f t="shared" si="362"/>
        <v>0</v>
      </c>
      <c r="CH459">
        <f t="shared" si="362"/>
        <v>-0.14474293845296754</v>
      </c>
      <c r="CI459">
        <f t="shared" si="362"/>
        <v>-9.8663975245301835E-2</v>
      </c>
      <c r="CJ459">
        <f t="shared" si="362"/>
        <v>1.3182867389236786E-3</v>
      </c>
      <c r="CK459">
        <f t="shared" si="362"/>
        <v>8.959130765545267E-3</v>
      </c>
      <c r="CL459">
        <f t="shared" si="362"/>
        <v>-2.7660359597364119E-2</v>
      </c>
      <c r="CM459">
        <f t="shared" si="362"/>
        <v>-2.1933432249141793E-2</v>
      </c>
      <c r="CN459">
        <f t="shared" si="362"/>
        <v>3.3330613829990864E-3</v>
      </c>
      <c r="CO459">
        <f t="shared" si="362"/>
        <v>4.3456769640814958E-3</v>
      </c>
      <c r="CP459">
        <f t="shared" si="362"/>
        <v>-2.9739580546408731E-3</v>
      </c>
      <c r="CQ459">
        <f t="shared" si="362"/>
        <v>2.9412218171287252E-4</v>
      </c>
      <c r="CR459">
        <f t="shared" si="362"/>
        <v>2.7109199474279122E-3</v>
      </c>
      <c r="CS459">
        <f t="shared" si="362"/>
        <v>5.3416778168509893E-5</v>
      </c>
      <c r="CT459">
        <f t="shared" si="362"/>
        <v>6.5968702169016838E-4</v>
      </c>
      <c r="CU459">
        <f t="shared" si="362"/>
        <v>2.3172246673122993E-3</v>
      </c>
      <c r="CV459">
        <f t="shared" si="362"/>
        <v>2.9975496326179667E-4</v>
      </c>
      <c r="CW459">
        <f t="shared" si="362"/>
        <v>-1.0598493675156933E-3</v>
      </c>
      <c r="CX459">
        <f t="shared" si="362"/>
        <v>8.3587023054867502E-5</v>
      </c>
      <c r="CY459">
        <f t="shared" si="362"/>
        <v>9.6662791147591182E-5</v>
      </c>
      <c r="CZ459">
        <f t="shared" si="362"/>
        <v>-6.5614313266499291E-4</v>
      </c>
      <c r="DA459">
        <f t="shared" si="362"/>
        <v>-1.5240802094674307E-4</v>
      </c>
    </row>
    <row r="460" spans="65:105">
      <c r="BM460">
        <f t="shared" ref="BM460:DA460" si="363">BM$15*SIN(-$F$6*$F139/$O$7*BM$14)</f>
        <v>4.4084625093293605E-4</v>
      </c>
      <c r="BN460">
        <f t="shared" si="363"/>
        <v>-1.3455667207144041E-4</v>
      </c>
      <c r="BO460">
        <f t="shared" si="363"/>
        <v>-1.1938624748858014E-3</v>
      </c>
      <c r="BP460">
        <f t="shared" si="363"/>
        <v>-2.6539641408574631E-4</v>
      </c>
      <c r="BQ460">
        <f t="shared" si="363"/>
        <v>-1.6820721555756935E-4</v>
      </c>
      <c r="BR460">
        <f t="shared" si="363"/>
        <v>-2.734113151176961E-3</v>
      </c>
      <c r="BS460">
        <f t="shared" si="363"/>
        <v>-2.550093839707454E-3</v>
      </c>
      <c r="BT460">
        <f t="shared" si="363"/>
        <v>3.2729243187882007E-5</v>
      </c>
      <c r="BU460">
        <f t="shared" si="363"/>
        <v>-1.2182309940873147E-3</v>
      </c>
      <c r="BV460">
        <f t="shared" si="363"/>
        <v>-3.0037819105124824E-4</v>
      </c>
      <c r="BW460">
        <f t="shared" si="363"/>
        <v>7.1448869313591587E-3</v>
      </c>
      <c r="BX460">
        <f t="shared" si="363"/>
        <v>5.6578862933868669E-3</v>
      </c>
      <c r="BY460">
        <f t="shared" si="363"/>
        <v>-1.0935124556228672E-3</v>
      </c>
      <c r="BZ460">
        <f t="shared" si="363"/>
        <v>1.9597053984534204E-2</v>
      </c>
      <c r="CA460">
        <f t="shared" si="363"/>
        <v>4.9962415898025477E-2</v>
      </c>
      <c r="CB460">
        <f t="shared" si="363"/>
        <v>2.9646755237627227E-2</v>
      </c>
      <c r="CC460">
        <f t="shared" si="363"/>
        <v>-2.4420052075539207E-4</v>
      </c>
      <c r="CD460">
        <f t="shared" si="363"/>
        <v>7.7315731679999111E-2</v>
      </c>
      <c r="CE460">
        <f t="shared" si="363"/>
        <v>0.21350733475959638</v>
      </c>
      <c r="CF460">
        <f t="shared" si="363"/>
        <v>0.19797004066985677</v>
      </c>
      <c r="CG460">
        <f t="shared" si="363"/>
        <v>0</v>
      </c>
      <c r="CH460">
        <f t="shared" si="363"/>
        <v>-0.1457081075035761</v>
      </c>
      <c r="CI460">
        <f t="shared" si="363"/>
        <v>-9.8760810338984997E-2</v>
      </c>
      <c r="CJ460">
        <f t="shared" si="363"/>
        <v>1.2993649648998333E-3</v>
      </c>
      <c r="CK460">
        <f t="shared" si="363"/>
        <v>7.6893015014545254E-3</v>
      </c>
      <c r="CL460">
        <f t="shared" si="363"/>
        <v>-2.8969218316657552E-2</v>
      </c>
      <c r="CM460">
        <f t="shared" si="363"/>
        <v>-2.2131351904994555E-2</v>
      </c>
      <c r="CN460">
        <f t="shared" si="363"/>
        <v>3.2546157393655351E-3</v>
      </c>
      <c r="CO460">
        <f t="shared" si="363"/>
        <v>3.7444981564994846E-3</v>
      </c>
      <c r="CP460">
        <f t="shared" si="363"/>
        <v>-3.3589363546319647E-3</v>
      </c>
      <c r="CQ460">
        <f t="shared" si="363"/>
        <v>3.0182967572489876E-4</v>
      </c>
      <c r="CR460">
        <f t="shared" si="363"/>
        <v>2.6455886102440805E-3</v>
      </c>
      <c r="CS460">
        <f t="shared" si="363"/>
        <v>4.6335360812065673E-5</v>
      </c>
      <c r="CT460">
        <f t="shared" si="363"/>
        <v>8.8513392199164446E-4</v>
      </c>
      <c r="CU460">
        <f t="shared" si="363"/>
        <v>2.4450802741377235E-3</v>
      </c>
      <c r="CV460">
        <f t="shared" si="363"/>
        <v>2.9457215404743372E-4</v>
      </c>
      <c r="CW460">
        <f t="shared" si="363"/>
        <v>-9.2816360887654399E-4</v>
      </c>
      <c r="CX460">
        <f t="shared" si="363"/>
        <v>2.4057288713453335E-4</v>
      </c>
      <c r="CY460">
        <f t="shared" si="363"/>
        <v>1.0646986743291665E-4</v>
      </c>
      <c r="CZ460">
        <f t="shared" si="363"/>
        <v>-6.5403145422734412E-4</v>
      </c>
      <c r="DA460">
        <f t="shared" si="363"/>
        <v>-1.3516874734032931E-4</v>
      </c>
    </row>
    <row r="461" spans="65:105">
      <c r="BM461">
        <f t="shared" ref="BM461:DA461" si="364">BM$15*SIN(-$F$6*$F140/$O$7*BM$14)</f>
        <v>3.779904662292196E-4</v>
      </c>
      <c r="BN461">
        <f t="shared" si="364"/>
        <v>-1.3229547244580385E-4</v>
      </c>
      <c r="BO461">
        <f t="shared" si="364"/>
        <v>-1.289282201617259E-3</v>
      </c>
      <c r="BP461">
        <f t="shared" si="364"/>
        <v>-4.3569578654779423E-4</v>
      </c>
      <c r="BQ461">
        <f t="shared" si="364"/>
        <v>-1.4272242789801836E-4</v>
      </c>
      <c r="BR461">
        <f t="shared" si="364"/>
        <v>-2.662863438174466E-3</v>
      </c>
      <c r="BS461">
        <f t="shared" si="364"/>
        <v>-2.6646343372908952E-3</v>
      </c>
      <c r="BT461">
        <f t="shared" si="364"/>
        <v>4.0857364699010993E-5</v>
      </c>
      <c r="BU461">
        <f t="shared" si="364"/>
        <v>-1.0254474683193094E-3</v>
      </c>
      <c r="BV461">
        <f t="shared" si="364"/>
        <v>-2.9159263668346292E-4</v>
      </c>
      <c r="BW461">
        <f t="shared" si="364"/>
        <v>7.3004463462304856E-3</v>
      </c>
      <c r="BX461">
        <f t="shared" si="364"/>
        <v>6.289104520237925E-3</v>
      </c>
      <c r="BY461">
        <f t="shared" si="364"/>
        <v>-9.153147720600876E-4</v>
      </c>
      <c r="BZ461">
        <f t="shared" si="364"/>
        <v>1.9088560719161592E-2</v>
      </c>
      <c r="CA461">
        <f t="shared" si="364"/>
        <v>5.0341516865121436E-2</v>
      </c>
      <c r="CB461">
        <f t="shared" si="364"/>
        <v>3.0958323275129814E-2</v>
      </c>
      <c r="CC461">
        <f t="shared" si="364"/>
        <v>-2.0372557739368403E-4</v>
      </c>
      <c r="CD461">
        <f t="shared" si="364"/>
        <v>7.6163637535706943E-2</v>
      </c>
      <c r="CE461">
        <f t="shared" si="364"/>
        <v>0.21368452553963191</v>
      </c>
      <c r="CF461">
        <f t="shared" si="364"/>
        <v>0.19927393878428756</v>
      </c>
      <c r="CG461">
        <f t="shared" si="364"/>
        <v>0</v>
      </c>
      <c r="CH461">
        <f t="shared" si="364"/>
        <v>-0.14666779072629171</v>
      </c>
      <c r="CI461">
        <f t="shared" si="364"/>
        <v>-9.8842772417901917E-2</v>
      </c>
      <c r="CJ461">
        <f t="shared" si="364"/>
        <v>1.2800029187181405E-3</v>
      </c>
      <c r="CK461">
        <f t="shared" si="364"/>
        <v>6.4148404896608134E-3</v>
      </c>
      <c r="CL461">
        <f t="shared" si="364"/>
        <v>-3.0250812221657306E-2</v>
      </c>
      <c r="CM461">
        <f t="shared" si="364"/>
        <v>-2.2299278470584348E-2</v>
      </c>
      <c r="CN461">
        <f t="shared" si="364"/>
        <v>3.170166812187545E-3</v>
      </c>
      <c r="CO461">
        <f t="shared" si="364"/>
        <v>3.1342985248791633E-3</v>
      </c>
      <c r="CP461">
        <f t="shared" si="364"/>
        <v>-3.7336737989589275E-3</v>
      </c>
      <c r="CQ461">
        <f t="shared" si="364"/>
        <v>3.0840115099072728E-4</v>
      </c>
      <c r="CR461">
        <f t="shared" si="364"/>
        <v>2.5682096151554276E-3</v>
      </c>
      <c r="CS461">
        <f t="shared" si="364"/>
        <v>3.9002848120763673E-5</v>
      </c>
      <c r="CT461">
        <f t="shared" si="364"/>
        <v>1.1049519003747804E-3</v>
      </c>
      <c r="CU461">
        <f t="shared" si="364"/>
        <v>2.5549039625331746E-3</v>
      </c>
      <c r="CV461">
        <f t="shared" si="364"/>
        <v>2.8689574115816778E-4</v>
      </c>
      <c r="CW461">
        <f t="shared" si="364"/>
        <v>-7.8753912729807331E-4</v>
      </c>
      <c r="CX461">
        <f t="shared" si="364"/>
        <v>3.9494351739164529E-4</v>
      </c>
      <c r="CY461">
        <f t="shared" si="364"/>
        <v>1.149794955260144E-4</v>
      </c>
      <c r="CZ461">
        <f t="shared" si="364"/>
        <v>-6.4304057836302262E-4</v>
      </c>
      <c r="DA461">
        <f t="shared" si="364"/>
        <v>-1.1589640995849853E-4</v>
      </c>
    </row>
    <row r="462" spans="65:105">
      <c r="BM462">
        <f t="shared" ref="BM462:DA462" si="365">BM$15*SIN(-$F$6*$F141/$O$7*BM$14)</f>
        <v>3.0944935307891371E-4</v>
      </c>
      <c r="BN462">
        <f t="shared" si="365"/>
        <v>-1.2823821605422936E-4</v>
      </c>
      <c r="BO462">
        <f t="shared" si="365"/>
        <v>-1.3689906580889504E-3</v>
      </c>
      <c r="BP462">
        <f t="shared" si="365"/>
        <v>-6.0125877175151807E-4</v>
      </c>
      <c r="BQ462">
        <f t="shared" si="365"/>
        <v>-1.1586314523779411E-4</v>
      </c>
      <c r="BR462">
        <f t="shared" si="365"/>
        <v>-2.5690721306459428E-3</v>
      </c>
      <c r="BS462">
        <f t="shared" si="365"/>
        <v>-2.7595237544889828E-3</v>
      </c>
      <c r="BT462">
        <f t="shared" si="365"/>
        <v>4.8725657827150884E-5</v>
      </c>
      <c r="BU462">
        <f t="shared" si="365"/>
        <v>-8.2710695387303121E-4</v>
      </c>
      <c r="BV462">
        <f t="shared" si="365"/>
        <v>-2.8147920831413206E-4</v>
      </c>
      <c r="BW462">
        <f t="shared" si="365"/>
        <v>7.4285285294975675E-3</v>
      </c>
      <c r="BX462">
        <f t="shared" si="365"/>
        <v>6.9011482808745122E-3</v>
      </c>
      <c r="BY462">
        <f t="shared" si="365"/>
        <v>-7.3491201503931008E-4</v>
      </c>
      <c r="BZ462">
        <f t="shared" si="365"/>
        <v>1.8544857754202518E-2</v>
      </c>
      <c r="CA462">
        <f t="shared" si="365"/>
        <v>5.0652393456870046E-2</v>
      </c>
      <c r="CB462">
        <f t="shared" si="365"/>
        <v>3.2240754422374875E-2</v>
      </c>
      <c r="CC462">
        <f t="shared" si="365"/>
        <v>-1.63127917361944E-4</v>
      </c>
      <c r="CD462">
        <f t="shared" si="365"/>
        <v>7.4985736378025095E-2</v>
      </c>
      <c r="CE462">
        <f t="shared" si="365"/>
        <v>0.21382953621611467</v>
      </c>
      <c r="CF462">
        <f t="shared" si="365"/>
        <v>0.20057033434755317</v>
      </c>
      <c r="CG462">
        <f t="shared" si="365"/>
        <v>0</v>
      </c>
      <c r="CH462">
        <f t="shared" si="365"/>
        <v>-0.14762195198958347</v>
      </c>
      <c r="CI462">
        <f t="shared" si="365"/>
        <v>-9.8909849138864997E-2</v>
      </c>
      <c r="CJ462">
        <f t="shared" si="365"/>
        <v>1.2602071609447885E-3</v>
      </c>
      <c r="CK462">
        <f t="shared" si="365"/>
        <v>5.1365154178224636E-3</v>
      </c>
      <c r="CL462">
        <f t="shared" si="365"/>
        <v>-3.1503935121038627E-2</v>
      </c>
      <c r="CM462">
        <f t="shared" si="365"/>
        <v>-2.2436984366653433E-2</v>
      </c>
      <c r="CN462">
        <f t="shared" si="365"/>
        <v>3.0798703712688223E-3</v>
      </c>
      <c r="CO462">
        <f t="shared" si="365"/>
        <v>2.5165480935802811E-3</v>
      </c>
      <c r="CP462">
        <f t="shared" si="365"/>
        <v>-4.0970278735416579E-3</v>
      </c>
      <c r="CQ462">
        <f t="shared" si="365"/>
        <v>3.1381187396129867E-4</v>
      </c>
      <c r="CR462">
        <f t="shared" si="365"/>
        <v>2.4791353357918626E-3</v>
      </c>
      <c r="CS462">
        <f t="shared" si="365"/>
        <v>3.1458975616186487E-5</v>
      </c>
      <c r="CT462">
        <f t="shared" si="365"/>
        <v>1.3177430460762176E-3</v>
      </c>
      <c r="CU462">
        <f t="shared" si="365"/>
        <v>2.645885807437394E-3</v>
      </c>
      <c r="CV462">
        <f t="shared" si="365"/>
        <v>2.7679070674226986E-4</v>
      </c>
      <c r="CW462">
        <f t="shared" si="365"/>
        <v>-6.3933021341104309E-4</v>
      </c>
      <c r="CX462">
        <f t="shared" si="365"/>
        <v>5.4502077254326646E-4</v>
      </c>
      <c r="CY462">
        <f t="shared" si="365"/>
        <v>1.2208797658840406E-4</v>
      </c>
      <c r="CZ462">
        <f t="shared" si="365"/>
        <v>-6.233197183186706E-4</v>
      </c>
      <c r="DA462">
        <f t="shared" si="365"/>
        <v>-9.4880882694214257E-5</v>
      </c>
    </row>
    <row r="463" spans="65:105">
      <c r="BM463">
        <f t="shared" ref="BM463:DA463" si="366">BM$15*SIN(-$F$6*$F142/$O$7*BM$14)</f>
        <v>2.3625383362204576E-4</v>
      </c>
      <c r="BN463">
        <f t="shared" si="366"/>
        <v>-1.224399846214239E-4</v>
      </c>
      <c r="BO463">
        <f t="shared" si="366"/>
        <v>-1.4320165122681811E-3</v>
      </c>
      <c r="BP463">
        <f t="shared" si="366"/>
        <v>-7.6028555790671418E-4</v>
      </c>
      <c r="BQ463">
        <f t="shared" si="366"/>
        <v>-8.7888037151692011E-5</v>
      </c>
      <c r="BR463">
        <f t="shared" si="366"/>
        <v>-2.4535331880539998E-3</v>
      </c>
      <c r="BS463">
        <f t="shared" si="366"/>
        <v>-2.8340623031397954E-3</v>
      </c>
      <c r="BT463">
        <f t="shared" si="366"/>
        <v>5.6284084937827962E-5</v>
      </c>
      <c r="BU463">
        <f t="shared" si="366"/>
        <v>-6.2428427518099725E-4</v>
      </c>
      <c r="BV463">
        <f t="shared" si="366"/>
        <v>-2.7008396114804717E-4</v>
      </c>
      <c r="BW463">
        <f t="shared" si="366"/>
        <v>7.5286514087435788E-3</v>
      </c>
      <c r="BX463">
        <f t="shared" si="366"/>
        <v>7.4921515524992233E-3</v>
      </c>
      <c r="BY463">
        <f t="shared" si="366"/>
        <v>-5.5273879060361284E-4</v>
      </c>
      <c r="BZ463">
        <f t="shared" si="366"/>
        <v>1.7966947973967761E-2</v>
      </c>
      <c r="CA463">
        <f t="shared" si="366"/>
        <v>5.0894624363731947E-2</v>
      </c>
      <c r="CB463">
        <f t="shared" si="366"/>
        <v>3.3492841700054468E-2</v>
      </c>
      <c r="CC463">
        <f t="shared" si="366"/>
        <v>-1.2243199517253086E-4</v>
      </c>
      <c r="CD463">
        <f t="shared" si="366"/>
        <v>7.3782427322751171E-2</v>
      </c>
      <c r="CE463">
        <f t="shared" si="366"/>
        <v>0.21394234495097011</v>
      </c>
      <c r="CF463">
        <f t="shared" si="366"/>
        <v>0.20185917855109348</v>
      </c>
      <c r="CG463">
        <f t="shared" si="366"/>
        <v>0</v>
      </c>
      <c r="CH463">
        <f t="shared" si="366"/>
        <v>-0.14857055536981909</v>
      </c>
      <c r="CI463">
        <f t="shared" si="366"/>
        <v>-9.8962030400366788E-2</v>
      </c>
      <c r="CJ463">
        <f t="shared" si="366"/>
        <v>1.2399843991032404E-3</v>
      </c>
      <c r="CK463">
        <f t="shared" si="366"/>
        <v>3.8550963011631002E-3</v>
      </c>
      <c r="CL463">
        <f t="shared" si="366"/>
        <v>-3.2727407619390615E-2</v>
      </c>
      <c r="CM463">
        <f t="shared" si="366"/>
        <v>-2.2544282969926908E-2</v>
      </c>
      <c r="CN463">
        <f t="shared" si="366"/>
        <v>2.9838929724123574E-3</v>
      </c>
      <c r="CO463">
        <f t="shared" si="366"/>
        <v>1.8927350775003844E-3</v>
      </c>
      <c r="CP463">
        <f t="shared" si="366"/>
        <v>-4.4478907703600287E-3</v>
      </c>
      <c r="CQ463">
        <f t="shared" si="366"/>
        <v>3.1804147989709447E-4</v>
      </c>
      <c r="CR463">
        <f t="shared" si="366"/>
        <v>2.3787714045490418E-3</v>
      </c>
      <c r="CS463">
        <f t="shared" si="366"/>
        <v>2.3744624197056955E-5</v>
      </c>
      <c r="CT463">
        <f t="shared" si="366"/>
        <v>1.5221541347823146E-3</v>
      </c>
      <c r="CU463">
        <f t="shared" si="366"/>
        <v>2.7173548381574028E-3</v>
      </c>
      <c r="CV463">
        <f t="shared" si="366"/>
        <v>2.6434259164468489E-4</v>
      </c>
      <c r="CW463">
        <f t="shared" si="366"/>
        <v>-4.8496420007541918E-4</v>
      </c>
      <c r="CX463">
        <f t="shared" si="366"/>
        <v>6.8917318397984694E-4</v>
      </c>
      <c r="CY463">
        <f t="shared" si="366"/>
        <v>1.2770868624338414E-4</v>
      </c>
      <c r="CZ463">
        <f t="shared" si="366"/>
        <v>-5.9513660649251725E-4</v>
      </c>
      <c r="DA463">
        <f t="shared" si="366"/>
        <v>-7.2438258638838916E-5</v>
      </c>
    </row>
    <row r="464" spans="65:105">
      <c r="BM464">
        <f t="shared" ref="BM464:DA464" si="367">BM$15*SIN(-$F$6*$F143/$O$7*BM$14)</f>
        <v>1.5950483660182214E-4</v>
      </c>
      <c r="BN464">
        <f t="shared" si="367"/>
        <v>-1.149794955260159E-4</v>
      </c>
      <c r="BO464">
        <f t="shared" si="367"/>
        <v>-1.4775917273146697E-3</v>
      </c>
      <c r="BP464">
        <f t="shared" si="367"/>
        <v>-9.1104738731837215E-4</v>
      </c>
      <c r="BQ464">
        <f t="shared" si="367"/>
        <v>-5.9066519223330367E-5</v>
      </c>
      <c r="BR464">
        <f t="shared" si="367"/>
        <v>-2.3172246673123032E-3</v>
      </c>
      <c r="BS464">
        <f t="shared" si="367"/>
        <v>-2.8877002781709177E-3</v>
      </c>
      <c r="BT464">
        <f t="shared" si="367"/>
        <v>6.3484578958959405E-5</v>
      </c>
      <c r="BU464">
        <f t="shared" si="367"/>
        <v>-4.1807854591213251E-4</v>
      </c>
      <c r="BV464">
        <f t="shared" si="367"/>
        <v>-2.5745878762194825E-4</v>
      </c>
      <c r="BW464">
        <f t="shared" si="367"/>
        <v>7.6004381440588145E-3</v>
      </c>
      <c r="BX464">
        <f t="shared" si="367"/>
        <v>8.0603124613750441E-3</v>
      </c>
      <c r="BY464">
        <f t="shared" si="367"/>
        <v>-3.6923397000714807E-4</v>
      </c>
      <c r="BZ464">
        <f t="shared" si="367"/>
        <v>1.7355897358760884E-2</v>
      </c>
      <c r="CA464">
        <f t="shared" si="367"/>
        <v>5.1067881306915787E-2</v>
      </c>
      <c r="CB464">
        <f t="shared" si="367"/>
        <v>3.471340668744869E-2</v>
      </c>
      <c r="CC464">
        <f t="shared" si="367"/>
        <v>-8.1662324527252231E-5</v>
      </c>
      <c r="CD464">
        <f t="shared" si="367"/>
        <v>7.2554118094803624E-2</v>
      </c>
      <c r="CE464">
        <f t="shared" si="367"/>
        <v>0.21402293475561773</v>
      </c>
      <c r="CF464">
        <f t="shared" si="367"/>
        <v>0.20314042287065256</v>
      </c>
      <c r="CG464">
        <f t="shared" si="367"/>
        <v>0</v>
      </c>
      <c r="CH464">
        <f t="shared" si="367"/>
        <v>-0.14951356515261743</v>
      </c>
      <c r="CI464">
        <f t="shared" si="367"/>
        <v>-9.8999308344101228E-2</v>
      </c>
      <c r="CJ464">
        <f t="shared" si="367"/>
        <v>1.2193414854014862E-3</v>
      </c>
      <c r="CK464">
        <f t="shared" si="367"/>
        <v>2.5713550186432289E-3</v>
      </c>
      <c r="CL464">
        <f t="shared" si="367"/>
        <v>-3.3920078227222081E-2</v>
      </c>
      <c r="CM464">
        <f t="shared" si="367"/>
        <v>-2.2621028866030318E-2</v>
      </c>
      <c r="CN464">
        <f t="shared" si="367"/>
        <v>2.8824116502008256E-3</v>
      </c>
      <c r="CO464">
        <f t="shared" si="367"/>
        <v>1.2643622968347647E-3</v>
      </c>
      <c r="CP464">
        <f t="shared" si="367"/>
        <v>-4.7851927649820054E-3</v>
      </c>
      <c r="CQ464">
        <f t="shared" si="367"/>
        <v>3.2107404951641877E-4</v>
      </c>
      <c r="CR464">
        <f t="shared" si="367"/>
        <v>2.2675748653924969E-3</v>
      </c>
      <c r="CS464">
        <f t="shared" si="367"/>
        <v>1.5901598602107131E-5</v>
      </c>
      <c r="CT464">
        <f t="shared" si="367"/>
        <v>1.7168852343257717E-3</v>
      </c>
      <c r="CU464">
        <f t="shared" si="367"/>
        <v>2.7687839866268309E-3</v>
      </c>
      <c r="CV464">
        <f t="shared" si="367"/>
        <v>2.4965677128914617E-4</v>
      </c>
      <c r="CW464">
        <f t="shared" si="367"/>
        <v>-3.2592771638466735E-4</v>
      </c>
      <c r="CX464">
        <f t="shared" si="367"/>
        <v>8.2583369122968655E-4</v>
      </c>
      <c r="CY464">
        <f t="shared" si="367"/>
        <v>1.3177313018588303E-4</v>
      </c>
      <c r="CZ464">
        <f t="shared" si="367"/>
        <v>-5.5887385967215658E-4</v>
      </c>
      <c r="DA464">
        <f t="shared" si="367"/>
        <v>-4.8906095747816735E-5</v>
      </c>
    </row>
    <row r="465" spans="65:105">
      <c r="BM465">
        <f t="shared" ref="BM465:DA465" si="368">BM$15*SIN(-$F$6*$F144/$O$7*BM$14)</f>
        <v>8.0356738371594784E-5</v>
      </c>
      <c r="BN465">
        <f t="shared" si="368"/>
        <v>-1.059580331254314E-4</v>
      </c>
      <c r="BO465">
        <f t="shared" si="368"/>
        <v>-1.5051609209235607E-3</v>
      </c>
      <c r="BP465">
        <f t="shared" si="368"/>
        <v>-1.0519053494670093E-3</v>
      </c>
      <c r="BQ465">
        <f t="shared" si="368"/>
        <v>-2.9676158425804693E-5</v>
      </c>
      <c r="BR465">
        <f t="shared" si="368"/>
        <v>-2.1613004433665164E-3</v>
      </c>
      <c r="BS465">
        <f t="shared" si="368"/>
        <v>-2.9200421115510061E-3</v>
      </c>
      <c r="BT465">
        <f t="shared" si="368"/>
        <v>7.0281349058658985E-5</v>
      </c>
      <c r="BU465">
        <f t="shared" si="368"/>
        <v>-2.096072127795545E-4</v>
      </c>
      <c r="BV465">
        <f t="shared" si="368"/>
        <v>-2.4366118109328484E-4</v>
      </c>
      <c r="BW465">
        <f t="shared" si="368"/>
        <v>7.6436185463810138E-3</v>
      </c>
      <c r="BX465">
        <f t="shared" si="368"/>
        <v>8.6038987764479949E-3</v>
      </c>
      <c r="BY465">
        <f t="shared" si="368"/>
        <v>-1.8483963243586335E-4</v>
      </c>
      <c r="BZ465">
        <f t="shared" si="368"/>
        <v>1.6712833018630191E-2</v>
      </c>
      <c r="CA465">
        <f t="shared" si="368"/>
        <v>5.1171929483271809E-2</v>
      </c>
      <c r="CB465">
        <f t="shared" si="368"/>
        <v>3.5901300631513797E-2</v>
      </c>
      <c r="CC465">
        <f t="shared" si="368"/>
        <v>-4.0843463551230118E-5</v>
      </c>
      <c r="CD465">
        <f t="shared" si="368"/>
        <v>7.1301224890069639E-2</v>
      </c>
      <c r="CE465">
        <f t="shared" si="368"/>
        <v>0.21407129349352935</v>
      </c>
      <c r="CF465">
        <f t="shared" si="368"/>
        <v>0.204414019068106</v>
      </c>
      <c r="CG465">
        <f t="shared" si="368"/>
        <v>0</v>
      </c>
      <c r="CH465">
        <f t="shared" si="368"/>
        <v>-0.15045094583419319</v>
      </c>
      <c r="CI465">
        <f t="shared" si="368"/>
        <v>-9.9021677356147114E-2</v>
      </c>
      <c r="CJ465">
        <f t="shared" si="368"/>
        <v>1.1982854144102632E-3</v>
      </c>
      <c r="CK465">
        <f t="shared" si="368"/>
        <v>1.286064848009307E-3</v>
      </c>
      <c r="CL465">
        <f t="shared" si="368"/>
        <v>-3.5080824444702965E-2</v>
      </c>
      <c r="CM465">
        <f t="shared" si="368"/>
        <v>-2.2667118046559701E-2</v>
      </c>
      <c r="CN465">
        <f t="shared" si="368"/>
        <v>2.7756135914484342E-3</v>
      </c>
      <c r="CO465">
        <f t="shared" si="368"/>
        <v>6.3294355665102406E-4</v>
      </c>
      <c r="CP465">
        <f t="shared" si="368"/>
        <v>-5.1079054779810456E-3</v>
      </c>
      <c r="CQ465">
        <f t="shared" si="368"/>
        <v>3.2289816891197941E-4</v>
      </c>
      <c r="CR465">
        <f t="shared" si="368"/>
        <v>2.1460520925403442E-3</v>
      </c>
      <c r="CS465">
        <f t="shared" si="368"/>
        <v>7.9724008665765182E-6</v>
      </c>
      <c r="CT465">
        <f t="shared" si="368"/>
        <v>1.9006979714760786E-3</v>
      </c>
      <c r="CU465">
        <f t="shared" si="368"/>
        <v>2.7997939744146432E-3</v>
      </c>
      <c r="CV465">
        <f t="shared" si="368"/>
        <v>2.3285756365718955E-4</v>
      </c>
      <c r="CW465">
        <f t="shared" si="368"/>
        <v>-1.6375237061492064E-4</v>
      </c>
      <c r="CX465">
        <f t="shared" si="368"/>
        <v>9.5351667725163071E-4</v>
      </c>
      <c r="CY465">
        <f t="shared" si="368"/>
        <v>1.3423177885816981E-4</v>
      </c>
      <c r="CZ465">
        <f t="shared" si="368"/>
        <v>-5.1502378459019466E-4</v>
      </c>
      <c r="DA465">
        <f t="shared" si="368"/>
        <v>-2.4638339654827613E-5</v>
      </c>
    </row>
    <row r="466" spans="65:105">
      <c r="BM466">
        <f t="shared" ref="BM466:DA466" si="369">BM$15*SIN(-$F$6*$F145/$O$7*BM$14)</f>
        <v>4.0212560586417917E-19</v>
      </c>
      <c r="BN466">
        <f t="shared" si="369"/>
        <v>-9.5498073709173571E-5</v>
      </c>
      <c r="BO466">
        <f t="shared" si="369"/>
        <v>-1.5143881332475137E-3</v>
      </c>
      <c r="BP466">
        <f t="shared" si="369"/>
        <v>-1.1813281973730738E-3</v>
      </c>
      <c r="BQ466">
        <f t="shared" si="369"/>
        <v>-1.4837282345007577E-19</v>
      </c>
      <c r="BR466">
        <f t="shared" si="369"/>
        <v>-1.9870804414454622E-3</v>
      </c>
      <c r="BS466">
        <f t="shared" si="369"/>
        <v>-2.9308492895152786E-3</v>
      </c>
      <c r="BT466">
        <f t="shared" si="369"/>
        <v>7.6631171847519415E-5</v>
      </c>
      <c r="BU466">
        <f t="shared" si="369"/>
        <v>-1.0472431574747941E-18</v>
      </c>
      <c r="BV466">
        <f t="shared" si="369"/>
        <v>-2.2875397402312791E-4</v>
      </c>
      <c r="BW466">
        <f t="shared" si="369"/>
        <v>7.6580300944259832E-3</v>
      </c>
      <c r="BX466">
        <f t="shared" si="369"/>
        <v>9.1212531906404923E-3</v>
      </c>
      <c r="BY466">
        <f t="shared" si="369"/>
        <v>-9.23035351435582E-19</v>
      </c>
      <c r="BZ466">
        <f t="shared" si="369"/>
        <v>1.6038941114363978E-2</v>
      </c>
      <c r="CA466">
        <f t="shared" si="369"/>
        <v>5.120662788350433E-2</v>
      </c>
      <c r="CB466">
        <f t="shared" si="369"/>
        <v>3.7055405528048528E-2</v>
      </c>
      <c r="CC466">
        <f t="shared" si="369"/>
        <v>-2.0389894587464568E-19</v>
      </c>
      <c r="CD466">
        <f t="shared" si="369"/>
        <v>7.0024172234382689E-2</v>
      </c>
      <c r="CE466">
        <f t="shared" si="369"/>
        <v>0.21408741388205699</v>
      </c>
      <c r="CF466">
        <f t="shared" si="369"/>
        <v>0.20567991919327677</v>
      </c>
      <c r="CG466">
        <f t="shared" si="369"/>
        <v>0</v>
      </c>
      <c r="CH466">
        <f t="shared" si="369"/>
        <v>-0.1513826621226935</v>
      </c>
      <c r="CI466">
        <f t="shared" si="369"/>
        <v>-9.9029134067813537E-2</v>
      </c>
      <c r="CJ466">
        <f t="shared" si="369"/>
        <v>1.1768233206930388E-3</v>
      </c>
      <c r="CK466">
        <f t="shared" si="369"/>
        <v>6.4202994564019149E-18</v>
      </c>
      <c r="CL466">
        <f t="shared" si="369"/>
        <v>-3.620855381812204E-2</v>
      </c>
      <c r="CM466">
        <f t="shared" si="369"/>
        <v>-2.2682488050036986E-2</v>
      </c>
      <c r="CN466">
        <f t="shared" si="369"/>
        <v>2.6636957899264951E-3</v>
      </c>
      <c r="CO466">
        <f t="shared" si="369"/>
        <v>3.1607359880191509E-18</v>
      </c>
      <c r="CP466">
        <f t="shared" si="369"/>
        <v>-5.4150450102992643E-3</v>
      </c>
      <c r="CQ466">
        <f t="shared" si="369"/>
        <v>3.2350697251025824E-4</v>
      </c>
      <c r="CR466">
        <f t="shared" si="369"/>
        <v>2.0147564845025803E-3</v>
      </c>
      <c r="CS466">
        <f t="shared" si="369"/>
        <v>3.9831846172913564E-20</v>
      </c>
      <c r="CT466">
        <f t="shared" si="369"/>
        <v>2.0724234072520245E-3</v>
      </c>
      <c r="CU466">
        <f t="shared" si="369"/>
        <v>2.8101561098184797E-3</v>
      </c>
      <c r="CV466">
        <f t="shared" si="369"/>
        <v>2.1408717691517013E-4</v>
      </c>
      <c r="CW466">
        <f t="shared" si="369"/>
        <v>-8.1871788208450293E-19</v>
      </c>
      <c r="CX466">
        <f t="shared" si="369"/>
        <v>1.0708341183677567E-3</v>
      </c>
      <c r="CY466">
        <f t="shared" si="369"/>
        <v>1.3505467102001672E-4</v>
      </c>
      <c r="CZ466">
        <f t="shared" si="369"/>
        <v>-4.6418169431806065E-4</v>
      </c>
      <c r="DA466">
        <f t="shared" si="369"/>
        <v>-1.2329653320880989E-19</v>
      </c>
    </row>
    <row r="467" spans="65:105">
      <c r="BM467">
        <f t="shared" ref="BM467:DA467" si="370">BM$15*SIN(-$F$6*$F146/$O$7*BM$14)</f>
        <v>-8.0356738371593998E-5</v>
      </c>
      <c r="BN467">
        <f t="shared" si="370"/>
        <v>-8.3741622748281176E-5</v>
      </c>
      <c r="BO467">
        <f t="shared" si="370"/>
        <v>-1.5051609209235607E-3</v>
      </c>
      <c r="BP467">
        <f t="shared" si="370"/>
        <v>-1.2979089935662349E-3</v>
      </c>
      <c r="BQ467">
        <f t="shared" si="370"/>
        <v>2.9676158425804398E-5</v>
      </c>
      <c r="BR467">
        <f t="shared" si="370"/>
        <v>-1.7960394636682886E-3</v>
      </c>
      <c r="BS467">
        <f t="shared" si="370"/>
        <v>-2.9200421115510061E-3</v>
      </c>
      <c r="BT467">
        <f t="shared" si="370"/>
        <v>8.2493666253494972E-5</v>
      </c>
      <c r="BU467">
        <f t="shared" si="370"/>
        <v>2.0960721277955241E-4</v>
      </c>
      <c r="BV467">
        <f t="shared" si="370"/>
        <v>-2.1280505184551664E-4</v>
      </c>
      <c r="BW467">
        <f t="shared" si="370"/>
        <v>7.6436185463810147E-3</v>
      </c>
      <c r="BX467">
        <f t="shared" si="370"/>
        <v>9.6107983737135708E-3</v>
      </c>
      <c r="BY467">
        <f t="shared" si="370"/>
        <v>1.848396324358615E-4</v>
      </c>
      <c r="BZ467">
        <f t="shared" si="370"/>
        <v>1.5335464669564296E-2</v>
      </c>
      <c r="CA467">
        <f t="shared" si="370"/>
        <v>5.1171929483271816E-2</v>
      </c>
      <c r="CB467">
        <f t="shared" si="370"/>
        <v>3.817463517392046E-2</v>
      </c>
      <c r="CC467">
        <f t="shared" si="370"/>
        <v>4.0843463551229704E-5</v>
      </c>
      <c r="CD467">
        <f t="shared" si="370"/>
        <v>6.8723392839677946E-2</v>
      </c>
      <c r="CE467">
        <f t="shared" si="370"/>
        <v>0.21407129349352935</v>
      </c>
      <c r="CF467">
        <f t="shared" si="370"/>
        <v>0.20693807558574071</v>
      </c>
      <c r="CG467">
        <f t="shared" si="370"/>
        <v>0</v>
      </c>
      <c r="CH467">
        <f t="shared" si="370"/>
        <v>-0.15230867893952674</v>
      </c>
      <c r="CI467">
        <f t="shared" si="370"/>
        <v>-9.9021677356147114E-2</v>
      </c>
      <c r="CJ467">
        <f t="shared" si="370"/>
        <v>1.1549624763885647E-3</v>
      </c>
      <c r="CK467">
        <f t="shared" si="370"/>
        <v>-1.286064848009294E-3</v>
      </c>
      <c r="CL467">
        <f t="shared" si="370"/>
        <v>-3.7302204968066043E-2</v>
      </c>
      <c r="CM467">
        <f t="shared" si="370"/>
        <v>-2.2667118046559704E-2</v>
      </c>
      <c r="CN467">
        <f t="shared" si="370"/>
        <v>2.5468646829996662E-3</v>
      </c>
      <c r="CO467">
        <f t="shared" si="370"/>
        <v>-6.3294355665101778E-4</v>
      </c>
      <c r="CP467">
        <f t="shared" si="370"/>
        <v>-5.7056749429971161E-3</v>
      </c>
      <c r="CQ467">
        <f t="shared" si="370"/>
        <v>3.2289816891197941E-4</v>
      </c>
      <c r="CR467">
        <f t="shared" si="370"/>
        <v>1.8742859439780232E-3</v>
      </c>
      <c r="CS467">
        <f t="shared" si="370"/>
        <v>-7.9724008665764386E-6</v>
      </c>
      <c r="CT467">
        <f t="shared" si="370"/>
        <v>2.2309694706738785E-3</v>
      </c>
      <c r="CU467">
        <f t="shared" si="370"/>
        <v>2.7997939744146432E-3</v>
      </c>
      <c r="CV467">
        <f t="shared" si="370"/>
        <v>1.9350450559780898E-4</v>
      </c>
      <c r="CW467">
        <f t="shared" si="370"/>
        <v>1.6375237061491902E-4</v>
      </c>
      <c r="CX467">
        <f t="shared" si="370"/>
        <v>1.1765106732724133E-3</v>
      </c>
      <c r="CY467">
        <f t="shared" si="370"/>
        <v>1.3423177885816984E-4</v>
      </c>
      <c r="CZ467">
        <f t="shared" si="370"/>
        <v>-4.0703782623530566E-4</v>
      </c>
      <c r="DA467">
        <f t="shared" si="370"/>
        <v>2.4638339654827369E-5</v>
      </c>
    </row>
    <row r="468" spans="65:105">
      <c r="BM468">
        <f t="shared" ref="BM468:DA468" si="371">BM$15*SIN(-$F$6*$F147/$O$7*BM$14)</f>
        <v>-1.5950483660182138E-4</v>
      </c>
      <c r="BN468">
        <f t="shared" si="371"/>
        <v>-7.0848287014636758E-5</v>
      </c>
      <c r="BO468">
        <f t="shared" si="371"/>
        <v>-1.4775917273146704E-3</v>
      </c>
      <c r="BP468">
        <f t="shared" si="371"/>
        <v>-1.4003804047035917E-3</v>
      </c>
      <c r="BQ468">
        <f t="shared" si="371"/>
        <v>5.9066519223330082E-5</v>
      </c>
      <c r="BR468">
        <f t="shared" si="371"/>
        <v>-1.5897947045922496E-3</v>
      </c>
      <c r="BS468">
        <f t="shared" si="371"/>
        <v>-2.8877002781709181E-3</v>
      </c>
      <c r="BT468">
        <f t="shared" si="371"/>
        <v>8.783155032134941E-5</v>
      </c>
      <c r="BU468">
        <f t="shared" si="371"/>
        <v>4.1807854591213045E-4</v>
      </c>
      <c r="BV468">
        <f t="shared" si="371"/>
        <v>-1.9588704382624217E-4</v>
      </c>
      <c r="BW468">
        <f t="shared" si="371"/>
        <v>7.6004381440588154E-3</v>
      </c>
      <c r="BX468">
        <f t="shared" si="371"/>
        <v>1.0071041781292584E-2</v>
      </c>
      <c r="BY468">
        <f t="shared" si="371"/>
        <v>3.6923397000714628E-4</v>
      </c>
      <c r="BZ468">
        <f t="shared" si="371"/>
        <v>1.4603701277834578E-2</v>
      </c>
      <c r="CA468">
        <f t="shared" si="371"/>
        <v>5.1067881306915787E-2</v>
      </c>
      <c r="CB468">
        <f t="shared" si="371"/>
        <v>3.9257936189362408E-2</v>
      </c>
      <c r="CC468">
        <f t="shared" si="371"/>
        <v>8.1662324527251824E-5</v>
      </c>
      <c r="CD468">
        <f t="shared" si="371"/>
        <v>6.7399327457373592E-2</v>
      </c>
      <c r="CE468">
        <f t="shared" si="371"/>
        <v>0.21402293475561773</v>
      </c>
      <c r="CF468">
        <f t="shared" si="371"/>
        <v>0.2081884408766207</v>
      </c>
      <c r="CG468">
        <f t="shared" si="371"/>
        <v>0</v>
      </c>
      <c r="CH468">
        <f t="shared" si="371"/>
        <v>-0.1532289614206831</v>
      </c>
      <c r="CI468">
        <f t="shared" si="371"/>
        <v>-9.8999308344101228E-2</v>
      </c>
      <c r="CJ468">
        <f t="shared" si="371"/>
        <v>1.1327102887468089E-3</v>
      </c>
      <c r="CK468">
        <f t="shared" si="371"/>
        <v>-2.5713550186432159E-3</v>
      </c>
      <c r="CL468">
        <f t="shared" si="371"/>
        <v>-3.8360748588352846E-2</v>
      </c>
      <c r="CM468">
        <f t="shared" si="371"/>
        <v>-2.2621028866030318E-2</v>
      </c>
      <c r="CN468">
        <f t="shared" si="371"/>
        <v>2.4253357708430433E-3</v>
      </c>
      <c r="CO468">
        <f t="shared" si="371"/>
        <v>-1.2643622968347586E-3</v>
      </c>
      <c r="CP468">
        <f t="shared" si="371"/>
        <v>-5.9789091922438321E-3</v>
      </c>
      <c r="CQ468">
        <f t="shared" si="371"/>
        <v>3.2107404951641877E-4</v>
      </c>
      <c r="CR468">
        <f t="shared" si="371"/>
        <v>1.7252801550851331E-3</v>
      </c>
      <c r="CS468">
        <f t="shared" si="371"/>
        <v>-1.590159860210705E-5</v>
      </c>
      <c r="CT468">
        <f t="shared" si="371"/>
        <v>2.3753279036811542E-3</v>
      </c>
      <c r="CU468">
        <f t="shared" si="371"/>
        <v>2.7687839866268314E-3</v>
      </c>
      <c r="CV468">
        <f t="shared" si="371"/>
        <v>1.7128378553877635E-4</v>
      </c>
      <c r="CW468">
        <f t="shared" si="371"/>
        <v>3.2592771638466578E-4</v>
      </c>
      <c r="CX468">
        <f t="shared" si="371"/>
        <v>1.2693975470871404E-3</v>
      </c>
      <c r="CY468">
        <f t="shared" si="371"/>
        <v>1.3177313018588306E-4</v>
      </c>
      <c r="CZ468">
        <f t="shared" si="371"/>
        <v>-3.4436797129686254E-4</v>
      </c>
      <c r="DA468">
        <f t="shared" si="371"/>
        <v>4.8906095747816497E-5</v>
      </c>
    </row>
    <row r="469" spans="65:105">
      <c r="BM469">
        <f t="shared" ref="BM469:DA469" si="372">BM$15*SIN(-$F$6*$F148/$O$7*BM$14)</f>
        <v>-2.3625383362204389E-4</v>
      </c>
      <c r="BN469">
        <f t="shared" si="372"/>
        <v>-5.699310774322572E-5</v>
      </c>
      <c r="BO469">
        <f t="shared" si="372"/>
        <v>-1.4320165122681818E-3</v>
      </c>
      <c r="BP469">
        <f t="shared" si="372"/>
        <v>-1.4876284785711464E-3</v>
      </c>
      <c r="BQ469">
        <f t="shared" si="372"/>
        <v>8.7888037151691726E-5</v>
      </c>
      <c r="BR469">
        <f t="shared" si="372"/>
        <v>-1.370092061384106E-3</v>
      </c>
      <c r="BS469">
        <f t="shared" si="372"/>
        <v>-2.8340623031397963E-3</v>
      </c>
      <c r="BT469">
        <f t="shared" si="372"/>
        <v>9.2610878303574316E-5</v>
      </c>
      <c r="BU469">
        <f t="shared" si="372"/>
        <v>6.242842751809953E-4</v>
      </c>
      <c r="BV469">
        <f t="shared" si="372"/>
        <v>-1.7807699231884989E-4</v>
      </c>
      <c r="BW469">
        <f t="shared" si="372"/>
        <v>7.5286514087435806E-3</v>
      </c>
      <c r="BX469">
        <f t="shared" si="372"/>
        <v>1.0500580205394471E-2</v>
      </c>
      <c r="BY469">
        <f t="shared" si="372"/>
        <v>5.52738790603611E-4</v>
      </c>
      <c r="BZ469">
        <f t="shared" si="372"/>
        <v>1.3845000709310424E-2</v>
      </c>
      <c r="CA469">
        <f t="shared" si="372"/>
        <v>5.0894624363731947E-2</v>
      </c>
      <c r="CB469">
        <f t="shared" si="372"/>
        <v>4.0304289009376527E-2</v>
      </c>
      <c r="CC469">
        <f t="shared" si="372"/>
        <v>1.2243199517253048E-4</v>
      </c>
      <c r="CD469">
        <f t="shared" si="372"/>
        <v>6.6052424729028114E-2</v>
      </c>
      <c r="CE469">
        <f t="shared" si="372"/>
        <v>0.21394234495097011</v>
      </c>
      <c r="CF469">
        <f t="shared" si="372"/>
        <v>0.20943096799037028</v>
      </c>
      <c r="CG469">
        <f t="shared" si="372"/>
        <v>0</v>
      </c>
      <c r="CH469">
        <f t="shared" si="372"/>
        <v>-0.15414347491804734</v>
      </c>
      <c r="CI469">
        <f t="shared" si="372"/>
        <v>-9.8962030400366788E-2</v>
      </c>
      <c r="CJ469">
        <f t="shared" si="372"/>
        <v>1.1100742976191088E-3</v>
      </c>
      <c r="CK469">
        <f t="shared" si="372"/>
        <v>-3.8550963011630877E-3</v>
      </c>
      <c r="CL469">
        <f t="shared" si="372"/>
        <v>-3.9383188414778357E-2</v>
      </c>
      <c r="CM469">
        <f t="shared" si="372"/>
        <v>-2.2544282969926908E-2</v>
      </c>
      <c r="CN469">
        <f t="shared" si="372"/>
        <v>2.2993332189424863E-3</v>
      </c>
      <c r="CO469">
        <f t="shared" si="372"/>
        <v>-1.8927350775003781E-3</v>
      </c>
      <c r="CP469">
        <f t="shared" si="372"/>
        <v>-6.2339147108442213E-3</v>
      </c>
      <c r="CQ469">
        <f t="shared" si="372"/>
        <v>3.1804147989709453E-4</v>
      </c>
      <c r="CR469">
        <f t="shared" si="372"/>
        <v>1.5684176703257833E-3</v>
      </c>
      <c r="CS469">
        <f t="shared" si="372"/>
        <v>-2.3744624197056881E-5</v>
      </c>
      <c r="CT469">
        <f t="shared" si="372"/>
        <v>2.5045806730503353E-3</v>
      </c>
      <c r="CU469">
        <f t="shared" si="372"/>
        <v>2.7173548381574032E-3</v>
      </c>
      <c r="CV469">
        <f t="shared" si="372"/>
        <v>1.4761311893455106E-4</v>
      </c>
      <c r="CW469">
        <f t="shared" si="372"/>
        <v>4.8496420007541761E-4</v>
      </c>
      <c r="CX469">
        <f t="shared" si="372"/>
        <v>1.3484849797472636E-3</v>
      </c>
      <c r="CY469">
        <f t="shared" si="372"/>
        <v>1.277086862433842E-4</v>
      </c>
      <c r="CZ469">
        <f t="shared" si="372"/>
        <v>-2.7702294181627046E-4</v>
      </c>
      <c r="DA469">
        <f t="shared" si="372"/>
        <v>7.2438258638838347E-5</v>
      </c>
    </row>
    <row r="470" spans="65:105">
      <c r="BM470">
        <f t="shared" ref="BM470:DA470" si="373">BM$15*SIN(-$F$6*$F149/$O$7*BM$14)</f>
        <v>-3.0944935307891403E-4</v>
      </c>
      <c r="BN470">
        <f t="shared" si="373"/>
        <v>-4.2364184254559204E-5</v>
      </c>
      <c r="BO470">
        <f t="shared" si="373"/>
        <v>-1.368990658088951E-3</v>
      </c>
      <c r="BP470">
        <f t="shared" si="373"/>
        <v>-1.5587047537007398E-3</v>
      </c>
      <c r="BQ470">
        <f t="shared" si="373"/>
        <v>1.1586314523779385E-4</v>
      </c>
      <c r="BR470">
        <f t="shared" si="373"/>
        <v>-1.1387913545019936E-3</v>
      </c>
      <c r="BS470">
        <f t="shared" si="373"/>
        <v>-2.7595237544889833E-3</v>
      </c>
      <c r="BT470">
        <f t="shared" si="373"/>
        <v>9.6801256535023825E-5</v>
      </c>
      <c r="BU470">
        <f t="shared" si="373"/>
        <v>8.2710695387302926E-4</v>
      </c>
      <c r="BV470">
        <f t="shared" si="373"/>
        <v>-1.5945600192403243E-4</v>
      </c>
      <c r="BW470">
        <f t="shared" si="373"/>
        <v>7.4285285294975675E-3</v>
      </c>
      <c r="BX470">
        <f t="shared" si="373"/>
        <v>1.0898104052582793E-2</v>
      </c>
      <c r="BY470">
        <f t="shared" si="373"/>
        <v>7.3491201503930823E-4</v>
      </c>
      <c r="BZ470">
        <f t="shared" si="373"/>
        <v>1.3060762420948677E-2</v>
      </c>
      <c r="CA470">
        <f t="shared" si="373"/>
        <v>5.0652393456870046E-2</v>
      </c>
      <c r="CB470">
        <f t="shared" si="373"/>
        <v>4.131270884331327E-2</v>
      </c>
      <c r="CC470">
        <f t="shared" si="373"/>
        <v>1.631279173619436E-4</v>
      </c>
      <c r="CD470">
        <f t="shared" si="373"/>
        <v>6.4683141034324446E-2</v>
      </c>
      <c r="CE470">
        <f t="shared" si="373"/>
        <v>0.21382953621611467</v>
      </c>
      <c r="CF470">
        <f t="shared" si="373"/>
        <v>0.21066561014654586</v>
      </c>
      <c r="CG470">
        <f t="shared" si="373"/>
        <v>0</v>
      </c>
      <c r="CH470">
        <f t="shared" si="373"/>
        <v>-0.15505218500070314</v>
      </c>
      <c r="CI470">
        <f t="shared" si="373"/>
        <v>-9.8909849138864997E-2</v>
      </c>
      <c r="CJ470">
        <f t="shared" si="373"/>
        <v>1.0870621729033982E-3</v>
      </c>
      <c r="CK470">
        <f t="shared" si="373"/>
        <v>-5.1365154178224506E-3</v>
      </c>
      <c r="CL470">
        <f t="shared" si="373"/>
        <v>-4.0368562162765596E-2</v>
      </c>
      <c r="CM470">
        <f t="shared" si="373"/>
        <v>-2.2436984366653433E-2</v>
      </c>
      <c r="CN470">
        <f t="shared" si="373"/>
        <v>2.1690894446114283E-3</v>
      </c>
      <c r="CO470">
        <f t="shared" si="373"/>
        <v>-2.516548093580275E-3</v>
      </c>
      <c r="CP470">
        <f t="shared" si="373"/>
        <v>-6.4699140280653376E-3</v>
      </c>
      <c r="CQ470">
        <f t="shared" si="373"/>
        <v>3.1381187396129867E-4</v>
      </c>
      <c r="CR470">
        <f t="shared" si="373"/>
        <v>1.4044128205476297E-3</v>
      </c>
      <c r="CS470">
        <f t="shared" si="373"/>
        <v>-3.1458975616186413E-5</v>
      </c>
      <c r="CT470">
        <f t="shared" si="373"/>
        <v>2.6179058085366515E-3</v>
      </c>
      <c r="CU470">
        <f t="shared" si="373"/>
        <v>2.6458858074373945E-3</v>
      </c>
      <c r="CV470">
        <f t="shared" si="373"/>
        <v>1.2269288202715467E-4</v>
      </c>
      <c r="CW470">
        <f t="shared" si="373"/>
        <v>6.3933021341104157E-4</v>
      </c>
      <c r="CX470">
        <f t="shared" si="373"/>
        <v>1.4129132229607165E-3</v>
      </c>
      <c r="CY470">
        <f t="shared" si="373"/>
        <v>1.2208797658840411E-4</v>
      </c>
      <c r="CZ470">
        <f t="shared" si="373"/>
        <v>-2.0591702075132857E-4</v>
      </c>
      <c r="DA470">
        <f t="shared" si="373"/>
        <v>9.4880882694214352E-5</v>
      </c>
    </row>
    <row r="471" spans="65:105">
      <c r="BM471">
        <f t="shared" ref="BM471:DA471" si="374">BM$15*SIN(-$F$6*$F150/$O$7*BM$14)</f>
        <v>-3.7799046622921895E-4</v>
      </c>
      <c r="BN471">
        <f t="shared" si="374"/>
        <v>-2.7160120299199761E-5</v>
      </c>
      <c r="BO471">
        <f t="shared" si="374"/>
        <v>-1.2892822016172599E-3</v>
      </c>
      <c r="BP471">
        <f t="shared" si="374"/>
        <v>-1.6128365699604927E-3</v>
      </c>
      <c r="BQ471">
        <f t="shared" si="374"/>
        <v>1.4272242789801812E-4</v>
      </c>
      <c r="BR471">
        <f t="shared" si="374"/>
        <v>-8.9785058399704306E-4</v>
      </c>
      <c r="BS471">
        <f t="shared" si="374"/>
        <v>-2.6646343372908961E-3</v>
      </c>
      <c r="BT471">
        <f t="shared" si="374"/>
        <v>1.0037603671843243E-4</v>
      </c>
      <c r="BU471">
        <f t="shared" si="374"/>
        <v>1.0254474683193072E-3</v>
      </c>
      <c r="BV471">
        <f t="shared" si="374"/>
        <v>-1.4010887015008559E-4</v>
      </c>
      <c r="BW471">
        <f t="shared" si="374"/>
        <v>7.3004463462304874E-3</v>
      </c>
      <c r="BX471">
        <f t="shared" si="374"/>
        <v>1.1262401336707089E-2</v>
      </c>
      <c r="BY471">
        <f t="shared" si="374"/>
        <v>9.1531477206008576E-4</v>
      </c>
      <c r="BZ471">
        <f t="shared" si="374"/>
        <v>1.2252432975166667E-2</v>
      </c>
      <c r="CA471">
        <f t="shared" si="374"/>
        <v>5.0341516865121443E-2</v>
      </c>
      <c r="CB471">
        <f t="shared" si="374"/>
        <v>4.2282246601721786E-2</v>
      </c>
      <c r="CC471">
        <f t="shared" si="374"/>
        <v>2.0372557739368362E-4</v>
      </c>
      <c r="CD471">
        <f t="shared" si="374"/>
        <v>6.3291940336431735E-2</v>
      </c>
      <c r="CE471">
        <f t="shared" si="374"/>
        <v>0.21368452553963191</v>
      </c>
      <c r="CF471">
        <f t="shared" si="374"/>
        <v>0.21189232086156815</v>
      </c>
      <c r="CG471">
        <f t="shared" si="374"/>
        <v>0</v>
      </c>
      <c r="CH471">
        <f t="shared" si="374"/>
        <v>-0.15595505745622953</v>
      </c>
      <c r="CI471">
        <f t="shared" si="374"/>
        <v>-9.8842772417901917E-2</v>
      </c>
      <c r="CJ471">
        <f t="shared" si="374"/>
        <v>1.0636817119453652E-3</v>
      </c>
      <c r="CK471">
        <f t="shared" si="374"/>
        <v>-6.4148404896608004E-3</v>
      </c>
      <c r="CL471">
        <f t="shared" si="374"/>
        <v>-4.1315942433033145E-2</v>
      </c>
      <c r="CM471">
        <f t="shared" si="374"/>
        <v>-2.2299278470584352E-2</v>
      </c>
      <c r="CN471">
        <f t="shared" si="374"/>
        <v>2.0348446882867809E-3</v>
      </c>
      <c r="CO471">
        <f t="shared" si="374"/>
        <v>-3.1342985248791573E-3</v>
      </c>
      <c r="CP471">
        <f t="shared" si="374"/>
        <v>-6.6861876200194634E-3</v>
      </c>
      <c r="CQ471">
        <f t="shared" si="374"/>
        <v>3.0840115099072733E-4</v>
      </c>
      <c r="CR471">
        <f t="shared" si="374"/>
        <v>1.2340124619766161E-3</v>
      </c>
      <c r="CS471">
        <f t="shared" si="374"/>
        <v>-3.9002848120763591E-5</v>
      </c>
      <c r="CT471">
        <f t="shared" si="374"/>
        <v>2.7145826301128374E-3</v>
      </c>
      <c r="CU471">
        <f t="shared" si="374"/>
        <v>2.5549039625331754E-3</v>
      </c>
      <c r="CV471">
        <f t="shared" si="374"/>
        <v>9.6734028884979816E-5</v>
      </c>
      <c r="CW471">
        <f t="shared" si="374"/>
        <v>7.875391272980719E-4</v>
      </c>
      <c r="CX471">
        <f t="shared" si="374"/>
        <v>1.4619818864100929E-3</v>
      </c>
      <c r="CY471">
        <f t="shared" si="374"/>
        <v>1.1497949552601447E-4</v>
      </c>
      <c r="CZ471">
        <f t="shared" si="374"/>
        <v>-1.3201554930582693E-4</v>
      </c>
      <c r="DA471">
        <f t="shared" si="374"/>
        <v>1.1589640995849833E-4</v>
      </c>
    </row>
    <row r="472" spans="65:105">
      <c r="BM472">
        <f t="shared" ref="BM472:DA472" si="375">BM$15*SIN(-$F$6*$F151/$O$7*BM$14)</f>
        <v>-4.4084625093293546E-4</v>
      </c>
      <c r="BN472">
        <f t="shared" si="375"/>
        <v>-1.1587327793080208E-5</v>
      </c>
      <c r="BO472">
        <f t="shared" si="375"/>
        <v>-1.1938624748858025E-3</v>
      </c>
      <c r="BP472">
        <f t="shared" si="375"/>
        <v>-1.6494354680337926E-3</v>
      </c>
      <c r="BQ472">
        <f t="shared" si="375"/>
        <v>1.6820721555756913E-4</v>
      </c>
      <c r="BR472">
        <f t="shared" si="375"/>
        <v>-6.4930935470802959E-4</v>
      </c>
      <c r="BS472">
        <f t="shared" si="375"/>
        <v>-2.5500938397074553E-3</v>
      </c>
      <c r="BT472">
        <f t="shared" si="375"/>
        <v>1.0331248539163389E-4</v>
      </c>
      <c r="BU472">
        <f t="shared" si="375"/>
        <v>1.218230994087313E-3</v>
      </c>
      <c r="BV472">
        <f t="shared" si="375"/>
        <v>-1.2012370125636057E-4</v>
      </c>
      <c r="BW472">
        <f t="shared" si="375"/>
        <v>7.1448869313591604E-3</v>
      </c>
      <c r="BX472">
        <f t="shared" si="375"/>
        <v>1.1592361374053336E-2</v>
      </c>
      <c r="BY472">
        <f t="shared" si="375"/>
        <v>1.0935124556228652E-3</v>
      </c>
      <c r="BZ472">
        <f t="shared" si="375"/>
        <v>1.1421503371593535E-2</v>
      </c>
      <c r="CA472">
        <f t="shared" si="375"/>
        <v>4.9962415898025483E-2</v>
      </c>
      <c r="CB472">
        <f t="shared" si="375"/>
        <v>4.3211989789599843E-2</v>
      </c>
      <c r="CC472">
        <f t="shared" si="375"/>
        <v>2.4420052075539169E-4</v>
      </c>
      <c r="CD472">
        <f t="shared" si="375"/>
        <v>6.18792940247977E-2</v>
      </c>
      <c r="CE472">
        <f t="shared" si="375"/>
        <v>0.21350733475959638</v>
      </c>
      <c r="CF472">
        <f t="shared" si="375"/>
        <v>0.213111053950472</v>
      </c>
      <c r="CG472">
        <f t="shared" si="375"/>
        <v>0</v>
      </c>
      <c r="CH472">
        <f t="shared" si="375"/>
        <v>-0.15685205829198887</v>
      </c>
      <c r="CI472">
        <f t="shared" si="375"/>
        <v>-9.8760810338984997E-2</v>
      </c>
      <c r="CJ472">
        <f t="shared" si="375"/>
        <v>1.039940836896425E-3</v>
      </c>
      <c r="CK472">
        <f t="shared" si="375"/>
        <v>-7.6893015014545141E-3</v>
      </c>
      <c r="CL472">
        <f t="shared" si="375"/>
        <v>-4.2224437584431042E-2</v>
      </c>
      <c r="CM472">
        <f t="shared" si="375"/>
        <v>-2.2131351904994559E-2</v>
      </c>
      <c r="CN472">
        <f t="shared" si="375"/>
        <v>1.896846570394769E-3</v>
      </c>
      <c r="CO472">
        <f t="shared" si="375"/>
        <v>-3.7444981564994781E-3</v>
      </c>
      <c r="CP472">
        <f t="shared" si="375"/>
        <v>-6.8820761033764844E-3</v>
      </c>
      <c r="CQ472">
        <f t="shared" si="375"/>
        <v>3.0182967572489887E-4</v>
      </c>
      <c r="CR472">
        <f t="shared" si="375"/>
        <v>1.0579925751332919E-3</v>
      </c>
      <c r="CS472">
        <f t="shared" si="375"/>
        <v>-4.6335360812065598E-5</v>
      </c>
      <c r="CT472">
        <f t="shared" si="375"/>
        <v>2.7939963310627054E-3</v>
      </c>
      <c r="CU472">
        <f t="shared" si="375"/>
        <v>2.4450802741377243E-3</v>
      </c>
      <c r="CV472">
        <f t="shared" si="375"/>
        <v>6.995630564051735E-5</v>
      </c>
      <c r="CW472">
        <f t="shared" si="375"/>
        <v>9.2816360887654269E-4</v>
      </c>
      <c r="CX472">
        <f t="shared" si="375"/>
        <v>1.4951575515967052E-3</v>
      </c>
      <c r="CY472">
        <f t="shared" si="375"/>
        <v>1.0646986743291674E-4</v>
      </c>
      <c r="CZ472">
        <f t="shared" si="375"/>
        <v>-5.6321821359356422E-5</v>
      </c>
      <c r="DA472">
        <f t="shared" si="375"/>
        <v>1.3516874734032915E-4</v>
      </c>
    </row>
    <row r="473" spans="65:105">
      <c r="BM473">
        <f t="shared" ref="BM473:DA473" si="376">BM$15*SIN(-$F$6*$F152/$O$7*BM$14)</f>
        <v>-4.9707129768179292E-4</v>
      </c>
      <c r="BN473">
        <f t="shared" si="376"/>
        <v>4.1427754516243526E-6</v>
      </c>
      <c r="BO473">
        <f t="shared" si="376"/>
        <v>-1.0838942684092657E-3</v>
      </c>
      <c r="BP473">
        <f t="shared" si="376"/>
        <v>-1.6681035864772771E-3</v>
      </c>
      <c r="BQ473">
        <f t="shared" si="376"/>
        <v>1.9207207577988337E-4</v>
      </c>
      <c r="BR473">
        <f t="shared" si="376"/>
        <v>-3.9527161065752025E-4</v>
      </c>
      <c r="BS473">
        <f t="shared" si="376"/>
        <v>-2.4167469722093924E-3</v>
      </c>
      <c r="BT473">
        <f t="shared" si="376"/>
        <v>1.0559192849877293E-4</v>
      </c>
      <c r="BU473">
        <f t="shared" si="376"/>
        <v>1.4044128205476303E-3</v>
      </c>
      <c r="BV473">
        <f t="shared" si="376"/>
        <v>-9.9591505038207519E-5</v>
      </c>
      <c r="BW473">
        <f t="shared" si="376"/>
        <v>6.9624357753957982E-3</v>
      </c>
      <c r="BX473">
        <f t="shared" si="376"/>
        <v>1.188697816963959E-2</v>
      </c>
      <c r="BY473">
        <f t="shared" si="376"/>
        <v>1.2690757718996704E-3</v>
      </c>
      <c r="BZ473">
        <f t="shared" si="376"/>
        <v>1.0569506296855009E-2</v>
      </c>
      <c r="CA473">
        <f t="shared" si="376"/>
        <v>4.9515604324897954E-2</v>
      </c>
      <c r="CB473">
        <f t="shared" si="376"/>
        <v>4.4101063365202038E-2</v>
      </c>
      <c r="CC473">
        <f t="shared" si="376"/>
        <v>2.845283668546423E-4</v>
      </c>
      <c r="CD473">
        <f t="shared" si="376"/>
        <v>6.0445680755424912E-2</v>
      </c>
      <c r="CE473">
        <f t="shared" si="376"/>
        <v>0.21329799056028773</v>
      </c>
      <c r="CF473">
        <f t="shared" si="376"/>
        <v>0.21432176352864546</v>
      </c>
      <c r="CG473">
        <f t="shared" si="376"/>
        <v>0</v>
      </c>
      <c r="CH473">
        <f t="shared" si="376"/>
        <v>-0.15774315373640663</v>
      </c>
      <c r="CI473">
        <f t="shared" si="376"/>
        <v>-9.8663975245301835E-2</v>
      </c>
      <c r="CJ473">
        <f t="shared" si="376"/>
        <v>1.0158475920294119E-3</v>
      </c>
      <c r="CK473">
        <f t="shared" si="376"/>
        <v>-8.9591307655452531E-3</v>
      </c>
      <c r="CL473">
        <f t="shared" si="376"/>
        <v>-4.3093192573122101E-2</v>
      </c>
      <c r="CM473">
        <f t="shared" si="376"/>
        <v>-2.1933432249141797E-2</v>
      </c>
      <c r="CN473">
        <f t="shared" si="376"/>
        <v>1.7553496346040239E-3</v>
      </c>
      <c r="CO473">
        <f t="shared" si="376"/>
        <v>-4.3456769640814897E-3</v>
      </c>
      <c r="CP473">
        <f t="shared" si="376"/>
        <v>-7.0569822457174011E-3</v>
      </c>
      <c r="CQ473">
        <f t="shared" si="376"/>
        <v>2.9412218171287274E-4</v>
      </c>
      <c r="CR473">
        <f t="shared" si="376"/>
        <v>8.7715473112092584E-4</v>
      </c>
      <c r="CS473">
        <f t="shared" si="376"/>
        <v>-5.3416778168509818E-5</v>
      </c>
      <c r="CT473">
        <f t="shared" si="376"/>
        <v>2.8556418877838529E-3</v>
      </c>
      <c r="CU473">
        <f t="shared" si="376"/>
        <v>2.317224667312301E-3</v>
      </c>
      <c r="CV473">
        <f t="shared" si="376"/>
        <v>4.2586390301755361E-5</v>
      </c>
      <c r="CW473">
        <f t="shared" si="376"/>
        <v>1.0598493675156922E-3</v>
      </c>
      <c r="CX473">
        <f t="shared" si="376"/>
        <v>1.5120795705576226E-3</v>
      </c>
      <c r="CY473">
        <f t="shared" si="376"/>
        <v>9.6662791147591291E-5</v>
      </c>
      <c r="CZ473">
        <f t="shared" si="376"/>
        <v>2.0136537352266373E-5</v>
      </c>
      <c r="DA473">
        <f t="shared" si="376"/>
        <v>1.5240802094674267E-4</v>
      </c>
    </row>
    <row r="474" spans="65:105">
      <c r="BM474">
        <f t="shared" ref="BM474:DA474" si="377">BM$15*SIN(-$F$6*$F153/$O$7*BM$14)</f>
        <v>-5.4581992943827137E-4</v>
      </c>
      <c r="BN474">
        <f t="shared" si="377"/>
        <v>1.9816635956180209E-5</v>
      </c>
      <c r="BO474">
        <f t="shared" si="377"/>
        <v>-9.6071766134934262E-4</v>
      </c>
      <c r="BP474">
        <f t="shared" si="377"/>
        <v>-1.6686379868162972E-3</v>
      </c>
      <c r="BQ474">
        <f t="shared" si="377"/>
        <v>2.140871769151607E-4</v>
      </c>
      <c r="BR474">
        <f t="shared" si="377"/>
        <v>-1.3788782480577829E-4</v>
      </c>
      <c r="BS474">
        <f t="shared" si="377"/>
        <v>-2.2655771380260597E-3</v>
      </c>
      <c r="BT474">
        <f t="shared" si="377"/>
        <v>1.0719987014612256E-4</v>
      </c>
      <c r="BU474">
        <f t="shared" si="377"/>
        <v>1.582984012251403E-3</v>
      </c>
      <c r="BV474">
        <f t="shared" si="377"/>
        <v>-7.8605782380500593E-5</v>
      </c>
      <c r="BW474">
        <f t="shared" si="377"/>
        <v>6.7537795832939172E-3</v>
      </c>
      <c r="BX474">
        <f t="shared" si="377"/>
        <v>1.2145353484332608E-2</v>
      </c>
      <c r="BY474">
        <f t="shared" si="377"/>
        <v>1.441581773484063E-3</v>
      </c>
      <c r="BZ474">
        <f t="shared" si="377"/>
        <v>9.6980132974648081E-3</v>
      </c>
      <c r="CA474">
        <f t="shared" si="377"/>
        <v>4.9001687678554916E-2</v>
      </c>
      <c r="CB474">
        <f t="shared" si="377"/>
        <v>4.4948630563598574E-2</v>
      </c>
      <c r="CC474">
        <f t="shared" si="377"/>
        <v>3.2468482370490132E-4</v>
      </c>
      <c r="CD474">
        <f t="shared" si="377"/>
        <v>5.8991586288684422E-2</v>
      </c>
      <c r="CE474">
        <f t="shared" si="377"/>
        <v>0.21305652446817239</v>
      </c>
      <c r="CF474">
        <f t="shared" si="377"/>
        <v>0.21552440401355724</v>
      </c>
      <c r="CG474">
        <f t="shared" si="377"/>
        <v>0</v>
      </c>
      <c r="CH474">
        <f t="shared" si="377"/>
        <v>-0.15862831024024301</v>
      </c>
      <c r="CI474">
        <f t="shared" si="377"/>
        <v>-9.8552281719861357E-2</v>
      </c>
      <c r="CJ474">
        <f t="shared" si="377"/>
        <v>9.9141014101288005E-4</v>
      </c>
      <c r="CK474">
        <f t="shared" si="377"/>
        <v>-1.0223563384266329E-2</v>
      </c>
      <c r="CL474">
        <f t="shared" si="377"/>
        <v>-4.3921389757319323E-2</v>
      </c>
      <c r="CM474">
        <f t="shared" si="377"/>
        <v>-2.1705787729844207E-2</v>
      </c>
      <c r="CN474">
        <f t="shared" si="377"/>
        <v>1.6106148783084774E-3</v>
      </c>
      <c r="CO474">
        <f t="shared" si="377"/>
        <v>-4.9363866552206929E-3</v>
      </c>
      <c r="CP474">
        <f t="shared" si="377"/>
        <v>-7.2103727863997479E-3</v>
      </c>
      <c r="CQ474">
        <f t="shared" si="377"/>
        <v>2.853076782217555E-4</v>
      </c>
      <c r="CR474">
        <f t="shared" si="377"/>
        <v>6.923224413775661E-4</v>
      </c>
      <c r="CS474">
        <f t="shared" si="377"/>
        <v>-6.020872537588962E-5</v>
      </c>
      <c r="CT474">
        <f t="shared" si="377"/>
        <v>2.8991272714354744E-3</v>
      </c>
      <c r="CU474">
        <f t="shared" si="377"/>
        <v>2.1722800484708467E-3</v>
      </c>
      <c r="CV474">
        <f t="shared" si="377"/>
        <v>1.4855973884061227E-5</v>
      </c>
      <c r="CW474">
        <f t="shared" si="377"/>
        <v>1.1813281973730692E-3</v>
      </c>
      <c r="CX474">
        <f t="shared" si="377"/>
        <v>1.5125639864186531E-3</v>
      </c>
      <c r="CY474">
        <f t="shared" si="377"/>
        <v>8.5677776290029125E-5</v>
      </c>
      <c r="CZ474">
        <f t="shared" si="377"/>
        <v>9.6321520388325057E-5</v>
      </c>
      <c r="DA474">
        <f t="shared" si="377"/>
        <v>1.6735493605633854E-4</v>
      </c>
    </row>
    <row r="475" spans="65:105">
      <c r="BM475">
        <f t="shared" ref="BM475:DA475" si="378">BM$15*SIN(-$F$6*$F154/$O$7*BM$14)</f>
        <v>-5.8635892140539831E-4</v>
      </c>
      <c r="BN475">
        <f t="shared" si="378"/>
        <v>3.5221463799003523E-5</v>
      </c>
      <c r="BO475">
        <f t="shared" si="378"/>
        <v>-8.25833691229686E-4</v>
      </c>
      <c r="BP475">
        <f t="shared" si="378"/>
        <v>-1.6510328596603691E-3</v>
      </c>
      <c r="BQ475">
        <f t="shared" si="378"/>
        <v>2.3404050150478914E-4</v>
      </c>
      <c r="BR475">
        <f t="shared" si="378"/>
        <v>1.2066320507068124E-4</v>
      </c>
      <c r="BS475">
        <f t="shared" si="378"/>
        <v>-2.097699180767262E-3</v>
      </c>
      <c r="BT475">
        <f t="shared" si="378"/>
        <v>1.0812608478729101E-4</v>
      </c>
      <c r="BU475">
        <f t="shared" si="378"/>
        <v>1.7529768764388953E-3</v>
      </c>
      <c r="BV475">
        <f t="shared" si="378"/>
        <v>-5.7262099467071056E-5</v>
      </c>
      <c r="BW475">
        <f t="shared" si="378"/>
        <v>6.5197036898459685E-3</v>
      </c>
      <c r="BX475">
        <f t="shared" si="378"/>
        <v>1.2366699573434186E-2</v>
      </c>
      <c r="BY475">
        <f t="shared" si="378"/>
        <v>1.6106148783084787E-3</v>
      </c>
      <c r="BZ475">
        <f t="shared" si="378"/>
        <v>8.8086318810371694E-3</v>
      </c>
      <c r="CA475">
        <f t="shared" si="378"/>
        <v>4.8421362434676152E-2</v>
      </c>
      <c r="CB475">
        <f t="shared" si="378"/>
        <v>4.5753893684208971E-2</v>
      </c>
      <c r="CC475">
        <f t="shared" si="378"/>
        <v>3.6464570255810732E-4</v>
      </c>
      <c r="CD475">
        <f t="shared" si="378"/>
        <v>5.7517503324722885E-2</v>
      </c>
      <c r="CE475">
        <f t="shared" si="378"/>
        <v>0.21278297284715561</v>
      </c>
      <c r="CF475">
        <f t="shared" si="378"/>
        <v>0.21671893012647278</v>
      </c>
      <c r="CG475">
        <f t="shared" si="378"/>
        <v>0</v>
      </c>
      <c r="CH475">
        <f t="shared" si="378"/>
        <v>-0.15950749447785592</v>
      </c>
      <c r="CI475">
        <f t="shared" si="378"/>
        <v>-9.8425746583297641E-2</v>
      </c>
      <c r="CJ475">
        <f t="shared" si="378"/>
        <v>9.6663676414496355E-4</v>
      </c>
      <c r="CK475">
        <f t="shared" si="378"/>
        <v>-1.1481837710688355E-2</v>
      </c>
      <c r="CL475">
        <f t="shared" si="378"/>
        <v>-4.4708249666821596E-2</v>
      </c>
      <c r="CM475">
        <f t="shared" si="378"/>
        <v>-2.1448726857971109E-2</v>
      </c>
      <c r="CN475">
        <f t="shared" si="378"/>
        <v>1.4629092712060529E-3</v>
      </c>
      <c r="CO475">
        <f t="shared" si="378"/>
        <v>-5.515204158531053E-3</v>
      </c>
      <c r="CP475">
        <f t="shared" si="378"/>
        <v>-7.3417800623833442E-3</v>
      </c>
      <c r="CQ475">
        <f t="shared" si="378"/>
        <v>2.7541934105237075E-4</v>
      </c>
      <c r="CR475">
        <f t="shared" si="378"/>
        <v>5.0433740751471663E-4</v>
      </c>
      <c r="CS475">
        <f t="shared" si="378"/>
        <v>-6.6674396283815461E-5</v>
      </c>
      <c r="CT475">
        <f t="shared" si="378"/>
        <v>2.924175941007127E-3</v>
      </c>
      <c r="CU475">
        <f t="shared" si="378"/>
        <v>2.0113153516567442E-3</v>
      </c>
      <c r="CV475">
        <f t="shared" si="378"/>
        <v>-1.3000200893893903E-5</v>
      </c>
      <c r="CW475">
        <f t="shared" si="378"/>
        <v>1.2914301909100596E-3</v>
      </c>
      <c r="CX475">
        <f t="shared" si="378"/>
        <v>1.4966055331635017E-3</v>
      </c>
      <c r="CY475">
        <f t="shared" si="378"/>
        <v>7.3648686910334003E-5</v>
      </c>
      <c r="CZ475">
        <f t="shared" si="378"/>
        <v>1.711988326840271E-4</v>
      </c>
      <c r="DA475">
        <f t="shared" si="378"/>
        <v>1.7978467715324038E-4</v>
      </c>
    </row>
    <row r="476" spans="65:105">
      <c r="BM476">
        <f t="shared" ref="BM476:DA476" si="379">BM$15*SIN(-$F$6*$F155/$O$7*BM$14)</f>
        <v>-6.180785294101921E-4</v>
      </c>
      <c r="BN476">
        <f t="shared" si="379"/>
        <v>5.0148121473241881E-5</v>
      </c>
      <c r="BO476">
        <f t="shared" si="379"/>
        <v>-6.8088606220257199E-4</v>
      </c>
      <c r="BP476">
        <f t="shared" si="379"/>
        <v>-1.6154795878562328E-3</v>
      </c>
      <c r="BQ476">
        <f t="shared" si="379"/>
        <v>2.5173988812537425E-4</v>
      </c>
      <c r="BR476">
        <f t="shared" si="379"/>
        <v>3.7819280027499987E-4</v>
      </c>
      <c r="BS476">
        <f t="shared" si="379"/>
        <v>-1.9143511627017528E-3</v>
      </c>
      <c r="BT476">
        <f t="shared" si="379"/>
        <v>1.0836468225157622E-4</v>
      </c>
      <c r="BU476">
        <f t="shared" si="379"/>
        <v>1.9134702070504569E-3</v>
      </c>
      <c r="BV476">
        <f t="shared" si="379"/>
        <v>-3.5657652585041135E-5</v>
      </c>
      <c r="BW476">
        <f t="shared" si="379"/>
        <v>6.2610891038604715E-3</v>
      </c>
      <c r="BX476">
        <f t="shared" si="379"/>
        <v>1.2550341588387824E-2</v>
      </c>
      <c r="BY476">
        <f t="shared" si="379"/>
        <v>1.7757678708178477E-3</v>
      </c>
      <c r="BZ476">
        <f t="shared" si="379"/>
        <v>7.9030025511674616E-3</v>
      </c>
      <c r="CA476">
        <f t="shared" si="379"/>
        <v>4.7775415067919692E-2</v>
      </c>
      <c r="CB476">
        <f t="shared" si="379"/>
        <v>4.651609484157012E-2</v>
      </c>
      <c r="CC476">
        <f t="shared" si="379"/>
        <v>4.0438693247507335E-4</v>
      </c>
      <c r="CD476">
        <f t="shared" si="379"/>
        <v>5.6023931336517362E-2</v>
      </c>
      <c r="CE476">
        <f t="shared" si="379"/>
        <v>0.21247737689310531</v>
      </c>
      <c r="CF476">
        <f t="shared" si="379"/>
        <v>0.21790529689415908</v>
      </c>
      <c r="CG476">
        <f t="shared" si="379"/>
        <v>0</v>
      </c>
      <c r="CH476">
        <f t="shared" si="379"/>
        <v>-0.16038067334845577</v>
      </c>
      <c r="CI476">
        <f t="shared" si="379"/>
        <v>-9.8284388891336838E-2</v>
      </c>
      <c r="CJ476">
        <f t="shared" si="379"/>
        <v>9.415358555477022E-4</v>
      </c>
      <c r="CK476">
        <f t="shared" si="379"/>
        <v>-1.2733195807407029E-2</v>
      </c>
      <c r="CL476">
        <f t="shared" si="379"/>
        <v>-4.5453031736623968E-2</v>
      </c>
      <c r="CM476">
        <f t="shared" si="379"/>
        <v>-2.1162598010339529E-2</v>
      </c>
      <c r="CN476">
        <f t="shared" si="379"/>
        <v>1.3125052628611697E-3</v>
      </c>
      <c r="CO476">
        <f t="shared" si="379"/>
        <v>-6.0807350519486818E-3</v>
      </c>
      <c r="CP476">
        <f t="shared" si="379"/>
        <v>-7.4508034340595528E-3</v>
      </c>
      <c r="CQ476">
        <f t="shared" si="379"/>
        <v>2.6449438767303397E-4</v>
      </c>
      <c r="CR476">
        <f t="shared" si="379"/>
        <v>3.1405568832036277E-4</v>
      </c>
      <c r="CS476">
        <f t="shared" si="379"/>
        <v>-7.2778752861434964E-5</v>
      </c>
      <c r="CT476">
        <f t="shared" si="379"/>
        <v>2.9306286019540263E-3</v>
      </c>
      <c r="CU476">
        <f t="shared" si="379"/>
        <v>1.8355176553940635E-3</v>
      </c>
      <c r="CV476">
        <f t="shared" si="379"/>
        <v>-4.0746326747406475E-5</v>
      </c>
      <c r="CW476">
        <f t="shared" si="379"/>
        <v>1.3890950057410319E-3</v>
      </c>
      <c r="CX476">
        <f t="shared" si="379"/>
        <v>1.4643776928798856E-3</v>
      </c>
      <c r="CY476">
        <f t="shared" si="379"/>
        <v>6.0722110213375168E-5</v>
      </c>
      <c r="CZ476">
        <f t="shared" si="379"/>
        <v>2.4375193224532299E-4</v>
      </c>
      <c r="DA476">
        <f t="shared" si="379"/>
        <v>1.8951028936171647E-4</v>
      </c>
    </row>
    <row r="477" spans="65:105">
      <c r="BM477">
        <f t="shared" ref="BM477:DA477" si="380">BM$15*SIN(-$F$6*$F156/$O$7*BM$14)</f>
        <v>-6.405016610235661E-4</v>
      </c>
      <c r="BN477">
        <f t="shared" si="380"/>
        <v>6.4393963158799927E-5</v>
      </c>
      <c r="BO477">
        <f t="shared" si="380"/>
        <v>-5.2764111477150461E-4</v>
      </c>
      <c r="BP477">
        <f t="shared" si="380"/>
        <v>-1.5623646659920028E-3</v>
      </c>
      <c r="BQ477">
        <f t="shared" si="380"/>
        <v>2.6701488200829088E-4</v>
      </c>
      <c r="BR477">
        <f t="shared" si="380"/>
        <v>6.3252092872956029E-4</v>
      </c>
      <c r="BS477">
        <f t="shared" si="380"/>
        <v>-1.7168852343257776E-3</v>
      </c>
      <c r="BT477">
        <f t="shared" si="380"/>
        <v>1.0791414520192554E-4</v>
      </c>
      <c r="BU477">
        <f t="shared" si="380"/>
        <v>2.0635942768219445E-3</v>
      </c>
      <c r="BV477">
        <f t="shared" si="380"/>
        <v>-1.3890825505890373E-5</v>
      </c>
      <c r="BW477">
        <f t="shared" si="380"/>
        <v>5.978909192243839E-3</v>
      </c>
      <c r="BX477">
        <f t="shared" si="380"/>
        <v>1.2695719634283209E-2</v>
      </c>
      <c r="BY477">
        <f t="shared" si="380"/>
        <v>1.9366428829875207E-3</v>
      </c>
      <c r="BZ477">
        <f t="shared" si="380"/>
        <v>6.9827957814503055E-3</v>
      </c>
      <c r="CA477">
        <f t="shared" si="380"/>
        <v>4.7064720986067184E-2</v>
      </c>
      <c r="CB477">
        <f t="shared" si="380"/>
        <v>4.7234516678631384E-2</v>
      </c>
      <c r="CC477">
        <f t="shared" si="380"/>
        <v>4.4388457482491783E-4</v>
      </c>
      <c r="CD477">
        <f t="shared" si="380"/>
        <v>5.4511376400635907E-2</v>
      </c>
      <c r="CE477">
        <f t="shared" si="380"/>
        <v>0.21213978262764815</v>
      </c>
      <c r="CF477">
        <f t="shared" si="380"/>
        <v>0.21908345965057791</v>
      </c>
      <c r="CG477">
        <f t="shared" si="380"/>
        <v>0</v>
      </c>
      <c r="CH477">
        <f t="shared" si="380"/>
        <v>-0.16124781397735152</v>
      </c>
      <c r="CI477">
        <f t="shared" si="380"/>
        <v>-9.812822993192738E-2</v>
      </c>
      <c r="CJ477">
        <f t="shared" si="380"/>
        <v>9.1611592032281059E-4</v>
      </c>
      <c r="CK477">
        <f t="shared" si="380"/>
        <v>-1.3976883903096182E-2</v>
      </c>
      <c r="CL477">
        <f t="shared" si="380"/>
        <v>-4.6155035003911285E-2</v>
      </c>
      <c r="CM477">
        <f t="shared" si="380"/>
        <v>-2.0847788957583203E-2</v>
      </c>
      <c r="CN477">
        <f t="shared" si="380"/>
        <v>1.1596802801593956E-3</v>
      </c>
      <c r="CO477">
        <f t="shared" si="380"/>
        <v>-6.6316169220166791E-3</v>
      </c>
      <c r="CP477">
        <f t="shared" si="380"/>
        <v>-7.5371105067368743E-3</v>
      </c>
      <c r="CQ477">
        <f t="shared" si="380"/>
        <v>2.5257393714140785E-4</v>
      </c>
      <c r="CR477">
        <f t="shared" si="380"/>
        <v>1.2234380138137802E-4</v>
      </c>
      <c r="CS477">
        <f t="shared" si="380"/>
        <v>-7.8488715071556707E-5</v>
      </c>
      <c r="CT477">
        <f t="shared" si="380"/>
        <v>2.9184442192149995E-3</v>
      </c>
      <c r="CU477">
        <f t="shared" si="380"/>
        <v>1.6461834282497877E-3</v>
      </c>
      <c r="CV477">
        <f t="shared" si="380"/>
        <v>-6.8147527974744907E-5</v>
      </c>
      <c r="CW477">
        <f t="shared" si="380"/>
        <v>1.4733820763101462E-3</v>
      </c>
      <c r="CX477">
        <f t="shared" si="380"/>
        <v>1.4162308098603037E-3</v>
      </c>
      <c r="CY477">
        <f t="shared" si="380"/>
        <v>4.7055570238315873E-5</v>
      </c>
      <c r="CZ477">
        <f t="shared" si="380"/>
        <v>3.1299583082622151E-4</v>
      </c>
      <c r="DA477">
        <f t="shared" si="380"/>
        <v>1.963854904215258E-4</v>
      </c>
    </row>
    <row r="478" spans="65:105">
      <c r="BM478">
        <f t="shared" ref="BM478:DA478" si="381">BM$15*SIN(-$F$6*$F157/$O$7*BM$14)</f>
        <v>-6.5329105147454724E-4</v>
      </c>
      <c r="BN478">
        <f t="shared" si="381"/>
        <v>7.776558586256896E-5</v>
      </c>
      <c r="BO478">
        <f t="shared" si="381"/>
        <v>-3.679663010598511E-4</v>
      </c>
      <c r="BP478">
        <f t="shared" si="381"/>
        <v>-1.492265498869178E-3</v>
      </c>
      <c r="BQ478">
        <f t="shared" si="381"/>
        <v>2.797183766122855E-4</v>
      </c>
      <c r="BR478">
        <f t="shared" si="381"/>
        <v>8.8149465932043909E-4</v>
      </c>
      <c r="BS478">
        <f t="shared" si="381"/>
        <v>-1.50675766255656E-3</v>
      </c>
      <c r="BT478">
        <f t="shared" si="381"/>
        <v>1.0677733878429125E-4</v>
      </c>
      <c r="BU478">
        <f t="shared" si="381"/>
        <v>2.2025355504121202E-3</v>
      </c>
      <c r="BV478">
        <f t="shared" si="381"/>
        <v>7.9392585411291096E-6</v>
      </c>
      <c r="BW478">
        <f t="shared" si="381"/>
        <v>5.6742260164670813E-3</v>
      </c>
      <c r="BX478">
        <f t="shared" si="381"/>
        <v>1.2802390476885585E-2</v>
      </c>
      <c r="BY478">
        <f t="shared" si="381"/>
        <v>2.0928523528221947E-3</v>
      </c>
      <c r="BZ478">
        <f t="shared" si="381"/>
        <v>6.0497089342167968E-3</v>
      </c>
      <c r="CA478">
        <f t="shared" si="381"/>
        <v>4.6290243343644281E-2</v>
      </c>
      <c r="CB478">
        <f t="shared" si="381"/>
        <v>4.7908483041906071E-2</v>
      </c>
      <c r="CC478">
        <f t="shared" si="381"/>
        <v>4.8311483770480096E-4</v>
      </c>
      <c r="CD478">
        <f t="shared" si="381"/>
        <v>5.2980351025760472E-2</v>
      </c>
      <c r="CE478">
        <f t="shared" si="381"/>
        <v>0.21177024089123875</v>
      </c>
      <c r="CF478">
        <f t="shared" si="381"/>
        <v>0.22025337403856735</v>
      </c>
      <c r="CG478">
        <f t="shared" si="381"/>
        <v>0</v>
      </c>
      <c r="CH478">
        <f t="shared" si="381"/>
        <v>-0.16210888371718871</v>
      </c>
      <c r="CI478">
        <f t="shared" si="381"/>
        <v>-9.7957293222034197E-2</v>
      </c>
      <c r="CJ478">
        <f t="shared" si="381"/>
        <v>8.9038557166984172E-4</v>
      </c>
      <c r="CK478">
        <f t="shared" si="381"/>
        <v>-1.5212152846551457E-2</v>
      </c>
      <c r="CL478">
        <f t="shared" si="381"/>
        <v>-4.6813598767780067E-2</v>
      </c>
      <c r="CM478">
        <f t="shared" si="381"/>
        <v>-2.0504726338633886E-2</v>
      </c>
      <c r="CN478">
        <f t="shared" si="381"/>
        <v>1.0047162155812307E-3</v>
      </c>
      <c r="CO478">
        <f t="shared" si="381"/>
        <v>-7.1665226460584999E-3</v>
      </c>
      <c r="CP478">
        <f t="shared" si="381"/>
        <v>-7.6004381440588084E-3</v>
      </c>
      <c r="CQ478">
        <f t="shared" si="381"/>
        <v>2.3970285534165187E-4</v>
      </c>
      <c r="CR478">
        <f t="shared" si="381"/>
        <v>-6.9925222922095109E-5</v>
      </c>
      <c r="CS478">
        <f t="shared" si="381"/>
        <v>-8.3773340134237804E-5</v>
      </c>
      <c r="CT478">
        <f t="shared" si="381"/>
        <v>2.8877002781709103E-3</v>
      </c>
      <c r="CU478">
        <f t="shared" si="381"/>
        <v>1.44470896766903E-3</v>
      </c>
      <c r="CV478">
        <f t="shared" si="381"/>
        <v>-9.4971848720142528E-5</v>
      </c>
      <c r="CW478">
        <f t="shared" si="381"/>
        <v>1.5434796720518215E-3</v>
      </c>
      <c r="CX478">
        <f t="shared" si="381"/>
        <v>1.3526882820587953E-3</v>
      </c>
      <c r="CY478">
        <f t="shared" si="381"/>
        <v>3.2815608261219987E-5</v>
      </c>
      <c r="CZ478">
        <f t="shared" si="381"/>
        <v>3.7799046622922995E-4</v>
      </c>
      <c r="DA478">
        <f t="shared" si="381"/>
        <v>2.0030687090927428E-4</v>
      </c>
    </row>
    <row r="479" spans="65:105">
      <c r="BM479">
        <f t="shared" ref="BM479:DA479" si="382">BM$15*SIN(-$F$6*$F158/$O$7*BM$14)</f>
        <v>-6.5625433642635509E-4</v>
      </c>
      <c r="BN479">
        <f t="shared" si="382"/>
        <v>9.0081455077095507E-5</v>
      </c>
      <c r="BO479">
        <f t="shared" si="382"/>
        <v>-2.038074279272355E-4</v>
      </c>
      <c r="BP479">
        <f t="shared" si="382"/>
        <v>-1.4059441246167229E-3</v>
      </c>
      <c r="BQ479">
        <f t="shared" si="382"/>
        <v>2.8972803033988507E-4</v>
      </c>
      <c r="BR479">
        <f t="shared" si="382"/>
        <v>1.1230063868275636E-3</v>
      </c>
      <c r="BS479">
        <f t="shared" si="382"/>
        <v>-1.2855180910905132E-3</v>
      </c>
      <c r="BT479">
        <f t="shared" si="382"/>
        <v>1.0496149240701729E-4</v>
      </c>
      <c r="BU479">
        <f t="shared" si="382"/>
        <v>2.3295410930211599E-3</v>
      </c>
      <c r="BV479">
        <f t="shared" si="382"/>
        <v>2.9733188262963227E-5</v>
      </c>
      <c r="BW479">
        <f t="shared" si="382"/>
        <v>5.3481863352062599E-3</v>
      </c>
      <c r="BX479">
        <f t="shared" si="382"/>
        <v>1.2870028893985504E-2</v>
      </c>
      <c r="BY479">
        <f t="shared" si="382"/>
        <v>2.2440199580267038E-3</v>
      </c>
      <c r="BZ479">
        <f t="shared" si="382"/>
        <v>5.105463129674105E-3</v>
      </c>
      <c r="CA479">
        <f t="shared" si="382"/>
        <v>4.5453031736623989E-2</v>
      </c>
      <c r="CB479">
        <f t="shared" si="382"/>
        <v>4.8537359617843383E-2</v>
      </c>
      <c r="CC479">
        <f t="shared" si="382"/>
        <v>5.2205409027127818E-4</v>
      </c>
      <c r="CD479">
        <f t="shared" si="382"/>
        <v>5.143137397903022E-2</v>
      </c>
      <c r="CE479">
        <f t="shared" si="382"/>
        <v>0.21136880733550326</v>
      </c>
      <c r="CF479">
        <f t="shared" si="382"/>
        <v>0.22141499601151196</v>
      </c>
      <c r="CG479">
        <f t="shared" si="382"/>
        <v>0</v>
      </c>
      <c r="CH479">
        <f t="shared" si="382"/>
        <v>-0.16296385014917825</v>
      </c>
      <c r="CI479">
        <f t="shared" si="382"/>
        <v>-9.7771604504096998E-2</v>
      </c>
      <c r="CJ479">
        <f t="shared" si="382"/>
        <v>8.6435352796771934E-4</v>
      </c>
      <c r="CK479">
        <f t="shared" si="382"/>
        <v>-1.6438258557951006E-2</v>
      </c>
      <c r="CL479">
        <f t="shared" si="382"/>
        <v>-4.7428103211066934E-2</v>
      </c>
      <c r="CM479">
        <f t="shared" si="382"/>
        <v>-2.0133875082527106E-2</v>
      </c>
      <c r="CN479">
        <f t="shared" si="382"/>
        <v>8.4789890723887369E-4</v>
      </c>
      <c r="CO479">
        <f t="shared" si="382"/>
        <v>-7.6841635893327162E-3</v>
      </c>
      <c r="CP479">
        <f t="shared" si="382"/>
        <v>-7.6405932702641949E-3</v>
      </c>
      <c r="CQ479">
        <f t="shared" si="382"/>
        <v>2.2592958611936581E-4</v>
      </c>
      <c r="CR479">
        <f t="shared" si="382"/>
        <v>-2.6187581708060094E-4</v>
      </c>
      <c r="CS479">
        <f t="shared" si="382"/>
        <v>-8.8603990208389695E-5</v>
      </c>
      <c r="CT479">
        <f t="shared" si="382"/>
        <v>2.8385922918840196E-3</v>
      </c>
      <c r="CU479">
        <f t="shared" si="382"/>
        <v>1.2325801025946483E-3</v>
      </c>
      <c r="CV479">
        <f t="shared" si="382"/>
        <v>-1.2099221651979471E-4</v>
      </c>
      <c r="CW479">
        <f t="shared" si="382"/>
        <v>1.5987127147998219E-3</v>
      </c>
      <c r="CX479">
        <f t="shared" si="382"/>
        <v>1.2744408713058217E-3</v>
      </c>
      <c r="CY479">
        <f t="shared" si="382"/>
        <v>1.8175753313070771E-5</v>
      </c>
      <c r="CZ479">
        <f t="shared" si="382"/>
        <v>4.3785346468518116E-4</v>
      </c>
      <c r="DA479">
        <f t="shared" si="382"/>
        <v>2.0121544961239509E-4</v>
      </c>
    </row>
    <row r="480" spans="65:105">
      <c r="BM480">
        <f t="shared" ref="BM480:DA480" si="383">BM$15*SIN(-$F$6*$F159/$O$7*BM$14)</f>
        <v>-6.4934694531508107E-4</v>
      </c>
      <c r="BN480">
        <f t="shared" si="383"/>
        <v>1.0117436931148859E-4</v>
      </c>
      <c r="BO480">
        <f t="shared" si="383"/>
        <v>-3.7164945250413233E-5</v>
      </c>
      <c r="BP480">
        <f t="shared" si="383"/>
        <v>-1.3043389306823814E-3</v>
      </c>
      <c r="BQ480">
        <f t="shared" si="383"/>
        <v>2.969474447538596E-4</v>
      </c>
      <c r="BR480">
        <f t="shared" si="383"/>
        <v>1.3550116731634732E-3</v>
      </c>
      <c r="BS480">
        <f t="shared" si="383"/>
        <v>-1.0547981121286456E-3</v>
      </c>
      <c r="BT480">
        <f t="shared" si="383"/>
        <v>1.0247815376612946E-4</v>
      </c>
      <c r="BU480">
        <f t="shared" si="383"/>
        <v>2.4439226506095778E-3</v>
      </c>
      <c r="BV480">
        <f t="shared" si="383"/>
        <v>5.1391717008536972E-5</v>
      </c>
      <c r="BW480">
        <f t="shared" si="383"/>
        <v>5.0020172882018019E-3</v>
      </c>
      <c r="BX480">
        <f t="shared" si="383"/>
        <v>1.289842866694892E-2</v>
      </c>
      <c r="BY480">
        <f t="shared" si="383"/>
        <v>2.3897815225993953E-3</v>
      </c>
      <c r="BZ480">
        <f t="shared" si="383"/>
        <v>4.1518000712225927E-3</v>
      </c>
      <c r="CA480">
        <f t="shared" si="383"/>
        <v>4.4554220779981731E-2</v>
      </c>
      <c r="CB480">
        <f t="shared" si="383"/>
        <v>4.9120554529822072E-2</v>
      </c>
      <c r="CC480">
        <f t="shared" si="383"/>
        <v>5.6067887697463647E-4</v>
      </c>
      <c r="CD480">
        <f t="shared" si="383"/>
        <v>4.9864970110264223E-2</v>
      </c>
      <c r="CE480">
        <f t="shared" si="383"/>
        <v>0.2109355424148586</v>
      </c>
      <c r="CF480">
        <f t="shared" si="383"/>
        <v>0.22256828183500102</v>
      </c>
      <c r="CG480">
        <f t="shared" si="383"/>
        <v>0</v>
      </c>
      <c r="CH480">
        <f t="shared" si="383"/>
        <v>-0.16381268108431721</v>
      </c>
      <c r="CI480">
        <f t="shared" si="383"/>
        <v>-9.7571191742153701E-2</v>
      </c>
      <c r="CJ480">
        <f t="shared" si="383"/>
        <v>8.3802860982063257E-4</v>
      </c>
      <c r="CK480">
        <f t="shared" si="383"/>
        <v>-1.7654462477061345E-2</v>
      </c>
      <c r="CL480">
        <f t="shared" si="383"/>
        <v>-4.7997969983698832E-2</v>
      </c>
      <c r="CM480">
        <f t="shared" si="383"/>
        <v>-1.9735737778315984E-2</v>
      </c>
      <c r="CN480">
        <f t="shared" si="383"/>
        <v>6.8951761163509268E-4</v>
      </c>
      <c r="CO480">
        <f t="shared" si="383"/>
        <v>-8.1832927094670025E-3</v>
      </c>
      <c r="CP480">
        <f t="shared" si="383"/>
        <v>-7.6574534588440919E-3</v>
      </c>
      <c r="CQ480">
        <f t="shared" si="383"/>
        <v>2.1130596894989483E-4</v>
      </c>
      <c r="CR480">
        <f t="shared" si="383"/>
        <v>-4.5263386367313098E-4</v>
      </c>
      <c r="CS480">
        <f t="shared" si="383"/>
        <v>-9.2954487582720609E-5</v>
      </c>
      <c r="CT480">
        <f t="shared" si="383"/>
        <v>2.7714325577519365E-3</v>
      </c>
      <c r="CU480">
        <f t="shared" si="383"/>
        <v>1.0113612358121423E-3</v>
      </c>
      <c r="CV480">
        <f t="shared" si="383"/>
        <v>-1.4598836450911294E-4</v>
      </c>
      <c r="CW480">
        <f t="shared" si="383"/>
        <v>1.6385492801590327E-3</v>
      </c>
      <c r="CX480">
        <f t="shared" si="383"/>
        <v>1.1823391941341349E-3</v>
      </c>
      <c r="CY480">
        <f t="shared" si="383"/>
        <v>3.3144075445889211E-6</v>
      </c>
      <c r="CZ480">
        <f t="shared" si="383"/>
        <v>4.9177212004912583E-4</v>
      </c>
      <c r="DA480">
        <f t="shared" si="383"/>
        <v>1.9909756066148582E-4</v>
      </c>
    </row>
    <row r="481" spans="65:105">
      <c r="BM481">
        <f t="shared" ref="BM481:DA481" si="384">BM$15*SIN(-$F$6*$F160/$O$7*BM$14)</f>
        <v>-6.3267277173245586E-4</v>
      </c>
      <c r="BN481">
        <f t="shared" si="384"/>
        <v>1.1089373003583358E-4</v>
      </c>
      <c r="BO481">
        <f t="shared" si="384"/>
        <v>1.2993043167894947E-4</v>
      </c>
      <c r="BP481">
        <f t="shared" si="384"/>
        <v>-1.1885544527554777E-3</v>
      </c>
      <c r="BQ481">
        <f t="shared" si="384"/>
        <v>3.013070929468689E-4</v>
      </c>
      <c r="BR481">
        <f t="shared" si="384"/>
        <v>1.575546553891406E-3</v>
      </c>
      <c r="BS481">
        <f t="shared" si="384"/>
        <v>-8.1629923375019882E-4</v>
      </c>
      <c r="BT481">
        <f t="shared" si="384"/>
        <v>9.9343115408901322E-5</v>
      </c>
      <c r="BU481">
        <f t="shared" si="384"/>
        <v>2.5450603796064817E-3</v>
      </c>
      <c r="BV481">
        <f t="shared" si="384"/>
        <v>7.2816214724772118E-5</v>
      </c>
      <c r="BW481">
        <f t="shared" si="384"/>
        <v>4.6370217775815389E-3</v>
      </c>
      <c r="BX481">
        <f t="shared" si="384"/>
        <v>1.28875032094446E-2</v>
      </c>
      <c r="BY481">
        <f t="shared" si="384"/>
        <v>2.5297858941640021E-3</v>
      </c>
      <c r="BZ481">
        <f t="shared" si="384"/>
        <v>3.1904788328065933E-3</v>
      </c>
      <c r="CA481">
        <f t="shared" si="384"/>
        <v>4.3595028570030281E-2</v>
      </c>
      <c r="CB481">
        <f t="shared" si="384"/>
        <v>4.965751889520411E-2</v>
      </c>
      <c r="CC481">
        <f t="shared" si="384"/>
        <v>5.9896593168763798E-4</v>
      </c>
      <c r="CD481">
        <f t="shared" si="384"/>
        <v>4.8281670174123402E-2</v>
      </c>
      <c r="CE481">
        <f t="shared" si="384"/>
        <v>0.21047051137740819</v>
      </c>
      <c r="CF481">
        <f t="shared" si="384"/>
        <v>0.22371318808847504</v>
      </c>
      <c r="CG481">
        <f t="shared" si="384"/>
        <v>0</v>
      </c>
      <c r="CH481">
        <f t="shared" si="384"/>
        <v>-0.16465534456460063</v>
      </c>
      <c r="CI481">
        <f t="shared" si="384"/>
        <v>-9.7356085117629096E-2</v>
      </c>
      <c r="CJ481">
        <f t="shared" si="384"/>
        <v>8.1141973706929673E-4</v>
      </c>
      <c r="CK481">
        <f t="shared" si="384"/>
        <v>-1.8860032008118349E-2</v>
      </c>
      <c r="CL481">
        <f t="shared" si="384"/>
        <v>-4.8522662747015978E-2</v>
      </c>
      <c r="CM481">
        <f t="shared" si="384"/>
        <v>-1.9310853993947105E-2</v>
      </c>
      <c r="CN481">
        <f t="shared" si="384"/>
        <v>5.2986447011676833E-4</v>
      </c>
      <c r="CO481">
        <f t="shared" si="384"/>
        <v>-8.6627075606923835E-3</v>
      </c>
      <c r="CP481">
        <f t="shared" si="384"/>
        <v>-7.650967305800482E-3</v>
      </c>
      <c r="CQ481">
        <f t="shared" si="384"/>
        <v>1.9588704382624683E-4</v>
      </c>
      <c r="CR481">
        <f t="shared" si="384"/>
        <v>-6.4133067598132426E-4</v>
      </c>
      <c r="CS481">
        <f t="shared" si="384"/>
        <v>-9.6801256535020464E-5</v>
      </c>
      <c r="CT481">
        <f t="shared" si="384"/>
        <v>2.6866481714831148E-3</v>
      </c>
      <c r="CU481">
        <f t="shared" si="384"/>
        <v>7.8268380683015201E-4</v>
      </c>
      <c r="CV481">
        <f t="shared" si="384"/>
        <v>-1.6974869601940764E-4</v>
      </c>
      <c r="CW481">
        <f t="shared" si="384"/>
        <v>1.6626057202281609E-3</v>
      </c>
      <c r="CX481">
        <f t="shared" si="384"/>
        <v>1.0773844748467808E-3</v>
      </c>
      <c r="CY481">
        <f t="shared" si="384"/>
        <v>-1.1587327793079885E-5</v>
      </c>
      <c r="CZ481">
        <f t="shared" si="384"/>
        <v>5.3901442718145805E-4</v>
      </c>
      <c r="DA481">
        <f t="shared" si="384"/>
        <v>1.9398505907770457E-4</v>
      </c>
    </row>
    <row r="482" spans="65:105">
      <c r="BM482">
        <f t="shared" ref="BM482:DA482" si="385">BM$15*SIN(-$F$6*$F161/$O$7*BM$14)</f>
        <v>-6.0648261076952674E-4</v>
      </c>
      <c r="BN482">
        <f t="shared" si="385"/>
        <v>1.1910758622212587E-4</v>
      </c>
      <c r="BO482">
        <f t="shared" si="385"/>
        <v>2.954424685726589E-4</v>
      </c>
      <c r="BP482">
        <f t="shared" si="385"/>
        <v>-1.0598493675156976E-3</v>
      </c>
      <c r="BQ482">
        <f t="shared" si="385"/>
        <v>3.0276498912358834E-4</v>
      </c>
      <c r="BR482">
        <f t="shared" si="385"/>
        <v>1.782744163520281E-3</v>
      </c>
      <c r="BS482">
        <f t="shared" si="385"/>
        <v>-5.7178033167227594E-4</v>
      </c>
      <c r="BT482">
        <f t="shared" si="385"/>
        <v>9.5576314302706197E-5</v>
      </c>
      <c r="BU482">
        <f t="shared" si="385"/>
        <v>2.6324062058955978E-3</v>
      </c>
      <c r="BV482">
        <f t="shared" si="385"/>
        <v>9.390911710470622E-5</v>
      </c>
      <c r="BW482">
        <f t="shared" si="385"/>
        <v>4.2545735640313704E-3</v>
      </c>
      <c r="BX482">
        <f t="shared" si="385"/>
        <v>1.2837285831431873E-2</v>
      </c>
      <c r="BY482">
        <f t="shared" si="385"/>
        <v>2.6636957899264938E-3</v>
      </c>
      <c r="BZ482">
        <f t="shared" si="385"/>
        <v>2.2232726142240537E-3</v>
      </c>
      <c r="CA482">
        <f t="shared" si="385"/>
        <v>4.2576755033618061E-2</v>
      </c>
      <c r="CB482">
        <f t="shared" si="385"/>
        <v>5.014774734192369E-2</v>
      </c>
      <c r="CC482">
        <f t="shared" si="385"/>
        <v>6.368921917201697E-4</v>
      </c>
      <c r="CD482">
        <f t="shared" si="385"/>
        <v>4.6682010650271541E-2</v>
      </c>
      <c r="CE482">
        <f t="shared" si="385"/>
        <v>0.2099737842551157</v>
      </c>
      <c r="CF482">
        <f t="shared" si="385"/>
        <v>0.22484967166686079</v>
      </c>
      <c r="CG482">
        <f t="shared" si="385"/>
        <v>0</v>
      </c>
      <c r="CH482">
        <f t="shared" si="385"/>
        <v>-0.16549180886422479</v>
      </c>
      <c r="CI482">
        <f t="shared" si="385"/>
        <v>-9.7126317024789605E-2</v>
      </c>
      <c r="CJ482">
        <f t="shared" si="385"/>
        <v>7.845359257685863E-4</v>
      </c>
      <c r="CK482">
        <f t="shared" si="385"/>
        <v>-2.0054240961115685E-2</v>
      </c>
      <c r="CL482">
        <f t="shared" si="385"/>
        <v>-4.9001687678554902E-2</v>
      </c>
      <c r="CM482">
        <f t="shared" si="385"/>
        <v>-1.8859799545021372E-2</v>
      </c>
      <c r="CN482">
        <f t="shared" si="385"/>
        <v>3.6923397000714807E-4</v>
      </c>
      <c r="CO482">
        <f t="shared" si="385"/>
        <v>-9.1212531906404905E-3</v>
      </c>
      <c r="CP482">
        <f t="shared" si="385"/>
        <v>-7.6211545863687754E-3</v>
      </c>
      <c r="CQ482">
        <f t="shared" si="385"/>
        <v>1.7973084410099024E-4</v>
      </c>
      <c r="CR482">
        <f t="shared" si="385"/>
        <v>-8.2710695387302785E-4</v>
      </c>
      <c r="CS482">
        <f t="shared" si="385"/>
        <v>-1.0012345109104251E-4</v>
      </c>
      <c r="CT482">
        <f t="shared" si="385"/>
        <v>2.5847783110237868E-3</v>
      </c>
      <c r="CU482">
        <f t="shared" si="385"/>
        <v>5.4823426038007697E-4</v>
      </c>
      <c r="CV482">
        <f t="shared" si="385"/>
        <v>-1.9207207577989167E-4</v>
      </c>
      <c r="CW482">
        <f t="shared" si="385"/>
        <v>1.6706503583387544E-3</v>
      </c>
      <c r="CX482">
        <f t="shared" si="385"/>
        <v>9.6071766134934479E-4</v>
      </c>
      <c r="CY482">
        <f t="shared" si="385"/>
        <v>-2.6347859259077157E-5</v>
      </c>
      <c r="CZ482">
        <f t="shared" si="385"/>
        <v>5.7893901972401712E-4</v>
      </c>
      <c r="DA482">
        <f t="shared" si="385"/>
        <v>1.8595484164360133E-4</v>
      </c>
    </row>
    <row r="483" spans="65:105">
      <c r="BM483">
        <f t="shared" ref="BM483:DA483" si="386">BM$15*SIN(-$F$6*$F162/$O$7*BM$14)</f>
        <v>-5.7117038682504538E-4</v>
      </c>
      <c r="BN483">
        <f t="shared" si="386"/>
        <v>1.2570442572482443E-4</v>
      </c>
      <c r="BO483">
        <f t="shared" si="386"/>
        <v>4.5735422581918853E-4</v>
      </c>
      <c r="BP483">
        <f t="shared" si="386"/>
        <v>-9.1962280973696881E-4</v>
      </c>
      <c r="BQ483">
        <f t="shared" si="386"/>
        <v>3.0130709294686896E-4</v>
      </c>
      <c r="BR483">
        <f t="shared" si="386"/>
        <v>1.9748505388403996E-3</v>
      </c>
      <c r="BS483">
        <f t="shared" si="386"/>
        <v>-3.2304467793608713E-4</v>
      </c>
      <c r="BT483">
        <f t="shared" si="386"/>
        <v>9.1201705047838928E-5</v>
      </c>
      <c r="BU483">
        <f t="shared" si="386"/>
        <v>2.7054867948763982E-3</v>
      </c>
      <c r="BV483">
        <f t="shared" si="386"/>
        <v>1.1457436988233931E-4</v>
      </c>
      <c r="BW483">
        <f t="shared" si="386"/>
        <v>3.856112096270169E-3</v>
      </c>
      <c r="BX483">
        <f t="shared" si="386"/>
        <v>1.274792963760394E-2</v>
      </c>
      <c r="BY483">
        <f t="shared" si="386"/>
        <v>2.7911886092188564E-3</v>
      </c>
      <c r="BZ483">
        <f t="shared" si="386"/>
        <v>1.2519654703807294E-3</v>
      </c>
      <c r="CA483">
        <f t="shared" si="386"/>
        <v>4.1500780166428122E-2</v>
      </c>
      <c r="CB483">
        <f t="shared" si="386"/>
        <v>5.059077848412586E-2</v>
      </c>
      <c r="CC483">
        <f t="shared" si="386"/>
        <v>6.7443481171134214E-4</v>
      </c>
      <c r="CD483">
        <f t="shared" si="386"/>
        <v>4.5066533561596199E-2</v>
      </c>
      <c r="CE483">
        <f t="shared" si="386"/>
        <v>0.2094454358532587</v>
      </c>
      <c r="CF483">
        <f t="shared" si="386"/>
        <v>0.22597768978219382</v>
      </c>
      <c r="CG483">
        <f t="shared" si="386"/>
        <v>0</v>
      </c>
      <c r="CH483">
        <f t="shared" si="386"/>
        <v>-0.16632204249078153</v>
      </c>
      <c r="CI483">
        <f t="shared" si="386"/>
        <v>-9.6881922065864851E-2</v>
      </c>
      <c r="CJ483">
        <f t="shared" si="386"/>
        <v>7.5738628513256369E-4</v>
      </c>
      <c r="CK483">
        <f t="shared" si="386"/>
        <v>-2.1236369989234415E-2</v>
      </c>
      <c r="CL483">
        <f t="shared" si="386"/>
        <v>-4.943459393681697E-2</v>
      </c>
      <c r="CM483">
        <f t="shared" si="386"/>
        <v>-1.8383185714430938E-2</v>
      </c>
      <c r="CN483">
        <f t="shared" si="386"/>
        <v>2.0792240141089487E-4</v>
      </c>
      <c r="CO483">
        <f t="shared" si="386"/>
        <v>-9.5578249227249203E-3</v>
      </c>
      <c r="CP483">
        <f t="shared" si="386"/>
        <v>-7.5681061947262991E-3</v>
      </c>
      <c r="CQ483">
        <f t="shared" si="386"/>
        <v>1.6289817806181581E-4</v>
      </c>
      <c r="CR483">
        <f t="shared" si="386"/>
        <v>-1.0091166969405372E-3</v>
      </c>
      <c r="CS483">
        <f t="shared" si="386"/>
        <v>-1.0290306799064419E-4</v>
      </c>
      <c r="CT483">
        <f t="shared" si="386"/>
        <v>2.4664708077089758E-3</v>
      </c>
      <c r="CU483">
        <f t="shared" si="386"/>
        <v>3.0974160926458848E-4</v>
      </c>
      <c r="CV483">
        <f t="shared" si="386"/>
        <v>-2.1276953256215103E-4</v>
      </c>
      <c r="CW483">
        <f t="shared" si="386"/>
        <v>1.6626057202281611E-3</v>
      </c>
      <c r="CX483">
        <f t="shared" si="386"/>
        <v>8.3360702206667909E-4</v>
      </c>
      <c r="CY483">
        <f t="shared" si="386"/>
        <v>-4.0787314131396148E-5</v>
      </c>
      <c r="CZ483">
        <f t="shared" si="386"/>
        <v>6.110038773548867E-4</v>
      </c>
      <c r="DA483">
        <f t="shared" si="386"/>
        <v>1.7512769030393201E-4</v>
      </c>
    </row>
    <row r="484" spans="65:105">
      <c r="BM484">
        <f t="shared" ref="BM484:DA484" si="387">BM$15*SIN(-$F$6*$F163/$O$7*BM$14)</f>
        <v>-5.2726722861584576E-4</v>
      </c>
      <c r="BN484">
        <f t="shared" si="387"/>
        <v>1.3059468918106098E-4</v>
      </c>
      <c r="BO484">
        <f t="shared" si="387"/>
        <v>6.1369263703078207E-4</v>
      </c>
      <c r="BP484">
        <f t="shared" si="387"/>
        <v>-7.6939916249125649E-4</v>
      </c>
      <c r="BQ484">
        <f t="shared" si="387"/>
        <v>2.9694744475385965E-4</v>
      </c>
      <c r="BR484">
        <f t="shared" si="387"/>
        <v>2.1502394665220549E-3</v>
      </c>
      <c r="BS484">
        <f t="shared" si="387"/>
        <v>-7.1926642180213359E-5</v>
      </c>
      <c r="BT484">
        <f t="shared" si="387"/>
        <v>8.6247107540596643E-5</v>
      </c>
      <c r="BU484">
        <f t="shared" si="387"/>
        <v>2.7639061165052989E-3</v>
      </c>
      <c r="BV484">
        <f t="shared" si="387"/>
        <v>1.3471786625096131E-4</v>
      </c>
      <c r="BW484">
        <f t="shared" si="387"/>
        <v>3.4431370932898686E-3</v>
      </c>
      <c r="BX484">
        <f t="shared" si="387"/>
        <v>1.2619707060596343E-2</v>
      </c>
      <c r="BY484">
        <f t="shared" si="387"/>
        <v>2.9119572106723634E-3</v>
      </c>
      <c r="BZ484">
        <f t="shared" si="387"/>
        <v>2.7834902052142809E-4</v>
      </c>
      <c r="CA484">
        <f t="shared" si="387"/>
        <v>4.0368562162765624E-2</v>
      </c>
      <c r="CB484">
        <f t="shared" si="387"/>
        <v>5.0986195356406618E-2</v>
      </c>
      <c r="CC484">
        <f t="shared" si="387"/>
        <v>7.1157117739068161E-4</v>
      </c>
      <c r="CD484">
        <f t="shared" si="387"/>
        <v>4.3435786290551955E-2</v>
      </c>
      <c r="CE484">
        <f t="shared" si="387"/>
        <v>0.20888554573916304</v>
      </c>
      <c r="CF484">
        <f t="shared" si="387"/>
        <v>0.22709719996522959</v>
      </c>
      <c r="CG484">
        <f t="shared" si="387"/>
        <v>0</v>
      </c>
      <c r="CH484">
        <f t="shared" si="387"/>
        <v>-0.16714601418644409</v>
      </c>
      <c r="CI484">
        <f t="shared" si="387"/>
        <v>-9.6622937045836688E-2</v>
      </c>
      <c r="CJ484">
        <f t="shared" si="387"/>
        <v>7.2998001444795149E-4</v>
      </c>
      <c r="CK484">
        <f t="shared" si="387"/>
        <v>-2.2405707022150646E-2</v>
      </c>
      <c r="CL484">
        <f t="shared" si="387"/>
        <v>-4.9820974085584578E-2</v>
      </c>
      <c r="CM484">
        <f t="shared" si="387"/>
        <v>-1.7881658423929855E-2</v>
      </c>
      <c r="CN484">
        <f t="shared" si="387"/>
        <v>4.6227310693789099E-5</v>
      </c>
      <c r="CO484">
        <f t="shared" si="387"/>
        <v>-9.9713710174039183E-3</v>
      </c>
      <c r="CP484">
        <f t="shared" si="387"/>
        <v>-7.4919838668706072E-3</v>
      </c>
      <c r="CQ484">
        <f t="shared" si="387"/>
        <v>1.4545240006287388E-4</v>
      </c>
      <c r="CR484">
        <f t="shared" si="387"/>
        <v>-1.1865310570737175E-3</v>
      </c>
      <c r="CS484">
        <f t="shared" si="387"/>
        <v>-1.0512504424901315E-4</v>
      </c>
      <c r="CT484">
        <f t="shared" si="387"/>
        <v>2.3324780264429817E-3</v>
      </c>
      <c r="CU484">
        <f t="shared" si="387"/>
        <v>6.8964683276117149E-5</v>
      </c>
      <c r="CV484">
        <f t="shared" si="387"/>
        <v>-2.3166585885391934E-4</v>
      </c>
      <c r="CW484">
        <f t="shared" si="387"/>
        <v>1.6385492801590329E-3</v>
      </c>
      <c r="CX484">
        <f t="shared" si="387"/>
        <v>6.974343587762686E-4</v>
      </c>
      <c r="CY484">
        <f t="shared" si="387"/>
        <v>-5.4729732346662836E-5</v>
      </c>
      <c r="CZ484">
        <f t="shared" si="387"/>
        <v>6.3477368431131241E-4</v>
      </c>
      <c r="DA484">
        <f t="shared" si="387"/>
        <v>1.6166645549278564E-4</v>
      </c>
    </row>
    <row r="485" spans="65:105">
      <c r="BM485">
        <f t="shared" ref="BM485:DA485" si="388">BM$15*SIN(-$F$6*$F164/$O$7*BM$14)</f>
        <v>-4.7543348050656568E-4</v>
      </c>
      <c r="BN485">
        <f t="shared" si="388"/>
        <v>1.337119858776429E-4</v>
      </c>
      <c r="BO485">
        <f t="shared" si="388"/>
        <v>7.6255255294886172E-4</v>
      </c>
      <c r="BP485">
        <f t="shared" si="388"/>
        <v>-6.108114857958526E-4</v>
      </c>
      <c r="BQ485">
        <f t="shared" si="388"/>
        <v>2.8972803033988517E-4</v>
      </c>
      <c r="BR485">
        <f t="shared" si="388"/>
        <v>2.3074262492895768E-3</v>
      </c>
      <c r="BS485">
        <f t="shared" si="388"/>
        <v>1.7972183642388361E-4</v>
      </c>
      <c r="BT485">
        <f t="shared" si="388"/>
        <v>8.0744030055390737E-5</v>
      </c>
      <c r="BU485">
        <f t="shared" si="388"/>
        <v>2.8073475914167931E-3</v>
      </c>
      <c r="BV485">
        <f t="shared" si="388"/>
        <v>1.5424787541300352E-4</v>
      </c>
      <c r="BW485">
        <f t="shared" si="388"/>
        <v>3.0172028997517962E-3</v>
      </c>
      <c r="BX485">
        <f t="shared" si="388"/>
        <v>1.2453009030383728E-2</v>
      </c>
      <c r="BY485">
        <f t="shared" si="388"/>
        <v>3.0257106521480344E-3</v>
      </c>
      <c r="BZ485">
        <f t="shared" si="388"/>
        <v>-6.9578085649130367E-4</v>
      </c>
      <c r="CA485">
        <f t="shared" si="388"/>
        <v>3.9181635439367757E-2</v>
      </c>
      <c r="CB485">
        <f t="shared" si="388"/>
        <v>5.1333625806246251E-2</v>
      </c>
      <c r="CC485">
        <f t="shared" si="388"/>
        <v>7.4827891920012173E-4</v>
      </c>
      <c r="CD485">
        <f t="shared" si="388"/>
        <v>4.1790321393686949E-2</v>
      </c>
      <c r="CE485">
        <f t="shared" si="388"/>
        <v>0.2082941982302205</v>
      </c>
      <c r="CF485">
        <f t="shared" si="388"/>
        <v>0.22820816006704261</v>
      </c>
      <c r="CG485">
        <f t="shared" si="388"/>
        <v>0</v>
      </c>
      <c r="CH485">
        <f t="shared" si="388"/>
        <v>-0.1679636929291439</v>
      </c>
      <c r="CI485">
        <f t="shared" si="388"/>
        <v>-9.6349400966896509E-2</v>
      </c>
      <c r="CJ485">
        <f t="shared" si="388"/>
        <v>7.0232639995707286E-4</v>
      </c>
      <c r="CK485">
        <f t="shared" si="388"/>
        <v>-2.3561547694960105E-2</v>
      </c>
      <c r="CL485">
        <f t="shared" si="388"/>
        <v>-5.0160464477385862E-2</v>
      </c>
      <c r="CM485">
        <f t="shared" si="388"/>
        <v>-1.7355897358760895E-2</v>
      </c>
      <c r="CN485">
        <f t="shared" si="388"/>
        <v>-1.1555304835476545E-4</v>
      </c>
      <c r="CO485">
        <f t="shared" si="388"/>
        <v>-1.0360895205913047E-2</v>
      </c>
      <c r="CP485">
        <f t="shared" si="388"/>
        <v>-7.3930196875124686E-3</v>
      </c>
      <c r="CQ485">
        <f t="shared" si="388"/>
        <v>1.2745917207329015E-4</v>
      </c>
      <c r="CR485">
        <f t="shared" si="388"/>
        <v>-1.3585421129237946E-3</v>
      </c>
      <c r="CS485">
        <f t="shared" si="388"/>
        <v>-1.0677733878428757E-4</v>
      </c>
      <c r="CT485">
        <f t="shared" si="388"/>
        <v>2.1836520811089424E-3</v>
      </c>
      <c r="CU485">
        <f t="shared" si="388"/>
        <v>-1.7232084177822105E-4</v>
      </c>
      <c r="CV485">
        <f t="shared" si="388"/>
        <v>-2.4860109402064347E-4</v>
      </c>
      <c r="CW485">
        <f t="shared" si="388"/>
        <v>1.5987127147998226E-3</v>
      </c>
      <c r="CX485">
        <f t="shared" si="388"/>
        <v>5.5367998523659886E-4</v>
      </c>
      <c r="CY485">
        <f t="shared" si="388"/>
        <v>-6.8005210760027903E-5</v>
      </c>
      <c r="CZ485">
        <f t="shared" si="388"/>
        <v>6.4992573928069448E-4</v>
      </c>
      <c r="DA485">
        <f t="shared" si="388"/>
        <v>1.4577360671147349E-4</v>
      </c>
    </row>
    <row r="486" spans="65:105">
      <c r="BM486">
        <f t="shared" ref="BM486:DA486" si="389">BM$15*SIN(-$F$6*$F165/$O$7*BM$14)</f>
        <v>-4.1644877031575816E-4</v>
      </c>
      <c r="BN486">
        <f t="shared" si="389"/>
        <v>1.3501399507811704E-4</v>
      </c>
      <c r="BO486">
        <f t="shared" si="389"/>
        <v>9.0211995770713707E-4</v>
      </c>
      <c r="BP486">
        <f t="shared" si="389"/>
        <v>-4.455837638489589E-4</v>
      </c>
      <c r="BQ486">
        <f t="shared" si="389"/>
        <v>2.7971837661228566E-4</v>
      </c>
      <c r="BR486">
        <f t="shared" si="389"/>
        <v>2.4450802741377282E-3</v>
      </c>
      <c r="BS486">
        <f t="shared" si="389"/>
        <v>4.3004490680773901E-4</v>
      </c>
      <c r="BT486">
        <f t="shared" si="389"/>
        <v>7.4727468870982436E-5</v>
      </c>
      <c r="BU486">
        <f t="shared" si="389"/>
        <v>2.8355758064944488E-3</v>
      </c>
      <c r="BV486">
        <f t="shared" si="389"/>
        <v>1.730754603098643E-4</v>
      </c>
      <c r="BW486">
        <f t="shared" si="389"/>
        <v>2.5799126357843854E-3</v>
      </c>
      <c r="BX486">
        <f t="shared" si="389"/>
        <v>1.2248343782397418E-2</v>
      </c>
      <c r="BY486">
        <f t="shared" si="389"/>
        <v>3.1321748916417259E-3</v>
      </c>
      <c r="BZ486">
        <f t="shared" si="389"/>
        <v>-1.6686273347556503E-3</v>
      </c>
      <c r="CA486">
        <f t="shared" si="389"/>
        <v>3.7941608555915163E-2</v>
      </c>
      <c r="CB486">
        <f t="shared" si="389"/>
        <v>5.1632742844266166E-2</v>
      </c>
      <c r="CC486">
        <f t="shared" si="389"/>
        <v>7.8453592576858597E-4</v>
      </c>
      <c r="CD486">
        <f t="shared" si="389"/>
        <v>4.0130696414417057E-2</v>
      </c>
      <c r="CE486">
        <f t="shared" si="389"/>
        <v>0.20767148238119074</v>
      </c>
      <c r="CF486">
        <f t="shared" si="389"/>
        <v>0.22931052826061285</v>
      </c>
      <c r="CG486">
        <f t="shared" si="389"/>
        <v>0</v>
      </c>
      <c r="CH486">
        <f t="shared" si="389"/>
        <v>-0.16877504793373832</v>
      </c>
      <c r="CI486">
        <f t="shared" si="389"/>
        <v>-9.6061355022571668E-2</v>
      </c>
      <c r="CJ486">
        <f t="shared" si="389"/>
        <v>6.7443481171134258E-4</v>
      </c>
      <c r="CK486">
        <f t="shared" si="389"/>
        <v>-2.4703195772461117E-2</v>
      </c>
      <c r="CL486">
        <f t="shared" si="389"/>
        <v>-5.0452745595746938E-2</v>
      </c>
      <c r="CM486">
        <f t="shared" si="389"/>
        <v>-1.6806615046525315E-2</v>
      </c>
      <c r="CN486">
        <f t="shared" si="389"/>
        <v>-2.7712026466412699E-4</v>
      </c>
      <c r="CO486">
        <f t="shared" si="389"/>
        <v>-1.0725459090363886E-2</v>
      </c>
      <c r="CP486">
        <f t="shared" si="389"/>
        <v>-7.2715153824870205E-3</v>
      </c>
      <c r="CQ486">
        <f t="shared" si="389"/>
        <v>1.0898621654034215E-4</v>
      </c>
      <c r="CR486">
        <f t="shared" si="389"/>
        <v>-1.5243665490694937E-3</v>
      </c>
      <c r="CS486">
        <f t="shared" si="389"/>
        <v>-1.0785099766922152E-4</v>
      </c>
      <c r="CT486">
        <f t="shared" si="389"/>
        <v>2.0209394156346068E-3</v>
      </c>
      <c r="CU486">
        <f t="shared" si="389"/>
        <v>-4.1233553928730134E-4</v>
      </c>
      <c r="CV486">
        <f t="shared" si="389"/>
        <v>-2.6343187839961613E-4</v>
      </c>
      <c r="CW486">
        <f t="shared" si="389"/>
        <v>1.5434796720518223E-3</v>
      </c>
      <c r="CX486">
        <f t="shared" si="389"/>
        <v>4.0390663490570997E-4</v>
      </c>
      <c r="CY486">
        <f t="shared" si="389"/>
        <v>-8.0451973595078234E-5</v>
      </c>
      <c r="CZ486">
        <f t="shared" si="389"/>
        <v>6.5625433642637406E-4</v>
      </c>
      <c r="DA486">
        <f t="shared" si="389"/>
        <v>1.2768818719877201E-4</v>
      </c>
    </row>
    <row r="487" spans="65:105">
      <c r="BM487">
        <f t="shared" ref="BM487:DA487" si="390">BM$15*SIN(-$F$6*$F166/$O$7*BM$14)</f>
        <v>-3.5120028298780986E-4</v>
      </c>
      <c r="BN487">
        <f t="shared" si="390"/>
        <v>1.3448304057338427E-4</v>
      </c>
      <c r="BO487">
        <f t="shared" si="390"/>
        <v>1.0306940745378513E-3</v>
      </c>
      <c r="BP487">
        <f t="shared" si="390"/>
        <v>-2.7551216384133194E-4</v>
      </c>
      <c r="BQ487">
        <f t="shared" si="390"/>
        <v>2.6701488200829104E-4</v>
      </c>
      <c r="BR487">
        <f t="shared" si="390"/>
        <v>2.5620362761984258E-3</v>
      </c>
      <c r="BS487">
        <f t="shared" si="390"/>
        <v>6.7719649249114685E-4</v>
      </c>
      <c r="BT487">
        <f t="shared" si="390"/>
        <v>6.8235685715097252E-5</v>
      </c>
      <c r="BU487">
        <f t="shared" si="390"/>
        <v>2.8484377905949954E-3</v>
      </c>
      <c r="BV487">
        <f t="shared" si="390"/>
        <v>1.9111488262942228E-4</v>
      </c>
      <c r="BW487">
        <f t="shared" si="390"/>
        <v>2.1329121632009127E-3</v>
      </c>
      <c r="BX487">
        <f t="shared" si="390"/>
        <v>1.20063353079974E-2</v>
      </c>
      <c r="BY487">
        <f t="shared" si="390"/>
        <v>3.2310934474753341E-3</v>
      </c>
      <c r="BZ487">
        <f t="shared" si="390"/>
        <v>-2.638395955655932E-3</v>
      </c>
      <c r="CA487">
        <f t="shared" si="390"/>
        <v>3.6650162035061974E-2</v>
      </c>
      <c r="CB487">
        <f t="shared" si="390"/>
        <v>5.1883264951979952E-2</v>
      </c>
      <c r="CC487">
        <f t="shared" si="390"/>
        <v>8.2032035723105499E-4</v>
      </c>
      <c r="CD487">
        <f t="shared" si="390"/>
        <v>3.8457473694109394E-2</v>
      </c>
      <c r="CE487">
        <f t="shared" si="390"/>
        <v>0.20701749197079014</v>
      </c>
      <c r="CF487">
        <f t="shared" si="390"/>
        <v>0.23040426304240094</v>
      </c>
      <c r="CG487">
        <f t="shared" si="390"/>
        <v>0</v>
      </c>
      <c r="CH487">
        <f t="shared" si="390"/>
        <v>-0.16958004865317014</v>
      </c>
      <c r="CI487">
        <f t="shared" si="390"/>
        <v>-9.575884259152187E-2</v>
      </c>
      <c r="CJ487">
        <f t="shared" si="390"/>
        <v>6.4631470039634351E-4</v>
      </c>
      <c r="CK487">
        <f t="shared" si="390"/>
        <v>-2.5829963568540781E-2</v>
      </c>
      <c r="CL487">
        <f t="shared" si="390"/>
        <v>-5.0697542355909717E-2</v>
      </c>
      <c r="CM487">
        <f t="shared" si="390"/>
        <v>-1.6234555891543333E-2</v>
      </c>
      <c r="CN487">
        <f t="shared" si="390"/>
        <v>-4.3817632031492663E-4</v>
      </c>
      <c r="CO487">
        <f t="shared" si="390"/>
        <v>-1.1064184404426776E-2</v>
      </c>
      <c r="CP487">
        <f t="shared" si="390"/>
        <v>-7.12784139884027E-3</v>
      </c>
      <c r="CQ487">
        <f t="shared" si="390"/>
        <v>9.0103061497455987E-5</v>
      </c>
      <c r="CR487">
        <f t="shared" si="390"/>
        <v>-1.6832492231310834E-3</v>
      </c>
      <c r="CS487">
        <f t="shared" si="390"/>
        <v>-1.08340202653293E-4</v>
      </c>
      <c r="CT487">
        <f t="shared" si="390"/>
        <v>1.8453747851754632E-3</v>
      </c>
      <c r="CU487">
        <f t="shared" si="390"/>
        <v>-6.4930935470802547E-4</v>
      </c>
      <c r="CV487">
        <f t="shared" si="390"/>
        <v>-2.7603266686404565E-4</v>
      </c>
      <c r="CW487">
        <f t="shared" si="390"/>
        <v>1.4733820763101471E-3</v>
      </c>
      <c r="CX487">
        <f t="shared" si="390"/>
        <v>2.4974247268682881E-4</v>
      </c>
      <c r="CY487">
        <f t="shared" si="390"/>
        <v>-9.1918343853160026E-5</v>
      </c>
      <c r="CZ487">
        <f t="shared" si="390"/>
        <v>6.5367355807095697E-4</v>
      </c>
      <c r="DA487">
        <f t="shared" si="390"/>
        <v>1.0768221849810633E-4</v>
      </c>
    </row>
    <row r="488" spans="65:105">
      <c r="BM488">
        <f t="shared" ref="BM488:DA488" si="391">BM$15*SIN(-$F$6*$F167/$O$7*BM$14)</f>
        <v>-2.8066941650559736E-4</v>
      </c>
      <c r="BN488">
        <f t="shared" si="391"/>
        <v>1.3212633065570888E-4</v>
      </c>
      <c r="BO488">
        <f t="shared" si="391"/>
        <v>1.1467080915394591E-3</v>
      </c>
      <c r="BP488">
        <f t="shared" si="391"/>
        <v>-1.0244551007688135E-4</v>
      </c>
      <c r="BQ488">
        <f t="shared" si="391"/>
        <v>2.5173988812537447E-4</v>
      </c>
      <c r="BR488">
        <f t="shared" si="391"/>
        <v>2.6573042029071877E-3</v>
      </c>
      <c r="BS488">
        <f t="shared" si="391"/>
        <v>9.1935390598200516E-4</v>
      </c>
      <c r="BT488">
        <f t="shared" si="391"/>
        <v>6.1309964442739719E-5</v>
      </c>
      <c r="BU488">
        <f t="shared" si="391"/>
        <v>2.845863843512196E-3</v>
      </c>
      <c r="BV488">
        <f t="shared" si="391"/>
        <v>2.0828399324687911E-4</v>
      </c>
      <c r="BW488">
        <f t="shared" si="391"/>
        <v>1.6778838908473673E-3</v>
      </c>
      <c r="BX488">
        <f t="shared" si="391"/>
        <v>1.1727721452023285E-2</v>
      </c>
      <c r="BY488">
        <f t="shared" si="391"/>
        <v>3.3222280161836126E-3</v>
      </c>
      <c r="BZ488">
        <f t="shared" si="391"/>
        <v>-3.6032979378213649E-3</v>
      </c>
      <c r="CA488">
        <f t="shared" si="391"/>
        <v>3.5309046084939871E-2</v>
      </c>
      <c r="CB488">
        <f t="shared" si="391"/>
        <v>5.2084956346748638E-2</v>
      </c>
      <c r="CC488">
        <f t="shared" si="391"/>
        <v>8.5561065838408187E-4</v>
      </c>
      <c r="CD488">
        <f t="shared" si="391"/>
        <v>3.6771220181540845E-2</v>
      </c>
      <c r="CE488">
        <f t="shared" si="391"/>
        <v>0.20633232548756891</v>
      </c>
      <c r="CF488">
        <f t="shared" si="391"/>
        <v>0.23148932323391042</v>
      </c>
      <c r="CG488">
        <f t="shared" si="391"/>
        <v>0</v>
      </c>
      <c r="CH488">
        <f t="shared" si="391"/>
        <v>-0.17037866477961713</v>
      </c>
      <c r="CI488">
        <f t="shared" si="391"/>
        <v>-9.5441909231006497E-2</v>
      </c>
      <c r="CJ488">
        <f t="shared" si="391"/>
        <v>6.1797559412959577E-4</v>
      </c>
      <c r="CK488">
        <f t="shared" si="391"/>
        <v>-2.6941172360411304E-2</v>
      </c>
      <c r="CL488">
        <f t="shared" si="391"/>
        <v>-5.0894624363731926E-2</v>
      </c>
      <c r="CM488">
        <f t="shared" si="391"/>
        <v>-1.5640495166014519E-2</v>
      </c>
      <c r="CN488">
        <f t="shared" si="391"/>
        <v>-5.9842414024638066E-4</v>
      </c>
      <c r="CO488">
        <f t="shared" si="391"/>
        <v>-1.1376255129151303E-2</v>
      </c>
      <c r="CP488">
        <f t="shared" si="391"/>
        <v>-6.962435775395787E-3</v>
      </c>
      <c r="CQ488">
        <f t="shared" si="391"/>
        <v>7.0880778876392119E-5</v>
      </c>
      <c r="CR488">
        <f t="shared" si="391"/>
        <v>-1.834466604588098E-3</v>
      </c>
      <c r="CS488">
        <f t="shared" si="391"/>
        <v>-1.0824230269230735E-4</v>
      </c>
      <c r="CT488">
        <f t="shared" si="391"/>
        <v>1.6580746756913404E-3</v>
      </c>
      <c r="CU488">
        <f t="shared" si="391"/>
        <v>-8.8149465932043725E-4</v>
      </c>
      <c r="CV488">
        <f t="shared" si="391"/>
        <v>-2.8629679158403119E-4</v>
      </c>
      <c r="CW488">
        <f t="shared" si="391"/>
        <v>1.3890950057410332E-3</v>
      </c>
      <c r="CX488">
        <f t="shared" si="391"/>
        <v>9.2863395378064851E-5</v>
      </c>
      <c r="CY488">
        <f t="shared" si="391"/>
        <v>-1.0226459165837969E-4</v>
      </c>
      <c r="CZ488">
        <f t="shared" si="391"/>
        <v>6.4221844112342377E-4</v>
      </c>
      <c r="DA488">
        <f t="shared" si="391"/>
        <v>8.6056609000342943E-5</v>
      </c>
    </row>
    <row r="489" spans="65:105">
      <c r="BM489">
        <f t="shared" ref="BM489:DA489" si="392">BM$15*SIN(-$F$6*$F168/$O$7*BM$14)</f>
        <v>-2.0591702075132377E-4</v>
      </c>
      <c r="BN489">
        <f t="shared" si="392"/>
        <v>1.2797586025821089E-4</v>
      </c>
      <c r="BO489">
        <f t="shared" si="392"/>
        <v>1.2487482549404817E-3</v>
      </c>
      <c r="BP489">
        <f t="shared" si="392"/>
        <v>7.1734814334798285E-5</v>
      </c>
      <c r="BQ489">
        <f t="shared" si="392"/>
        <v>2.3404050150478936E-4</v>
      </c>
      <c r="BR489">
        <f t="shared" si="392"/>
        <v>2.7300775949674469E-3</v>
      </c>
      <c r="BS489">
        <f t="shared" si="392"/>
        <v>1.1547312906875966E-3</v>
      </c>
      <c r="BT489">
        <f t="shared" si="392"/>
        <v>5.3994348495587977E-5</v>
      </c>
      <c r="BU489">
        <f t="shared" si="392"/>
        <v>2.8278679136883055E-3</v>
      </c>
      <c r="BV489">
        <f t="shared" si="392"/>
        <v>2.2450460632092686E-4</v>
      </c>
      <c r="BW489">
        <f t="shared" si="392"/>
        <v>1.2165404423953561E-3</v>
      </c>
      <c r="BX489">
        <f t="shared" si="392"/>
        <v>1.1413351663224278E-2</v>
      </c>
      <c r="BY489">
        <f t="shared" si="392"/>
        <v>3.4053590466080986E-3</v>
      </c>
      <c r="BZ489">
        <f t="shared" si="392"/>
        <v>-4.5615534766127938E-3</v>
      </c>
      <c r="CA489">
        <f t="shared" si="392"/>
        <v>3.3920078227222095E-2</v>
      </c>
      <c r="CB489">
        <f t="shared" si="392"/>
        <v>5.2237627203691107E-2</v>
      </c>
      <c r="CC489">
        <f t="shared" si="392"/>
        <v>8.9038557166984129E-4</v>
      </c>
      <c r="CD489">
        <f t="shared" si="392"/>
        <v>3.507250724079522E-2</v>
      </c>
      <c r="CE489">
        <f t="shared" si="392"/>
        <v>0.20561608611507923</v>
      </c>
      <c r="CF489">
        <f t="shared" si="392"/>
        <v>0.23256566798323852</v>
      </c>
      <c r="CG489">
        <f t="shared" si="392"/>
        <v>0</v>
      </c>
      <c r="CH489">
        <f t="shared" si="392"/>
        <v>-0.17117086624563363</v>
      </c>
      <c r="CI489">
        <f t="shared" si="392"/>
        <v>-9.5110602670023872E-2</v>
      </c>
      <c r="CJ489">
        <f t="shared" si="392"/>
        <v>5.8942709523208318E-4</v>
      </c>
      <c r="CK489">
        <f t="shared" si="392"/>
        <v>-2.8036152797447235E-2</v>
      </c>
      <c r="CL489">
        <f t="shared" si="392"/>
        <v>-5.1043806132526112E-2</v>
      </c>
      <c r="CM489">
        <f t="shared" si="392"/>
        <v>-1.5025237959345029E-2</v>
      </c>
      <c r="CN489">
        <f t="shared" si="392"/>
        <v>-7.5756814022444232E-4</v>
      </c>
      <c r="CO489">
        <f t="shared" si="392"/>
        <v>-1.166091945882744E-2</v>
      </c>
      <c r="CP489">
        <f t="shared" si="392"/>
        <v>-6.775802807244909E-3</v>
      </c>
      <c r="CQ489">
        <f t="shared" si="392"/>
        <v>5.1391717008538544E-5</v>
      </c>
      <c r="CR489">
        <f t="shared" si="392"/>
        <v>-1.97733006964091E-3</v>
      </c>
      <c r="CS489">
        <f t="shared" si="392"/>
        <v>-1.0755782831463541E-4</v>
      </c>
      <c r="CT489">
        <f t="shared" si="392"/>
        <v>1.4602302037640298E-3</v>
      </c>
      <c r="CU489">
        <f t="shared" si="392"/>
        <v>-1.1071791385974001E-3</v>
      </c>
      <c r="CV489">
        <f t="shared" si="392"/>
        <v>-2.9413736498798892E-4</v>
      </c>
      <c r="CW489">
        <f t="shared" si="392"/>
        <v>1.2914301909100606E-3</v>
      </c>
      <c r="CX489">
        <f t="shared" si="392"/>
        <v>-6.5025186764605132E-5</v>
      </c>
      <c r="CY489">
        <f t="shared" si="392"/>
        <v>-1.1136463701425641E-4</v>
      </c>
      <c r="CZ489">
        <f t="shared" si="392"/>
        <v>6.2204450141449639E-4</v>
      </c>
      <c r="DA489">
        <f t="shared" si="392"/>
        <v>6.313662800150075E-5</v>
      </c>
    </row>
    <row r="490" spans="65:105">
      <c r="BM490">
        <f t="shared" ref="BM490:DA490" si="393">BM$15*SIN(-$F$6*$F169/$O$7*BM$14)</f>
        <v>-1.2806744133685385E-4</v>
      </c>
      <c r="BN490">
        <f t="shared" si="393"/>
        <v>1.220879765884059E-4</v>
      </c>
      <c r="BO490">
        <f t="shared" si="393"/>
        <v>1.3355710971877919E-3</v>
      </c>
      <c r="BP490">
        <f t="shared" si="393"/>
        <v>2.4513531972806467E-4</v>
      </c>
      <c r="BQ490">
        <f t="shared" si="393"/>
        <v>2.1408717691516095E-4</v>
      </c>
      <c r="BR490">
        <f t="shared" si="393"/>
        <v>2.7797404131664548E-3</v>
      </c>
      <c r="BS490">
        <f t="shared" si="393"/>
        <v>1.3815927912062904E-3</v>
      </c>
      <c r="BT490">
        <f t="shared" si="393"/>
        <v>4.6335360812067299E-5</v>
      </c>
      <c r="BU490">
        <f t="shared" si="393"/>
        <v>2.7945475226262553E-3</v>
      </c>
      <c r="BV490">
        <f t="shared" si="393"/>
        <v>2.3970285534164506E-4</v>
      </c>
      <c r="BW490">
        <f t="shared" si="393"/>
        <v>7.5061821041335003E-4</v>
      </c>
      <c r="BX490">
        <f t="shared" si="393"/>
        <v>1.1064184404426781E-2</v>
      </c>
      <c r="BY490">
        <f t="shared" si="393"/>
        <v>3.4802862688150813E-3</v>
      </c>
      <c r="BZ490">
        <f t="shared" si="393"/>
        <v>-5.5113950270515941E-3</v>
      </c>
      <c r="CA490">
        <f t="shared" si="393"/>
        <v>3.2485140833962041E-2</v>
      </c>
      <c r="CB490">
        <f t="shared" si="393"/>
        <v>5.2341133834340629E-2</v>
      </c>
      <c r="CC490">
        <f t="shared" si="393"/>
        <v>9.2462414998088804E-4</v>
      </c>
      <c r="CD490">
        <f t="shared" si="393"/>
        <v>3.3361910457664228E-2</v>
      </c>
      <c r="CE490">
        <f t="shared" si="393"/>
        <v>0.20486888171633599</v>
      </c>
      <c r="CF490">
        <f t="shared" si="393"/>
        <v>0.23363325676661365</v>
      </c>
      <c r="CG490">
        <f t="shared" si="393"/>
        <v>0</v>
      </c>
      <c r="CH490">
        <f t="shared" si="393"/>
        <v>-0.17195662322528213</v>
      </c>
      <c r="CI490">
        <f t="shared" si="393"/>
        <v>-9.4764972802123412E-2</v>
      </c>
      <c r="CJ490">
        <f t="shared" si="393"/>
        <v>5.6067887697463679E-4</v>
      </c>
      <c r="CK490">
        <f t="shared" si="393"/>
        <v>-2.9114245304377267E-2</v>
      </c>
      <c r="CL490">
        <f t="shared" si="393"/>
        <v>-5.1144947257633189E-2</v>
      </c>
      <c r="CM490">
        <f t="shared" si="393"/>
        <v>-1.4389618087065617E-2</v>
      </c>
      <c r="CN490">
        <f t="shared" si="393"/>
        <v>-9.153147720600825E-4</v>
      </c>
      <c r="CO490">
        <f t="shared" si="393"/>
        <v>-1.1917491612151348E-2</v>
      </c>
      <c r="CP490">
        <f t="shared" si="393"/>
        <v>-6.5685115082322479E-3</v>
      </c>
      <c r="CQ490">
        <f t="shared" si="393"/>
        <v>3.1709228322129294E-5</v>
      </c>
      <c r="CR490">
        <f t="shared" si="393"/>
        <v>-2.1111890371117051E-3</v>
      </c>
      <c r="CS490">
        <f t="shared" si="393"/>
        <v>-1.062904887462345E-4</v>
      </c>
      <c r="CT490">
        <f t="shared" si="393"/>
        <v>1.2530995418087798E-3</v>
      </c>
      <c r="CU490">
        <f t="shared" si="393"/>
        <v>-1.324698420140066E-3</v>
      </c>
      <c r="CV490">
        <f t="shared" si="393"/>
        <v>-2.9948801528080883E-4</v>
      </c>
      <c r="CW490">
        <f t="shared" si="393"/>
        <v>1.1813281973730705E-3</v>
      </c>
      <c r="CX490">
        <f t="shared" si="393"/>
        <v>-2.2220688930097609E-4</v>
      </c>
      <c r="CY490">
        <f t="shared" si="393"/>
        <v>-1.1910758622212424E-4</v>
      </c>
      <c r="CZ490">
        <f t="shared" si="393"/>
        <v>5.9342562239793253E-4</v>
      </c>
      <c r="DA490">
        <f t="shared" si="393"/>
        <v>3.9267013349779055E-5</v>
      </c>
    </row>
    <row r="491" spans="65:105">
      <c r="BM491">
        <f t="shared" ref="BM491:DA491" si="394">BM$15*SIN(-$F$6*$F170/$O$7*BM$14)</f>
        <v>-4.8291608399175097E-5</v>
      </c>
      <c r="BN491">
        <f t="shared" si="394"/>
        <v>1.1454261415279407E-4</v>
      </c>
      <c r="BO491">
        <f t="shared" si="394"/>
        <v>1.4061185899167986E-3</v>
      </c>
      <c r="BP491">
        <f t="shared" si="394"/>
        <v>4.1587099373949584E-4</v>
      </c>
      <c r="BQ491">
        <f t="shared" si="394"/>
        <v>1.9207207577988362E-4</v>
      </c>
      <c r="BR491">
        <f t="shared" si="394"/>
        <v>2.8058722532526043E-3</v>
      </c>
      <c r="BS491">
        <f t="shared" si="394"/>
        <v>1.5982653548716817E-3</v>
      </c>
      <c r="BT491">
        <f t="shared" si="394"/>
        <v>3.8381707969310005E-5</v>
      </c>
      <c r="BU491">
        <f t="shared" si="394"/>
        <v>2.7460832364121744E-3</v>
      </c>
      <c r="BV491">
        <f t="shared" si="394"/>
        <v>2.5380952950874384E-4</v>
      </c>
      <c r="BW491">
        <f t="shared" si="394"/>
        <v>2.8187082097717766E-4</v>
      </c>
      <c r="BX491">
        <f t="shared" si="394"/>
        <v>1.0681284230335771E-2</v>
      </c>
      <c r="BY491">
        <f t="shared" si="394"/>
        <v>3.546829176563415E-3</v>
      </c>
      <c r="BZ491">
        <f t="shared" si="394"/>
        <v>-6.4510705641351168E-3</v>
      </c>
      <c r="CA491">
        <f t="shared" si="394"/>
        <v>3.1006178576544488E-2</v>
      </c>
      <c r="CB491">
        <f t="shared" si="394"/>
        <v>5.2395378821879383E-2</v>
      </c>
      <c r="CC491">
        <f t="shared" si="394"/>
        <v>9.5830576927791059E-4</v>
      </c>
      <c r="CD491">
        <f t="shared" si="394"/>
        <v>3.1640009444617916E-2</v>
      </c>
      <c r="CE491">
        <f t="shared" si="394"/>
        <v>0.20409082481757321</v>
      </c>
      <c r="CF491">
        <f t="shared" si="394"/>
        <v>0.23469204938992158</v>
      </c>
      <c r="CG491">
        <f t="shared" si="394"/>
        <v>0</v>
      </c>
      <c r="CH491">
        <f t="shared" si="394"/>
        <v>-0.17273590613525647</v>
      </c>
      <c r="CI491">
        <f t="shared" si="394"/>
        <v>-9.440507167789193E-2</v>
      </c>
      <c r="CJ491">
        <f t="shared" si="394"/>
        <v>5.3174068030027613E-4</v>
      </c>
      <c r="CK491">
        <f t="shared" si="394"/>
        <v>-3.0174800478587709E-2</v>
      </c>
      <c r="CL491">
        <f t="shared" si="394"/>
        <v>-5.1197952548566343E-2</v>
      </c>
      <c r="CM491">
        <f t="shared" si="394"/>
        <v>-1.3734496960819067E-2</v>
      </c>
      <c r="CN491">
        <f t="shared" si="394"/>
        <v>-1.0713730650719997E-3</v>
      </c>
      <c r="CO491">
        <f t="shared" si="394"/>
        <v>-1.2145353484332605E-2</v>
      </c>
      <c r="CP491">
        <f t="shared" si="394"/>
        <v>-6.3411938761242142E-3</v>
      </c>
      <c r="CQ491">
        <f t="shared" si="394"/>
        <v>1.190739326026934E-5</v>
      </c>
      <c r="CR491">
        <f t="shared" si="394"/>
        <v>-2.2354339311044706E-3</v>
      </c>
      <c r="CS491">
        <f t="shared" si="394"/>
        <v>-1.0444715181003133E-4</v>
      </c>
      <c r="CT491">
        <f t="shared" si="394"/>
        <v>1.0379999168508667E-3</v>
      </c>
      <c r="CU491">
        <f t="shared" si="394"/>
        <v>-1.532448348050905E-3</v>
      </c>
      <c r="CV491">
        <f t="shared" si="394"/>
        <v>-3.0230344829245521E-4</v>
      </c>
      <c r="CW491">
        <f t="shared" si="394"/>
        <v>1.0598493675156935E-3</v>
      </c>
      <c r="CX491">
        <f t="shared" si="394"/>
        <v>-3.7697301217903389E-4</v>
      </c>
      <c r="CY491">
        <f t="shared" si="394"/>
        <v>-1.2539908323839531E-4</v>
      </c>
      <c r="CZ491">
        <f t="shared" si="394"/>
        <v>5.5675033688094627E-4</v>
      </c>
      <c r="DA491">
        <f t="shared" si="394"/>
        <v>1.4806786267440042E-5</v>
      </c>
    </row>
    <row r="492" spans="65:105">
      <c r="BM492">
        <f t="shared" ref="BM492:DA492" si="395">BM$15*SIN(-$F$6*$F171/$O$7*BM$14)</f>
        <v>3.2210575278783261E-5</v>
      </c>
      <c r="BN492">
        <f t="shared" si="395"/>
        <v>1.0544220955788516E-4</v>
      </c>
      <c r="BO492">
        <f t="shared" si="395"/>
        <v>1.4595310371485896E-3</v>
      </c>
      <c r="BP492">
        <f t="shared" si="395"/>
        <v>5.8208579301063804E-4</v>
      </c>
      <c r="BQ492">
        <f t="shared" si="395"/>
        <v>1.682072155575694E-4</v>
      </c>
      <c r="BR492">
        <f t="shared" si="395"/>
        <v>2.8082519047293291E-3</v>
      </c>
      <c r="BS492">
        <f t="shared" si="395"/>
        <v>1.803151070140585E-3</v>
      </c>
      <c r="BT492">
        <f t="shared" si="395"/>
        <v>3.0183970438480316E-5</v>
      </c>
      <c r="BU492">
        <f t="shared" si="395"/>
        <v>2.6827376872121307E-3</v>
      </c>
      <c r="BV492">
        <f t="shared" si="395"/>
        <v>2.6676038890832124E-4</v>
      </c>
      <c r="BW492">
        <f t="shared" si="395"/>
        <v>-1.8793746658265096E-4</v>
      </c>
      <c r="BX492">
        <f t="shared" si="395"/>
        <v>1.0265818541878993E-2</v>
      </c>
      <c r="BY492">
        <f t="shared" si="395"/>
        <v>3.6048274621598617E-3</v>
      </c>
      <c r="BZ492">
        <f t="shared" si="395"/>
        <v>-7.3788468145245647E-3</v>
      </c>
      <c r="CA492">
        <f t="shared" si="395"/>
        <v>2.9485195790207232E-2</v>
      </c>
      <c r="CB492">
        <f t="shared" si="395"/>
        <v>5.2400311112823797E-2</v>
      </c>
      <c r="CC492">
        <f t="shared" si="395"/>
        <v>9.9141014101288027E-4</v>
      </c>
      <c r="CD492">
        <f t="shared" si="395"/>
        <v>2.9907387644411126E-2</v>
      </c>
      <c r="CE492">
        <f t="shared" si="395"/>
        <v>0.20328203259129798</v>
      </c>
      <c r="CF492">
        <f t="shared" si="395"/>
        <v>0.23574200599021847</v>
      </c>
      <c r="CG492">
        <f t="shared" si="395"/>
        <v>0</v>
      </c>
      <c r="CH492">
        <f t="shared" si="395"/>
        <v>-0.17350868563599556</v>
      </c>
      <c r="CI492">
        <f t="shared" si="395"/>
        <v>-9.4030953497114891E-2</v>
      </c>
      <c r="CJ492">
        <f t="shared" si="395"/>
        <v>5.0262231052362731E-4</v>
      </c>
      <c r="CK492">
        <f t="shared" si="395"/>
        <v>-3.1217179481298291E-2</v>
      </c>
      <c r="CL492">
        <f t="shared" si="395"/>
        <v>-5.1202772118601067E-2</v>
      </c>
      <c r="CM492">
        <f t="shared" si="395"/>
        <v>-1.3060762420948684E-2</v>
      </c>
      <c r="CN492">
        <f t="shared" si="395"/>
        <v>-1.2254551627949553E-3</v>
      </c>
      <c r="CO492">
        <f t="shared" si="395"/>
        <v>-1.2343956136162777E-2</v>
      </c>
      <c r="CP492">
        <f t="shared" si="395"/>
        <v>-6.094542965749644E-3</v>
      </c>
      <c r="CQ492">
        <f t="shared" si="395"/>
        <v>-7.9392585411298923E-6</v>
      </c>
      <c r="CR492">
        <f t="shared" si="395"/>
        <v>-2.3494989569323569E-3</v>
      </c>
      <c r="CS492">
        <f t="shared" si="395"/>
        <v>-1.0203780670859474E-4</v>
      </c>
      <c r="CT492">
        <f t="shared" si="395"/>
        <v>8.1629923375019697E-4</v>
      </c>
      <c r="CU492">
        <f t="shared" si="395"/>
        <v>-1.7288968132234898E-3</v>
      </c>
      <c r="CV492">
        <f t="shared" si="395"/>
        <v>-3.0255983090086308E-4</v>
      </c>
      <c r="CW492">
        <f t="shared" si="395"/>
        <v>9.2816360887654421E-4</v>
      </c>
      <c r="CX492">
        <f t="shared" si="395"/>
        <v>-5.2764111477150667E-4</v>
      </c>
      <c r="CY492">
        <f t="shared" si="395"/>
        <v>-1.3016245950296917E-4</v>
      </c>
      <c r="CZ492">
        <f t="shared" si="395"/>
        <v>5.1251655226337346E-4</v>
      </c>
      <c r="DA492">
        <f t="shared" si="395"/>
        <v>-9.8761486625568368E-6</v>
      </c>
    </row>
    <row r="493" spans="65:105">
      <c r="BM493">
        <f t="shared" ref="BM493:DA493" si="396">BM$15*SIN(-$F$6*$F172/$O$7*BM$14)</f>
        <v>1.1222828192285982E-4</v>
      </c>
      <c r="BN493">
        <f t="shared" si="396"/>
        <v>9.4910310820427865E-5</v>
      </c>
      <c r="BO493">
        <f t="shared" si="396"/>
        <v>1.4951575515967017E-3</v>
      </c>
      <c r="BP493">
        <f t="shared" si="396"/>
        <v>7.4197281997276366E-4</v>
      </c>
      <c r="BQ493">
        <f t="shared" si="396"/>
        <v>1.4272242789801839E-4</v>
      </c>
      <c r="BR493">
        <f t="shared" si="396"/>
        <v>2.7868592234398058E-3</v>
      </c>
      <c r="BS493">
        <f t="shared" si="396"/>
        <v>1.9947389508321936E-3</v>
      </c>
      <c r="BT493">
        <f t="shared" si="396"/>
        <v>2.1794280923253293E-5</v>
      </c>
      <c r="BU493">
        <f t="shared" si="396"/>
        <v>2.6048541500456649E-3</v>
      </c>
      <c r="BV493">
        <f t="shared" si="396"/>
        <v>2.7849645705287112E-4</v>
      </c>
      <c r="BW493">
        <f t="shared" si="396"/>
        <v>-6.5703839995458495E-4</v>
      </c>
      <c r="BX493">
        <f t="shared" si="396"/>
        <v>9.8190540269896855E-3</v>
      </c>
      <c r="BY493">
        <f t="shared" si="396"/>
        <v>3.6541414026543704E-3</v>
      </c>
      <c r="BZ493">
        <f t="shared" si="396"/>
        <v>-8.2930124536449799E-3</v>
      </c>
      <c r="CA493">
        <f t="shared" si="396"/>
        <v>2.7924253757704059E-2</v>
      </c>
      <c r="CB493">
        <f t="shared" si="396"/>
        <v>5.2355926065074283E-2</v>
      </c>
      <c r="CC493">
        <f t="shared" si="396"/>
        <v>1.0239173243501167E-3</v>
      </c>
      <c r="CD493">
        <f t="shared" si="396"/>
        <v>2.8164632132391725E-2</v>
      </c>
      <c r="CE493">
        <f t="shared" si="396"/>
        <v>0.20244262683864461</v>
      </c>
      <c r="CF493">
        <f t="shared" si="396"/>
        <v>0.23678308703723175</v>
      </c>
      <c r="CG493">
        <f t="shared" si="396"/>
        <v>0</v>
      </c>
      <c r="CH493">
        <f t="shared" si="396"/>
        <v>-0.17427493263278795</v>
      </c>
      <c r="CI493">
        <f t="shared" si="396"/>
        <v>-9.3642674600614234E-2</v>
      </c>
      <c r="CJ493">
        <f t="shared" si="396"/>
        <v>4.7333363400852324E-4</v>
      </c>
      <c r="CK493">
        <f t="shared" si="396"/>
        <v>-3.2240754422374868E-2</v>
      </c>
      <c r="CL493">
        <f t="shared" si="396"/>
        <v>-5.1159401431726738E-2</v>
      </c>
      <c r="CM493">
        <f t="shared" si="396"/>
        <v>-1.2369327533269634E-2</v>
      </c>
      <c r="CN493">
        <f t="shared" si="396"/>
        <v>-1.3772768539438646E-3</v>
      </c>
      <c r="CO493">
        <f t="shared" si="396"/>
        <v>-1.2512821116458071E-2</v>
      </c>
      <c r="CP493">
        <f t="shared" si="396"/>
        <v>-5.8293107759873255E-3</v>
      </c>
      <c r="CQ493">
        <f t="shared" si="396"/>
        <v>-2.7756028766066684E-5</v>
      </c>
      <c r="CR493">
        <f t="shared" si="396"/>
        <v>-2.452864677671291E-3</v>
      </c>
      <c r="CS493">
        <f t="shared" si="396"/>
        <v>-9.9075509891781489E-5</v>
      </c>
      <c r="CT493">
        <f t="shared" si="396"/>
        <v>5.8940737614517459E-4</v>
      </c>
      <c r="CU493">
        <f t="shared" si="396"/>
        <v>-1.9125950523034463E-3</v>
      </c>
      <c r="CV493">
        <f t="shared" si="396"/>
        <v>-3.0025499278339435E-4</v>
      </c>
      <c r="CW493">
        <f t="shared" si="396"/>
        <v>7.8753912729807342E-4</v>
      </c>
      <c r="CX493">
        <f t="shared" si="396"/>
        <v>-6.7257330544989366E-4</v>
      </c>
      <c r="CY493">
        <f t="shared" si="396"/>
        <v>-1.3333966822690548E-4</v>
      </c>
      <c r="CZ493">
        <f t="shared" si="396"/>
        <v>4.6132479089625841E-4</v>
      </c>
      <c r="DA493">
        <f t="shared" si="396"/>
        <v>-3.4410537123923495E-5</v>
      </c>
    </row>
    <row r="494" spans="65:105">
      <c r="BM494">
        <f t="shared" ref="BM494:DA494" si="397">BM$15*SIN(-$F$6*$F173/$O$7*BM$14)</f>
        <v>1.9055797074444227E-4</v>
      </c>
      <c r="BN494">
        <f t="shared" si="397"/>
        <v>8.3089900066989625E-5</v>
      </c>
      <c r="BO494">
        <f t="shared" si="397"/>
        <v>1.5125639864186499E-3</v>
      </c>
      <c r="BP494">
        <f t="shared" si="397"/>
        <v>8.9379396537476086E-4</v>
      </c>
      <c r="BQ494">
        <f t="shared" si="397"/>
        <v>1.1586314523779415E-4</v>
      </c>
      <c r="BR494">
        <f t="shared" si="397"/>
        <v>2.7418753020906823E-3</v>
      </c>
      <c r="BS494">
        <f t="shared" si="397"/>
        <v>2.1716160793121249E-3</v>
      </c>
      <c r="BT494">
        <f t="shared" si="397"/>
        <v>1.3265992827025866E-5</v>
      </c>
      <c r="BU494">
        <f t="shared" si="397"/>
        <v>2.512854682548713E-3</v>
      </c>
      <c r="BV494">
        <f t="shared" si="397"/>
        <v>2.8896428945234442E-4</v>
      </c>
      <c r="BW494">
        <f t="shared" si="397"/>
        <v>-1.1236663891485566E-3</v>
      </c>
      <c r="BX494">
        <f t="shared" si="397"/>
        <v>9.3423527986791401E-3</v>
      </c>
      <c r="BY494">
        <f t="shared" si="397"/>
        <v>3.6946521964448995E-3</v>
      </c>
      <c r="BZ494">
        <f t="shared" si="397"/>
        <v>-9.1918812622994485E-3</v>
      </c>
      <c r="CA494">
        <f t="shared" si="397"/>
        <v>2.632546791579073E-2</v>
      </c>
      <c r="CB494">
        <f t="shared" si="397"/>
        <v>5.2262265452284191E-2</v>
      </c>
      <c r="CC494">
        <f t="shared" si="397"/>
        <v>1.0558077381778994E-3</v>
      </c>
      <c r="CD494">
        <f t="shared" si="397"/>
        <v>2.6412333417577951E-2</v>
      </c>
      <c r="CE494">
        <f t="shared" si="397"/>
        <v>0.20157273397103181</v>
      </c>
      <c r="CF494">
        <f t="shared" si="397"/>
        <v>0.23781525333484843</v>
      </c>
      <c r="CG494">
        <f t="shared" si="397"/>
        <v>0</v>
      </c>
      <c r="CH494">
        <f t="shared" si="397"/>
        <v>-0.17503461827686734</v>
      </c>
      <c r="CI494">
        <f t="shared" si="397"/>
        <v>-9.3240293461763532E-2</v>
      </c>
      <c r="CJ494">
        <f t="shared" si="397"/>
        <v>4.4388457482491821E-4</v>
      </c>
      <c r="CK494">
        <f t="shared" si="397"/>
        <v>-3.3244908738546866E-2</v>
      </c>
      <c r="CL494">
        <f t="shared" si="397"/>
        <v>-5.1067881306915766E-2</v>
      </c>
      <c r="CM494">
        <f t="shared" si="397"/>
        <v>-1.1661129351653976E-2</v>
      </c>
      <c r="CN494">
        <f t="shared" si="397"/>
        <v>-1.5265580966541379E-3</v>
      </c>
      <c r="CO494">
        <f t="shared" si="397"/>
        <v>-1.2651541614690131E-2</v>
      </c>
      <c r="CP494">
        <f t="shared" si="397"/>
        <v>-5.5463059570425629E-3</v>
      </c>
      <c r="CQ494">
        <f t="shared" si="397"/>
        <v>-4.7468331566047581E-5</v>
      </c>
      <c r="CR494">
        <f t="shared" si="397"/>
        <v>-2.5450603796064748E-3</v>
      </c>
      <c r="CS494">
        <f t="shared" si="397"/>
        <v>-9.5576314302702877E-5</v>
      </c>
      <c r="CT494">
        <f t="shared" si="397"/>
        <v>3.5876724043671027E-4</v>
      </c>
      <c r="CU494">
        <f t="shared" si="397"/>
        <v>-2.0821883319931136E-3</v>
      </c>
      <c r="CV494">
        <f t="shared" si="397"/>
        <v>-2.9540844478898986E-4</v>
      </c>
      <c r="CW494">
        <f t="shared" si="397"/>
        <v>6.3933021341104331E-4</v>
      </c>
      <c r="CX494">
        <f t="shared" si="397"/>
        <v>-8.1019404687268377E-4</v>
      </c>
      <c r="CY494">
        <f t="shared" si="397"/>
        <v>-1.3489199175407708E-4</v>
      </c>
      <c r="CZ494">
        <f t="shared" si="397"/>
        <v>4.0387003732944045E-4</v>
      </c>
      <c r="DA494">
        <f t="shared" si="397"/>
        <v>-5.8427359077529627E-5</v>
      </c>
    </row>
    <row r="495" spans="65:105">
      <c r="BM495">
        <f t="shared" ref="BM495:DA495" si="398">BM$15*SIN(-$F$6*$F174/$O$7*BM$14)</f>
        <v>2.6602149031417752E-4</v>
      </c>
      <c r="BN495">
        <f t="shared" si="398"/>
        <v>7.0141452394089859E-5</v>
      </c>
      <c r="BO495">
        <f t="shared" si="398"/>
        <v>1.5115382257553883E-3</v>
      </c>
      <c r="BP495">
        <f t="shared" si="398"/>
        <v>1.0358988030228701E-3</v>
      </c>
      <c r="BQ495">
        <f t="shared" si="398"/>
        <v>8.7888037151692038E-5</v>
      </c>
      <c r="BR495">
        <f t="shared" si="398"/>
        <v>2.673680937271339E-3</v>
      </c>
      <c r="BS495">
        <f t="shared" si="398"/>
        <v>2.3324780264429822E-3</v>
      </c>
      <c r="BT495">
        <f t="shared" si="398"/>
        <v>4.6533409572074699E-6</v>
      </c>
      <c r="BU495">
        <f t="shared" si="398"/>
        <v>2.4072378378067198E-3</v>
      </c>
      <c r="BV495">
        <f t="shared" si="398"/>
        <v>2.9811621699323503E-4</v>
      </c>
      <c r="BW495">
        <f t="shared" si="398"/>
        <v>-1.5860651517779793E-3</v>
      </c>
      <c r="BX495">
        <f t="shared" si="398"/>
        <v>8.8371682421737284E-3</v>
      </c>
      <c r="BY495">
        <f t="shared" si="398"/>
        <v>3.726262249480881E-3</v>
      </c>
      <c r="BZ495">
        <f t="shared" si="398"/>
        <v>-1.007379523697554E-2</v>
      </c>
      <c r="CA495">
        <f t="shared" si="398"/>
        <v>2.4691004988320137E-2</v>
      </c>
      <c r="CB495">
        <f t="shared" si="398"/>
        <v>5.2119417424543971E-2</v>
      </c>
      <c r="CC495">
        <f t="shared" si="398"/>
        <v>1.0870621729033982E-3</v>
      </c>
      <c r="CD495">
        <f t="shared" si="398"/>
        <v>2.4651085242572784E-2</v>
      </c>
      <c r="CE495">
        <f t="shared" si="398"/>
        <v>0.20067248499112578</v>
      </c>
      <c r="CF495">
        <f t="shared" si="398"/>
        <v>0.23883846602259076</v>
      </c>
      <c r="CG495">
        <f t="shared" si="398"/>
        <v>0</v>
      </c>
      <c r="CH495">
        <f t="shared" si="398"/>
        <v>-0.17578771396649853</v>
      </c>
      <c r="CI495">
        <f t="shared" si="398"/>
        <v>-9.282387067768226E-2</v>
      </c>
      <c r="CJ495">
        <f t="shared" si="398"/>
        <v>4.1428511138625685E-4</v>
      </c>
      <c r="CK495">
        <f t="shared" si="398"/>
        <v>-3.4229037564801973E-2</v>
      </c>
      <c r="CL495">
        <f t="shared" si="398"/>
        <v>-5.0928297879706222E-2</v>
      </c>
      <c r="CM495">
        <f t="shared" si="398"/>
        <v>-1.0937127648106474E-2</v>
      </c>
      <c r="CN495">
        <f t="shared" si="398"/>
        <v>-1.6730235350313775E-3</v>
      </c>
      <c r="CO495">
        <f t="shared" si="398"/>
        <v>-1.2759783441028235E-2</v>
      </c>
      <c r="CP495">
        <f t="shared" si="398"/>
        <v>-5.246391345003076E-3</v>
      </c>
      <c r="CQ495">
        <f t="shared" si="398"/>
        <v>-6.7001974284377314E-5</v>
      </c>
      <c r="CR495">
        <f t="shared" si="398"/>
        <v>-2.6256662157999162E-3</v>
      </c>
      <c r="CS495">
        <f t="shared" si="398"/>
        <v>-9.1559182385435783E-5</v>
      </c>
      <c r="CT495">
        <f t="shared" si="398"/>
        <v>1.2584555983079977E-4</v>
      </c>
      <c r="CU495">
        <f t="shared" si="398"/>
        <v>-2.2364259399056782E-3</v>
      </c>
      <c r="CV495">
        <f t="shared" si="398"/>
        <v>-2.880612137754954E-4</v>
      </c>
      <c r="CW495">
        <f t="shared" si="398"/>
        <v>4.8496420007541939E-4</v>
      </c>
      <c r="CX495">
        <f t="shared" si="398"/>
        <v>-9.3900728342886626E-4</v>
      </c>
      <c r="CY495">
        <f t="shared" si="398"/>
        <v>-1.3480051337684957E-4</v>
      </c>
      <c r="CZ495">
        <f t="shared" si="398"/>
        <v>3.4093230313074529E-4</v>
      </c>
      <c r="DA495">
        <f t="shared" si="398"/>
        <v>-8.156537916627315E-5</v>
      </c>
    </row>
    <row r="496" spans="65:105">
      <c r="BM496">
        <f t="shared" ref="BM496:DA496" si="399">BM$15*SIN(-$F$6*$F175/$O$7*BM$14)</f>
        <v>3.3748379905610012E-4</v>
      </c>
      <c r="BN496">
        <f t="shared" si="399"/>
        <v>5.6240757241997402E-5</v>
      </c>
      <c r="BO496">
        <f t="shared" si="399"/>
        <v>1.4920927695878997E-3</v>
      </c>
      <c r="BP496">
        <f t="shared" si="399"/>
        <v>1.1667425313303791E-3</v>
      </c>
      <c r="BQ496">
        <f t="shared" si="399"/>
        <v>5.9066519223330407E-5</v>
      </c>
      <c r="BR496">
        <f t="shared" si="399"/>
        <v>2.5828534059456182E-3</v>
      </c>
      <c r="BS496">
        <f t="shared" si="399"/>
        <v>2.4761384714565549E-3</v>
      </c>
      <c r="BT496">
        <f t="shared" si="399"/>
        <v>-3.9889033756912773E-6</v>
      </c>
      <c r="BU496">
        <f t="shared" si="399"/>
        <v>2.2885759626522541E-3</v>
      </c>
      <c r="BV496">
        <f t="shared" si="399"/>
        <v>3.0591056301736716E-4</v>
      </c>
      <c r="BW496">
        <f t="shared" si="399"/>
        <v>-2.0424943233101072E-3</v>
      </c>
      <c r="BX496">
        <f t="shared" si="399"/>
        <v>8.3050405837774219E-3</v>
      </c>
      <c r="BY496">
        <f t="shared" si="399"/>
        <v>3.7488954103758378E-3</v>
      </c>
      <c r="BZ496">
        <f t="shared" si="399"/>
        <v>-1.0937127648106459E-2</v>
      </c>
      <c r="CA496">
        <f t="shared" si="399"/>
        <v>2.3023080049831016E-2</v>
      </c>
      <c r="CB496">
        <f t="shared" si="399"/>
        <v>5.1927516425417319E-2</v>
      </c>
      <c r="CC496">
        <f t="shared" si="399"/>
        <v>1.1176618020238129E-3</v>
      </c>
      <c r="CD496">
        <f t="shared" si="399"/>
        <v>2.2881484382381929E-2</v>
      </c>
      <c r="CE496">
        <f t="shared" si="399"/>
        <v>0.19974201547311146</v>
      </c>
      <c r="CF496">
        <f t="shared" si="399"/>
        <v>0.23985268657707939</v>
      </c>
      <c r="CG496">
        <f t="shared" si="399"/>
        <v>0</v>
      </c>
      <c r="CH496">
        <f t="shared" si="399"/>
        <v>-0.17653419134805451</v>
      </c>
      <c r="CI496">
        <f t="shared" si="399"/>
        <v>-9.2393468960109942E-2</v>
      </c>
      <c r="CJ496">
        <f t="shared" si="399"/>
        <v>3.8454527306841773E-4</v>
      </c>
      <c r="CK496">
        <f t="shared" si="399"/>
        <v>-3.5192548098734205E-2</v>
      </c>
      <c r="CL496">
        <f t="shared" si="399"/>
        <v>-5.0740782521134065E-2</v>
      </c>
      <c r="CM496">
        <f t="shared" si="399"/>
        <v>-1.0198303612051846E-2</v>
      </c>
      <c r="CN496">
        <f t="shared" si="399"/>
        <v>-1.8164030070575586E-3</v>
      </c>
      <c r="CO496">
        <f t="shared" si="399"/>
        <v>-1.283728583143187E-2</v>
      </c>
      <c r="CP496">
        <f t="shared" si="399"/>
        <v>-4.9304813311907289E-3</v>
      </c>
      <c r="CQ496">
        <f t="shared" si="399"/>
        <v>-8.6283436700566998E-5</v>
      </c>
      <c r="CR496">
        <f t="shared" si="399"/>
        <v>-2.6943151180174115E-3</v>
      </c>
      <c r="CS496">
        <f t="shared" si="399"/>
        <v>-8.7045883325894381E-5</v>
      </c>
      <c r="CT496">
        <f t="shared" si="399"/>
        <v>-1.0787642320671123E-4</v>
      </c>
      <c r="CU496">
        <f t="shared" si="399"/>
        <v>-2.3741704082883906E-3</v>
      </c>
      <c r="CV496">
        <f t="shared" si="399"/>
        <v>-2.7827549531029178E-4</v>
      </c>
      <c r="CW496">
        <f t="shared" si="399"/>
        <v>3.2592771638466757E-4</v>
      </c>
      <c r="CX496">
        <f t="shared" si="399"/>
        <v>-1.0576127046468557E-3</v>
      </c>
      <c r="CY496">
        <f t="shared" si="399"/>
        <v>-1.330663478562161E-4</v>
      </c>
      <c r="CZ496">
        <f t="shared" si="399"/>
        <v>2.7336603736975013E-4</v>
      </c>
      <c r="DA496">
        <f t="shared" si="399"/>
        <v>-1.0347658003109119E-4</v>
      </c>
    </row>
    <row r="497" spans="65:105">
      <c r="BM497">
        <f t="shared" ref="BM497:DA497" si="400">BM$15*SIN(-$F$6*$F176/$O$7*BM$14)</f>
        <v>4.0387003732942608E-4</v>
      </c>
      <c r="BN497">
        <f t="shared" si="400"/>
        <v>4.1576531859440844E-5</v>
      </c>
      <c r="BO497">
        <f t="shared" si="400"/>
        <v>1.4544645814116791E-3</v>
      </c>
      <c r="BP497">
        <f t="shared" si="400"/>
        <v>1.2849027666371239E-3</v>
      </c>
      <c r="BQ497">
        <f t="shared" si="400"/>
        <v>2.967615842580473E-5</v>
      </c>
      <c r="BR497">
        <f t="shared" si="400"/>
        <v>2.4701615787035744E-3</v>
      </c>
      <c r="BS497">
        <f t="shared" si="400"/>
        <v>2.6015379508033168E-3</v>
      </c>
      <c r="BT497">
        <f t="shared" si="400"/>
        <v>-1.2605780670807518E-5</v>
      </c>
      <c r="BU497">
        <f t="shared" si="400"/>
        <v>2.1575120960679651E-3</v>
      </c>
      <c r="BV497">
        <f t="shared" si="400"/>
        <v>3.1231183311184233E-4</v>
      </c>
      <c r="BW497">
        <f t="shared" si="400"/>
        <v>-2.4912360074051108E-3</v>
      </c>
      <c r="BX497">
        <f t="shared" si="400"/>
        <v>7.7475921949701765E-3</v>
      </c>
      <c r="BY497">
        <f t="shared" si="400"/>
        <v>3.7624971538627421E-3</v>
      </c>
      <c r="BZ497">
        <f t="shared" si="400"/>
        <v>-1.1780286040646112E-2</v>
      </c>
      <c r="CA497">
        <f t="shared" si="400"/>
        <v>2.1323953523611116E-2</v>
      </c>
      <c r="CB497">
        <f t="shared" si="400"/>
        <v>5.168674306540768E-2</v>
      </c>
      <c r="CC497">
        <f t="shared" si="400"/>
        <v>1.1475881934667547E-3</v>
      </c>
      <c r="CD497">
        <f t="shared" si="400"/>
        <v>2.1104130442205243E-2</v>
      </c>
      <c r="CE497">
        <f t="shared" si="400"/>
        <v>0.19878146554227583</v>
      </c>
      <c r="CF497">
        <f t="shared" si="400"/>
        <v>0.2408578768134837</v>
      </c>
      <c r="CG497">
        <f t="shared" si="400"/>
        <v>0</v>
      </c>
      <c r="CH497">
        <f t="shared" si="400"/>
        <v>-0.17727402231708378</v>
      </c>
      <c r="CI497">
        <f t="shared" si="400"/>
        <v>-9.1949153125962135E-2</v>
      </c>
      <c r="CJ497">
        <f t="shared" si="400"/>
        <v>3.5467513681140437E-4</v>
      </c>
      <c r="CK497">
        <f t="shared" si="400"/>
        <v>-3.6134859957625873E-2</v>
      </c>
      <c r="CL497">
        <f t="shared" si="400"/>
        <v>-5.0505511714091351E-2</v>
      </c>
      <c r="CM497">
        <f t="shared" si="400"/>
        <v>-9.4456585205968165E-3</v>
      </c>
      <c r="CN497">
        <f t="shared" si="400"/>
        <v>-1.9564320429168954E-3</v>
      </c>
      <c r="CO497">
        <f t="shared" si="400"/>
        <v>-1.2883862075854145E-2</v>
      </c>
      <c r="CP497">
        <f t="shared" si="400"/>
        <v>-4.5995390743298519E-3</v>
      </c>
      <c r="CQ497">
        <f t="shared" si="400"/>
        <v>-1.0524014774384094E-4</v>
      </c>
      <c r="CR497">
        <f t="shared" si="400"/>
        <v>-2.7506944683083592E-3</v>
      </c>
      <c r="CS497">
        <f t="shared" si="400"/>
        <v>-8.2060875082726832E-5</v>
      </c>
      <c r="CT497">
        <f t="shared" si="400"/>
        <v>-3.4091237676554326E-4</v>
      </c>
      <c r="CU497">
        <f t="shared" si="400"/>
        <v>-2.494405902592037E-3</v>
      </c>
      <c r="CV497">
        <f t="shared" si="400"/>
        <v>-2.6613412717417783E-4</v>
      </c>
      <c r="CW497">
        <f t="shared" si="400"/>
        <v>1.6375237061492086E-4</v>
      </c>
      <c r="CX497">
        <f t="shared" si="400"/>
        <v>-1.1647209677715235E-3</v>
      </c>
      <c r="CY497">
        <f t="shared" si="400"/>
        <v>-1.2971062783725306E-4</v>
      </c>
      <c r="CZ497">
        <f t="shared" si="400"/>
        <v>2.0208852653045927E-4</v>
      </c>
      <c r="DA497">
        <f t="shared" si="400"/>
        <v>-1.2383139681597336E-4</v>
      </c>
    </row>
    <row r="498" spans="65:105">
      <c r="BM498">
        <f t="shared" ref="BM498:DA498" si="401">BM$15*SIN(-$F$6*$F177/$O$7*BM$14)</f>
        <v>4.641816943180465E-4</v>
      </c>
      <c r="BN498">
        <f t="shared" si="401"/>
        <v>2.6347859259077695E-5</v>
      </c>
      <c r="BO498">
        <f t="shared" si="401"/>
        <v>1.3991122005853533E-3</v>
      </c>
      <c r="BP498">
        <f t="shared" si="401"/>
        <v>1.3890950057410373E-3</v>
      </c>
      <c r="BQ498">
        <f t="shared" si="401"/>
        <v>1.8546602931259471E-19</v>
      </c>
      <c r="BR498">
        <f t="shared" si="401"/>
        <v>2.3365594111404062E-3</v>
      </c>
      <c r="BS498">
        <f t="shared" si="401"/>
        <v>2.7077516714584114E-3</v>
      </c>
      <c r="BT498">
        <f t="shared" si="401"/>
        <v>-2.1142492746455009E-5</v>
      </c>
      <c r="BU498">
        <f t="shared" si="401"/>
        <v>2.0147564845025847E-3</v>
      </c>
      <c r="BV498">
        <f t="shared" si="401"/>
        <v>3.1729087674586554E-4</v>
      </c>
      <c r="BW498">
        <f t="shared" si="401"/>
        <v>-2.9306012416900882E-3</v>
      </c>
      <c r="BX498">
        <f t="shared" si="401"/>
        <v>7.1665226460585077E-3</v>
      </c>
      <c r="BY498">
        <f t="shared" si="401"/>
        <v>3.7670347121501629E-3</v>
      </c>
      <c r="BZ498">
        <f t="shared" si="401"/>
        <v>-1.2601715171423377E-2</v>
      </c>
      <c r="CA498">
        <f t="shared" si="401"/>
        <v>1.9595928118301381E-2</v>
      </c>
      <c r="CB498">
        <f t="shared" si="401"/>
        <v>5.1397323951973883E-2</v>
      </c>
      <c r="CC498">
        <f t="shared" si="401"/>
        <v>1.1768233206930385E-3</v>
      </c>
      <c r="CD498">
        <f t="shared" si="401"/>
        <v>1.9319625654268108E-2</v>
      </c>
      <c r="CE498">
        <f t="shared" si="401"/>
        <v>0.19779097985390517</v>
      </c>
      <c r="CF498">
        <f t="shared" si="401"/>
        <v>0.24185399888695935</v>
      </c>
      <c r="CG498">
        <f t="shared" si="401"/>
        <v>0</v>
      </c>
      <c r="CH498">
        <f t="shared" si="401"/>
        <v>-0.17800717901936847</v>
      </c>
      <c r="CI498">
        <f t="shared" si="401"/>
        <v>-9.1490990087569113E-2</v>
      </c>
      <c r="CJ498">
        <f t="shared" si="401"/>
        <v>3.2468482370490176E-4</v>
      </c>
      <c r="CK498">
        <f t="shared" si="401"/>
        <v>-3.7055405528048521E-2</v>
      </c>
      <c r="CL498">
        <f t="shared" si="401"/>
        <v>-5.0222706887226652E-2</v>
      </c>
      <c r="CM498">
        <f t="shared" si="401"/>
        <v>-8.6802123815682992E-3</v>
      </c>
      <c r="CN498">
        <f t="shared" si="401"/>
        <v>-2.0928523528221947E-3</v>
      </c>
      <c r="CO498">
        <f t="shared" si="401"/>
        <v>-1.289939996804265E-2</v>
      </c>
      <c r="CP498">
        <f t="shared" si="401"/>
        <v>-4.2545735640313678E-3</v>
      </c>
      <c r="CQ498">
        <f t="shared" si="401"/>
        <v>-1.2380075863426438E-4</v>
      </c>
      <c r="CR498">
        <f t="shared" si="401"/>
        <v>-2.7945475226262497E-3</v>
      </c>
      <c r="CS498">
        <f t="shared" si="401"/>
        <v>-7.6631171847516813E-5</v>
      </c>
      <c r="CT498">
        <f t="shared" si="401"/>
        <v>-5.7178033167227182E-4</v>
      </c>
      <c r="CU498">
        <f t="shared" si="401"/>
        <v>-2.5962457130228322E-3</v>
      </c>
      <c r="CV498">
        <f t="shared" si="401"/>
        <v>-2.5173988812538531E-4</v>
      </c>
      <c r="CW498">
        <f t="shared" si="401"/>
        <v>1.0233973526056287E-18</v>
      </c>
      <c r="CX498">
        <f t="shared" si="401"/>
        <v>-1.259167714026888E-3</v>
      </c>
      <c r="CY498">
        <f t="shared" si="401"/>
        <v>-1.2477424632543869E-4</v>
      </c>
      <c r="CZ498">
        <f t="shared" si="401"/>
        <v>1.2806744133685757E-4</v>
      </c>
      <c r="DA498">
        <f t="shared" si="401"/>
        <v>-1.4232367413016017E-4</v>
      </c>
    </row>
    <row r="499" spans="65:105">
      <c r="BM499">
        <f t="shared" ref="BM499:DA499" si="402">BM$15*SIN(-$F$6*$F178/$O$7*BM$14)</f>
        <v>5.1751162656260325E-4</v>
      </c>
      <c r="BN499">
        <f t="shared" si="402"/>
        <v>1.07614854463048E-5</v>
      </c>
      <c r="BO499">
        <f t="shared" si="402"/>
        <v>1.3267101545425548E-3</v>
      </c>
      <c r="BP499">
        <f t="shared" si="402"/>
        <v>1.4781865895507418E-3</v>
      </c>
      <c r="BQ499">
        <f t="shared" si="402"/>
        <v>-2.9676158425804361E-5</v>
      </c>
      <c r="BR499">
        <f t="shared" si="402"/>
        <v>2.1831778684591463E-3</v>
      </c>
      <c r="BS499">
        <f t="shared" si="402"/>
        <v>2.7939963310627119E-3</v>
      </c>
      <c r="BT499">
        <f t="shared" si="402"/>
        <v>-2.9544751223757832E-5</v>
      </c>
      <c r="BU499">
        <f t="shared" si="402"/>
        <v>1.8610827329839012E-3</v>
      </c>
      <c r="BV499">
        <f t="shared" si="402"/>
        <v>3.2082502001837591E-4</v>
      </c>
      <c r="BW499">
        <f t="shared" si="402"/>
        <v>-3.3589363546319665E-3</v>
      </c>
      <c r="BX499">
        <f t="shared" si="402"/>
        <v>6.5636035244596904E-3</v>
      </c>
      <c r="BY499">
        <f t="shared" si="402"/>
        <v>3.7624971538627421E-3</v>
      </c>
      <c r="BZ499">
        <f t="shared" si="402"/>
        <v>-1.3399899877857314E-2</v>
      </c>
      <c r="CA499">
        <f t="shared" si="402"/>
        <v>1.7841345707194492E-2</v>
      </c>
      <c r="CB499">
        <f t="shared" si="402"/>
        <v>5.1059531476255207E-2</v>
      </c>
      <c r="CC499">
        <f t="shared" si="402"/>
        <v>1.2053495735551952E-3</v>
      </c>
      <c r="CD499">
        <f t="shared" si="402"/>
        <v>1.7528574673763512E-2</v>
      </c>
      <c r="CE499">
        <f t="shared" si="402"/>
        <v>0.19677070757150095</v>
      </c>
      <c r="CF499">
        <f t="shared" si="402"/>
        <v>0.24284101529407337</v>
      </c>
      <c r="CG499">
        <f t="shared" si="402"/>
        <v>0</v>
      </c>
      <c r="CH499">
        <f t="shared" si="402"/>
        <v>-0.17873363385197313</v>
      </c>
      <c r="CI499">
        <f t="shared" si="402"/>
        <v>-9.1019048842599218E-2</v>
      </c>
      <c r="CJ499">
        <f t="shared" si="402"/>
        <v>2.9458449555888741E-4</v>
      </c>
      <c r="CK499">
        <f t="shared" si="402"/>
        <v>-3.7953630307771928E-2</v>
      </c>
      <c r="CL499">
        <f t="shared" si="402"/>
        <v>-4.9892634206544252E-2</v>
      </c>
      <c r="CM499">
        <f t="shared" si="402"/>
        <v>-7.9030025511674651E-3</v>
      </c>
      <c r="CN499">
        <f t="shared" si="402"/>
        <v>-2.2254123034418593E-3</v>
      </c>
      <c r="CO499">
        <f t="shared" si="402"/>
        <v>-1.2883862075854145E-2</v>
      </c>
      <c r="CP499">
        <f t="shared" si="402"/>
        <v>-3.8966365445461718E-3</v>
      </c>
      <c r="CQ499">
        <f t="shared" si="402"/>
        <v>-1.4189541142343615E-4</v>
      </c>
      <c r="CR499">
        <f t="shared" si="402"/>
        <v>-2.8256745800068202E-3</v>
      </c>
      <c r="CS499">
        <f t="shared" si="402"/>
        <v>-7.07861976525395E-5</v>
      </c>
      <c r="CT499">
        <f t="shared" si="402"/>
        <v>-7.9901210592717359E-4</v>
      </c>
      <c r="CU499">
        <f t="shared" si="402"/>
        <v>-2.6789387938281994E-3</v>
      </c>
      <c r="CV499">
        <f t="shared" si="402"/>
        <v>-2.3521462785980793E-4</v>
      </c>
      <c r="CW499">
        <f t="shared" si="402"/>
        <v>-1.6375237061491883E-4</v>
      </c>
      <c r="CX499">
        <f t="shared" si="402"/>
        <v>-1.3399262261956475E-3</v>
      </c>
      <c r="CY499">
        <f t="shared" si="402"/>
        <v>-1.1831735836203566E-4</v>
      </c>
      <c r="CZ499">
        <f t="shared" si="402"/>
        <v>5.2307699556929019E-5</v>
      </c>
      <c r="DA499">
        <f t="shared" si="402"/>
        <v>-1.586752709101858E-4</v>
      </c>
    </row>
    <row r="500" spans="65:105">
      <c r="BM500">
        <f t="shared" ref="BM500:DA500" si="403">BM$15*SIN(-$F$6*$F179/$O$7*BM$14)</f>
        <v>5.6305770224250129E-4</v>
      </c>
      <c r="BN500">
        <f t="shared" si="403"/>
        <v>-4.9709873855056404E-6</v>
      </c>
      <c r="BO500">
        <f t="shared" si="403"/>
        <v>1.2381407389601459E-3</v>
      </c>
      <c r="BP500">
        <f t="shared" si="403"/>
        <v>1.551209016062296E-3</v>
      </c>
      <c r="BQ500">
        <f t="shared" si="403"/>
        <v>-5.9066519223330035E-5</v>
      </c>
      <c r="BR500">
        <f t="shared" si="403"/>
        <v>2.011315351656752E-3</v>
      </c>
      <c r="BS500">
        <f t="shared" si="403"/>
        <v>2.8596358946019647E-3</v>
      </c>
      <c r="BT500">
        <f t="shared" si="403"/>
        <v>-3.7759122768243443E-5</v>
      </c>
      <c r="BU500">
        <f t="shared" si="403"/>
        <v>1.6973236128860947E-3</v>
      </c>
      <c r="BV500">
        <f t="shared" si="403"/>
        <v>3.228981689119709E-4</v>
      </c>
      <c r="BW500">
        <f t="shared" si="403"/>
        <v>-3.7746291895838411E-3</v>
      </c>
      <c r="BX500">
        <f t="shared" si="403"/>
        <v>5.9406730334171367E-3</v>
      </c>
      <c r="BY500">
        <f t="shared" si="403"/>
        <v>3.7488954103758378E-3</v>
      </c>
      <c r="BZ500">
        <f t="shared" si="403"/>
        <v>-1.4173367872741894E-2</v>
      </c>
      <c r="CA500">
        <f t="shared" si="403"/>
        <v>1.6062584154456046E-2</v>
      </c>
      <c r="CB500">
        <f t="shared" si="403"/>
        <v>5.067368355670631E-2</v>
      </c>
      <c r="CC500">
        <f t="shared" si="403"/>
        <v>1.2331497689051659E-3</v>
      </c>
      <c r="CD500">
        <f t="shared" si="403"/>
        <v>1.5731584373972901E-2</v>
      </c>
      <c r="CE500">
        <f t="shared" si="403"/>
        <v>0.19572080234431599</v>
      </c>
      <c r="CF500">
        <f t="shared" si="403"/>
        <v>0.24381888887421585</v>
      </c>
      <c r="CG500">
        <f t="shared" si="403"/>
        <v>0</v>
      </c>
      <c r="CH500">
        <f t="shared" si="403"/>
        <v>-0.17945335946428395</v>
      </c>
      <c r="CI500">
        <f t="shared" si="403"/>
        <v>-9.0533400463668007E-2</v>
      </c>
      <c r="CJ500">
        <f t="shared" si="403"/>
        <v>2.6438435146044137E-4</v>
      </c>
      <c r="CK500">
        <f t="shared" si="403"/>
        <v>-3.8828993239775574E-2</v>
      </c>
      <c r="CL500">
        <f t="shared" si="403"/>
        <v>-4.9515604324897933E-2</v>
      </c>
      <c r="CM500">
        <f t="shared" si="403"/>
        <v>-7.1150823281126612E-3</v>
      </c>
      <c r="CN500">
        <f t="shared" si="403"/>
        <v>-2.3538673820487515E-3</v>
      </c>
      <c r="CO500">
        <f t="shared" si="403"/>
        <v>-1.283728583143187E-2</v>
      </c>
      <c r="CP500">
        <f t="shared" si="403"/>
        <v>-3.5268193081663553E-3</v>
      </c>
      <c r="CQ500">
        <f t="shared" si="403"/>
        <v>-1.5945600192403636E-4</v>
      </c>
      <c r="CR500">
        <f t="shared" si="403"/>
        <v>-2.8439338919796372E-3</v>
      </c>
      <c r="CS500">
        <f t="shared" si="403"/>
        <v>-6.4557626919381465E-5</v>
      </c>
      <c r="CT500">
        <f t="shared" si="403"/>
        <v>-1.0211626414629029E-3</v>
      </c>
      <c r="CU500">
        <f t="shared" si="403"/>
        <v>-2.7418753020906753E-3</v>
      </c>
      <c r="CV500">
        <f t="shared" si="403"/>
        <v>-2.1669823553248181E-4</v>
      </c>
      <c r="CW500">
        <f t="shared" si="403"/>
        <v>-3.2592771638466556E-4</v>
      </c>
      <c r="CX500">
        <f t="shared" si="403"/>
        <v>-1.4061185899168019E-3</v>
      </c>
      <c r="CY500">
        <f t="shared" si="403"/>
        <v>-1.1041864797114912E-4</v>
      </c>
      <c r="CZ500">
        <f t="shared" si="403"/>
        <v>-2.4162176863008929E-5</v>
      </c>
      <c r="DA500">
        <f t="shared" si="403"/>
        <v>-1.7264024392037072E-4</v>
      </c>
    </row>
    <row r="501" spans="65:105">
      <c r="BM501">
        <f t="shared" ref="BM501:DA501" si="404">BM$15*SIN(-$F$6*$F180/$O$7*BM$14)</f>
        <v>6.0013486598511131E-4</v>
      </c>
      <c r="BN501">
        <f t="shared" si="404"/>
        <v>-2.0635973587863589E-5</v>
      </c>
      <c r="BO501">
        <f t="shared" si="404"/>
        <v>1.1344832660501554E-3</v>
      </c>
      <c r="BP501">
        <f t="shared" si="404"/>
        <v>1.6073684688074649E-3</v>
      </c>
      <c r="BQ501">
        <f t="shared" si="404"/>
        <v>-8.7888037151691184E-5</v>
      </c>
      <c r="BR501">
        <f t="shared" si="404"/>
        <v>1.8224267063375692E-3</v>
      </c>
      <c r="BS501">
        <f t="shared" si="404"/>
        <v>2.9041862850223252E-3</v>
      </c>
      <c r="BT501">
        <f t="shared" si="404"/>
        <v>-4.5733368893866758E-5</v>
      </c>
      <c r="BU501">
        <f t="shared" si="404"/>
        <v>1.5243665490694987E-3</v>
      </c>
      <c r="BV501">
        <f t="shared" si="404"/>
        <v>3.2350088258291572E-4</v>
      </c>
      <c r="BW501">
        <f t="shared" si="404"/>
        <v>-4.1761151725785315E-3</v>
      </c>
      <c r="BX501">
        <f t="shared" si="404"/>
        <v>5.2996303876148738E-3</v>
      </c>
      <c r="BY501">
        <f t="shared" si="404"/>
        <v>3.7262622494808819E-3</v>
      </c>
      <c r="BZ501">
        <f t="shared" si="404"/>
        <v>-1.4920692459945303E-2</v>
      </c>
      <c r="CA501">
        <f t="shared" si="404"/>
        <v>1.4262054092569655E-2</v>
      </c>
      <c r="CB501">
        <f t="shared" si="404"/>
        <v>5.0240143339883546E-2</v>
      </c>
      <c r="CC501">
        <f t="shared" si="404"/>
        <v>1.2602071609447876E-3</v>
      </c>
      <c r="CD501">
        <f t="shared" si="404"/>
        <v>1.3929263640635356E-2</v>
      </c>
      <c r="CE501">
        <f t="shared" si="404"/>
        <v>0.19464142228421569</v>
      </c>
      <c r="CF501">
        <f t="shared" si="404"/>
        <v>0.24478758281099924</v>
      </c>
      <c r="CG501">
        <f t="shared" si="404"/>
        <v>0</v>
      </c>
      <c r="CH501">
        <f t="shared" si="404"/>
        <v>-0.18016632875903837</v>
      </c>
      <c r="CI501">
        <f t="shared" si="404"/>
        <v>-9.0034118087634979E-2</v>
      </c>
      <c r="CJ501">
        <f t="shared" si="404"/>
        <v>2.3409462431792238E-4</v>
      </c>
      <c r="CK501">
        <f t="shared" si="404"/>
        <v>-3.9680967038161152E-2</v>
      </c>
      <c r="CL501">
        <f t="shared" si="404"/>
        <v>-4.909197208961541E-2</v>
      </c>
      <c r="CM501">
        <f t="shared" si="404"/>
        <v>-6.3175195261764927E-3</v>
      </c>
      <c r="CN501">
        <f t="shared" si="404"/>
        <v>-2.4779806475348077E-3</v>
      </c>
      <c r="CO501">
        <f t="shared" si="404"/>
        <v>-1.2759783441028238E-2</v>
      </c>
      <c r="CP501">
        <f t="shared" si="404"/>
        <v>-3.1462493680508314E-3</v>
      </c>
      <c r="CQ501">
        <f t="shared" si="404"/>
        <v>-1.7641643603860785E-4</v>
      </c>
      <c r="CR501">
        <f t="shared" si="404"/>
        <v>-2.8492423080717292E-3</v>
      </c>
      <c r="CS501">
        <f t="shared" si="404"/>
        <v>-5.7979212812505568E-5</v>
      </c>
      <c r="CT501">
        <f t="shared" si="404"/>
        <v>-1.2368191938488429E-3</v>
      </c>
      <c r="CU501">
        <f t="shared" si="404"/>
        <v>-2.7845910951826086E-3</v>
      </c>
      <c r="CV501">
        <f t="shared" si="404"/>
        <v>-1.9634745557195921E-4</v>
      </c>
      <c r="CW501">
        <f t="shared" si="404"/>
        <v>-4.8496420007541462E-4</v>
      </c>
      <c r="CX501">
        <f t="shared" si="404"/>
        <v>-1.4570252373684726E-3</v>
      </c>
      <c r="CY501">
        <f t="shared" si="404"/>
        <v>-1.0117436931148733E-4</v>
      </c>
      <c r="CZ501">
        <f t="shared" si="404"/>
        <v>-1.0030402511665661E-4</v>
      </c>
      <c r="DA501">
        <f t="shared" si="404"/>
        <v>-1.8400854696800918E-4</v>
      </c>
    </row>
    <row r="502" spans="65:105">
      <c r="BM502">
        <f t="shared" ref="BM502:DA502" si="405">BM$15*SIN(-$F$6*$F181/$O$7*BM$14)</f>
        <v>6.2818544273622265E-4</v>
      </c>
      <c r="BN502">
        <f t="shared" si="405"/>
        <v>-3.6020803717614296E-5</v>
      </c>
      <c r="BO502">
        <f t="shared" si="405"/>
        <v>1.0170009119964314E-3</v>
      </c>
      <c r="BP502">
        <f t="shared" si="405"/>
        <v>1.6460544463202534E-3</v>
      </c>
      <c r="BQ502">
        <f t="shared" si="405"/>
        <v>-1.1586314523779331E-4</v>
      </c>
      <c r="BR502">
        <f t="shared" si="405"/>
        <v>1.6181109071963927E-3</v>
      </c>
      <c r="BS502">
        <f t="shared" si="405"/>
        <v>2.9273189531900177E-3</v>
      </c>
      <c r="BT502">
        <f t="shared" si="405"/>
        <v>-5.3416778168511662E-5</v>
      </c>
      <c r="BU502">
        <f t="shared" si="405"/>
        <v>1.3431488108483843E-3</v>
      </c>
      <c r="BV502">
        <f t="shared" si="405"/>
        <v>3.2263041635348751E-4</v>
      </c>
      <c r="BW502">
        <f t="shared" si="405"/>
        <v>-4.5618832010316766E-3</v>
      </c>
      <c r="BX502">
        <f t="shared" si="405"/>
        <v>4.6424300227781564E-3</v>
      </c>
      <c r="BY502">
        <f t="shared" si="405"/>
        <v>3.6946521964449008E-3</v>
      </c>
      <c r="BZ502">
        <f t="shared" si="405"/>
        <v>-1.5640495166014491E-2</v>
      </c>
      <c r="CA502">
        <f t="shared" si="405"/>
        <v>1.2442195655373431E-2</v>
      </c>
      <c r="CB502">
        <f t="shared" si="405"/>
        <v>4.975931885866415E-2</v>
      </c>
      <c r="CC502">
        <f t="shared" si="405"/>
        <v>1.2865054513128374E-3</v>
      </c>
      <c r="CD502">
        <f t="shared" si="405"/>
        <v>1.2122223165634813E-2</v>
      </c>
      <c r="CE502">
        <f t="shared" si="405"/>
        <v>0.19353272994186677</v>
      </c>
      <c r="CF502">
        <f t="shared" si="405"/>
        <v>0.24574706063364427</v>
      </c>
      <c r="CG502">
        <f t="shared" si="405"/>
        <v>0</v>
      </c>
      <c r="CH502">
        <f t="shared" si="405"/>
        <v>-0.18087251489334547</v>
      </c>
      <c r="CI502">
        <f t="shared" si="405"/>
        <v>-8.952127690458947E-2</v>
      </c>
      <c r="CJ502">
        <f t="shared" si="405"/>
        <v>2.0372557739368474E-4</v>
      </c>
      <c r="CK502">
        <f t="shared" si="405"/>
        <v>-4.0509038505769875E-2</v>
      </c>
      <c r="CL502">
        <f t="shared" si="405"/>
        <v>-4.862213620852851E-2</v>
      </c>
      <c r="CM502">
        <f t="shared" si="405"/>
        <v>-5.5113950270516462E-3</v>
      </c>
      <c r="CN502">
        <f t="shared" si="405"/>
        <v>-2.5975231674594604E-3</v>
      </c>
      <c r="CO502">
        <f t="shared" si="405"/>
        <v>-1.2651541614690134E-2</v>
      </c>
      <c r="CP502">
        <f t="shared" si="405"/>
        <v>-2.7560870206194887E-3</v>
      </c>
      <c r="CQ502">
        <f t="shared" si="405"/>
        <v>-1.9271287852281338E-4</v>
      </c>
      <c r="CR502">
        <f t="shared" si="405"/>
        <v>-2.8415756544637634E-3</v>
      </c>
      <c r="CS502">
        <f t="shared" si="405"/>
        <v>-5.1086604327927827E-5</v>
      </c>
      <c r="CT502">
        <f t="shared" si="405"/>
        <v>-1.4446103165000207E-3</v>
      </c>
      <c r="CU502">
        <f t="shared" si="405"/>
        <v>-2.8067711537139006E-3</v>
      </c>
      <c r="CV502">
        <f t="shared" si="405"/>
        <v>-1.7433456081190481E-4</v>
      </c>
      <c r="CW502">
        <f t="shared" si="405"/>
        <v>-6.3933021341103864E-4</v>
      </c>
      <c r="CX502">
        <f t="shared" si="405"/>
        <v>-1.4920927695879027E-3</v>
      </c>
      <c r="CY502">
        <f t="shared" si="405"/>
        <v>-9.0697173717410685E-5</v>
      </c>
      <c r="CZ502">
        <f t="shared" si="405"/>
        <v>-1.7508413574141398E-4</v>
      </c>
      <c r="DA502">
        <f t="shared" si="405"/>
        <v>-1.9260919019361818E-4</v>
      </c>
    </row>
    <row r="503" spans="65:105">
      <c r="BM503">
        <f t="shared" ref="BM503:DA503" si="406">BM$15*SIN(-$F$6*$F182/$O$7*BM$14)</f>
        <v>6.4678752571195066E-4</v>
      </c>
      <c r="BN503">
        <f t="shared" si="406"/>
        <v>-5.0916611758887205E-5</v>
      </c>
      <c r="BO503">
        <f t="shared" si="406"/>
        <v>8.8712532381385279E-4</v>
      </c>
      <c r="BP503">
        <f t="shared" si="406"/>
        <v>1.6668463988119657E-3</v>
      </c>
      <c r="BQ503">
        <f t="shared" si="406"/>
        <v>-1.427224278980176E-4</v>
      </c>
      <c r="BR503">
        <f t="shared" si="406"/>
        <v>1.4000975224241778E-3</v>
      </c>
      <c r="BS503">
        <f t="shared" si="406"/>
        <v>2.9288633008674784E-3</v>
      </c>
      <c r="BT503">
        <f t="shared" si="406"/>
        <v>-6.0760488708344458E-5</v>
      </c>
      <c r="BU503">
        <f t="shared" si="406"/>
        <v>1.1546524328473467E-3</v>
      </c>
      <c r="BV503">
        <f t="shared" si="406"/>
        <v>3.2029073421087215E-4</v>
      </c>
      <c r="BW503">
        <f t="shared" si="406"/>
        <v>-4.9304813311907281E-3</v>
      </c>
      <c r="BX503">
        <f t="shared" si="406"/>
        <v>3.9710756369137337E-3</v>
      </c>
      <c r="BY503">
        <f t="shared" si="406"/>
        <v>3.6541414026543722E-3</v>
      </c>
      <c r="BZ503">
        <f t="shared" si="406"/>
        <v>-1.6331448282830674E-2</v>
      </c>
      <c r="CA503">
        <f t="shared" si="406"/>
        <v>1.0605475171115456E-2</v>
      </c>
      <c r="CB503">
        <f t="shared" si="406"/>
        <v>4.9231662648219932E-2</v>
      </c>
      <c r="CC503">
        <f t="shared" si="406"/>
        <v>1.3120287989025535E-3</v>
      </c>
      <c r="CD503">
        <f t="shared" si="406"/>
        <v>1.0311075240075527E-2</v>
      </c>
      <c r="CE503">
        <f t="shared" si="406"/>
        <v>0.19239489228225795</v>
      </c>
      <c r="CF503">
        <f t="shared" si="406"/>
        <v>0.24669728621835324</v>
      </c>
      <c r="CG503">
        <f t="shared" si="406"/>
        <v>0</v>
      </c>
      <c r="CH503">
        <f t="shared" si="406"/>
        <v>-0.18157189127969636</v>
      </c>
      <c r="CI503">
        <f t="shared" si="406"/>
        <v>-8.8994954146527264E-2</v>
      </c>
      <c r="CJ503">
        <f t="shared" si="406"/>
        <v>1.7328750082651264E-4</v>
      </c>
      <c r="CK503">
        <f t="shared" si="406"/>
        <v>-4.1312708843313235E-2</v>
      </c>
      <c r="CL503">
        <f t="shared" si="406"/>
        <v>-4.8106538874723222E-2</v>
      </c>
      <c r="CM503">
        <f t="shared" si="406"/>
        <v>-4.6978013155067307E-3</v>
      </c>
      <c r="CN503">
        <f t="shared" si="406"/>
        <v>-2.7122744403256958E-3</v>
      </c>
      <c r="CO503">
        <f t="shared" si="406"/>
        <v>-1.2512821116458076E-2</v>
      </c>
      <c r="CP503">
        <f t="shared" si="406"/>
        <v>-2.3575218079962884E-3</v>
      </c>
      <c r="CQ503">
        <f t="shared" si="406"/>
        <v>-2.0828399324688456E-4</v>
      </c>
      <c r="CR503">
        <f t="shared" si="406"/>
        <v>-2.8209688440743942E-3</v>
      </c>
      <c r="CS503">
        <f t="shared" si="406"/>
        <v>-4.3917153108219652E-5</v>
      </c>
      <c r="CT503">
        <f t="shared" si="406"/>
        <v>-1.6432145822564701E-3</v>
      </c>
      <c r="CU503">
        <f t="shared" si="406"/>
        <v>-2.808251904729323E-3</v>
      </c>
      <c r="CV503">
        <f t="shared" si="406"/>
        <v>-1.5084589417209215E-4</v>
      </c>
      <c r="CW503">
        <f t="shared" si="406"/>
        <v>-7.8753912729806908E-4</v>
      </c>
      <c r="CX503">
        <f t="shared" si="406"/>
        <v>-1.5109399723932852E-3</v>
      </c>
      <c r="CY503">
        <f t="shared" si="406"/>
        <v>-7.9114736923010287E-5</v>
      </c>
      <c r="CZ503">
        <f t="shared" si="406"/>
        <v>-2.474872863629794E-4</v>
      </c>
      <c r="DA503">
        <f t="shared" si="406"/>
        <v>-1.9831281191758408E-4</v>
      </c>
    </row>
    <row r="504" spans="65:105">
      <c r="BM504">
        <f t="shared" ref="BM504:DA504" si="407">BM$15*SIN(-$F$6*$F183/$O$7*BM$14)</f>
        <v>6.5566132226947368E-4</v>
      </c>
      <c r="BN504">
        <f t="shared" si="407"/>
        <v>-6.5121170709337822E-5</v>
      </c>
      <c r="BO504">
        <f t="shared" si="407"/>
        <v>7.4643917321193427E-4</v>
      </c>
      <c r="BP504">
        <f t="shared" si="407"/>
        <v>1.6695182999084709E-3</v>
      </c>
      <c r="BQ504">
        <f t="shared" si="407"/>
        <v>-1.6820721555756954E-4</v>
      </c>
      <c r="BR504">
        <f t="shared" si="407"/>
        <v>1.1702320726173984E-3</v>
      </c>
      <c r="BS504">
        <f t="shared" si="407"/>
        <v>2.9088079388370834E-3</v>
      </c>
      <c r="BT504">
        <f t="shared" si="407"/>
        <v>-6.7717798910147471E-5</v>
      </c>
      <c r="BU504">
        <f t="shared" si="407"/>
        <v>9.5989889327059263E-4</v>
      </c>
      <c r="BV504">
        <f t="shared" si="407"/>
        <v>3.1649249075569442E-4</v>
      </c>
      <c r="BW504">
        <f t="shared" si="407"/>
        <v>-5.2805222429233526E-3</v>
      </c>
      <c r="BX504">
        <f t="shared" si="407"/>
        <v>3.2876140813576328E-3</v>
      </c>
      <c r="BY504">
        <f t="shared" si="407"/>
        <v>3.6048274621598613E-3</v>
      </c>
      <c r="BZ504">
        <f t="shared" si="407"/>
        <v>-1.6992277316626149E-2</v>
      </c>
      <c r="CA504">
        <f t="shared" si="407"/>
        <v>8.7543818200097896E-3</v>
      </c>
      <c r="CB504">
        <f t="shared" si="407"/>
        <v>4.865767132010701E-2</v>
      </c>
      <c r="CC504">
        <f t="shared" si="407"/>
        <v>1.3367618294037285E-3</v>
      </c>
      <c r="CD504">
        <f t="shared" si="407"/>
        <v>8.4964335468155922E-3</v>
      </c>
      <c r="CE504">
        <f t="shared" si="407"/>
        <v>0.19122808065955541</v>
      </c>
      <c r="CF504">
        <f t="shared" si="407"/>
        <v>0.24763822378967004</v>
      </c>
      <c r="CG504">
        <f t="shared" si="407"/>
        <v>0</v>
      </c>
      <c r="CH504">
        <f t="shared" si="407"/>
        <v>-0.18226443158696545</v>
      </c>
      <c r="CI504">
        <f t="shared" si="407"/>
        <v>-8.8455229075719732E-2</v>
      </c>
      <c r="CJ504">
        <f t="shared" si="407"/>
        <v>1.4279070814494726E-4</v>
      </c>
      <c r="CK504">
        <f t="shared" si="407"/>
        <v>-4.2091493949831096E-2</v>
      </c>
      <c r="CL504">
        <f t="shared" si="407"/>
        <v>-4.7545665350363038E-2</v>
      </c>
      <c r="CM504">
        <f t="shared" si="407"/>
        <v>-3.8778409988172772E-3</v>
      </c>
      <c r="CN504">
        <f t="shared" si="407"/>
        <v>-2.82202280230489E-3</v>
      </c>
      <c r="CO504">
        <f t="shared" si="407"/>
        <v>-1.2343956136162775E-2</v>
      </c>
      <c r="CP504">
        <f t="shared" si="407"/>
        <v>-1.9517688912870927E-3</v>
      </c>
      <c r="CQ504">
        <f t="shared" si="407"/>
        <v>-2.2307117405096313E-4</v>
      </c>
      <c r="CR504">
        <f t="shared" si="407"/>
        <v>-2.7875157175714853E-3</v>
      </c>
      <c r="CS504">
        <f t="shared" si="407"/>
        <v>-3.6509711030720662E-5</v>
      </c>
      <c r="CT504">
        <f t="shared" si="407"/>
        <v>-1.8313689868689922E-3</v>
      </c>
      <c r="CU504">
        <f t="shared" si="407"/>
        <v>-2.7890224280223662E-3</v>
      </c>
      <c r="CV504">
        <f t="shared" si="407"/>
        <v>-1.2608029123370714E-4</v>
      </c>
      <c r="CW504">
        <f t="shared" si="407"/>
        <v>-9.2816360887654496E-4</v>
      </c>
      <c r="CX504">
        <f t="shared" si="407"/>
        <v>-1.5133619605092079E-3</v>
      </c>
      <c r="CY504">
        <f t="shared" si="407"/>
        <v>-6.6568203197954221E-5</v>
      </c>
      <c r="CZ504">
        <f t="shared" si="407"/>
        <v>-3.1653052445739936E-4</v>
      </c>
      <c r="DA504">
        <f t="shared" si="407"/>
        <v>-2.0103362436023266E-4</v>
      </c>
    </row>
    <row r="505" spans="65:105">
      <c r="BM505">
        <f t="shared" ref="BM505:DA505" si="408">BM$15*SIN(-$F$6*$F184/$O$7*BM$14)</f>
        <v>6.5467336224881291E-4</v>
      </c>
      <c r="BN505">
        <f t="shared" si="408"/>
        <v>-7.8441638034458386E-5</v>
      </c>
      <c r="BO505">
        <f t="shared" si="408"/>
        <v>5.9665687006243116E-4</v>
      </c>
      <c r="BP505">
        <f t="shared" si="408"/>
        <v>1.6540411037509386E-3</v>
      </c>
      <c r="BQ505">
        <f t="shared" si="408"/>
        <v>-1.9207207577988375E-4</v>
      </c>
      <c r="BR505">
        <f t="shared" si="408"/>
        <v>9.3046040813054111E-4</v>
      </c>
      <c r="BS505">
        <f t="shared" si="408"/>
        <v>2.8673007708940761E-3</v>
      </c>
      <c r="BT505">
        <f t="shared" si="408"/>
        <v>-7.4244464445559597E-5</v>
      </c>
      <c r="BU505">
        <f t="shared" si="408"/>
        <v>7.5994357842306033E-4</v>
      </c>
      <c r="BV505">
        <f t="shared" si="408"/>
        <v>3.1125298268238775E-4</v>
      </c>
      <c r="BW505">
        <f t="shared" si="408"/>
        <v>-5.610688461277092E-3</v>
      </c>
      <c r="BX505">
        <f t="shared" si="408"/>
        <v>2.5941291202553141E-3</v>
      </c>
      <c r="BY505">
        <f t="shared" si="408"/>
        <v>3.5468291765634145E-3</v>
      </c>
      <c r="BZ505">
        <f t="shared" si="408"/>
        <v>-1.7621763338844656E-2</v>
      </c>
      <c r="CA505">
        <f t="shared" si="408"/>
        <v>6.891424260822788E-3</v>
      </c>
      <c r="CB505">
        <f t="shared" si="408"/>
        <v>4.8037885094872508E-2</v>
      </c>
      <c r="CC505">
        <f t="shared" si="408"/>
        <v>1.3606896445636139E-3</v>
      </c>
      <c r="CD505">
        <f t="shared" si="408"/>
        <v>6.6789129525289303E-3</v>
      </c>
      <c r="CE505">
        <f t="shared" si="408"/>
        <v>0.19003247079129776</v>
      </c>
      <c r="CF505">
        <f t="shared" si="408"/>
        <v>0.24856983792182677</v>
      </c>
      <c r="CG505">
        <f t="shared" si="408"/>
        <v>0</v>
      </c>
      <c r="CH505">
        <f t="shared" si="408"/>
        <v>-0.18295010974140155</v>
      </c>
      <c r="CI505">
        <f t="shared" si="408"/>
        <v>-8.790218297277734E-2</v>
      </c>
      <c r="CJ505">
        <f t="shared" si="408"/>
        <v>1.1224553277268932E-4</v>
      </c>
      <c r="CK505">
        <f t="shared" si="408"/>
        <v>-4.2844924714295879E-2</v>
      </c>
      <c r="CL505">
        <f t="shared" si="408"/>
        <v>-4.6940043509977374E-2</v>
      </c>
      <c r="CM505">
        <f t="shared" si="408"/>
        <v>-3.0526253124784058E-3</v>
      </c>
      <c r="CN505">
        <f t="shared" si="408"/>
        <v>-2.926565817660147E-3</v>
      </c>
      <c r="CO505">
        <f t="shared" si="408"/>
        <v>-1.2145353484332605E-2</v>
      </c>
      <c r="CP505">
        <f t="shared" si="408"/>
        <v>-1.5400653457492894E-3</v>
      </c>
      <c r="CQ505">
        <f t="shared" si="408"/>
        <v>-2.3701876532545069E-4</v>
      </c>
      <c r="CR505">
        <f t="shared" si="408"/>
        <v>-2.7413686160342203E-3</v>
      </c>
      <c r="CS505">
        <f t="shared" si="408"/>
        <v>-2.8904419665849546E-5</v>
      </c>
      <c r="CT505">
        <f t="shared" si="408"/>
        <v>-2.0078769809501371E-3</v>
      </c>
      <c r="CU505">
        <f t="shared" si="408"/>
        <v>-2.7492245366693125E-3</v>
      </c>
      <c r="CV505">
        <f t="shared" si="408"/>
        <v>-1.0024739706214448E-4</v>
      </c>
      <c r="CW505">
        <f t="shared" si="408"/>
        <v>-1.0598493675156944E-3</v>
      </c>
      <c r="CX505">
        <f t="shared" si="408"/>
        <v>-1.4993324048454975E-3</v>
      </c>
      <c r="CY505">
        <f t="shared" si="408"/>
        <v>-5.3210465354950179E-5</v>
      </c>
      <c r="CZ505">
        <f t="shared" si="408"/>
        <v>-3.8127651201430731E-4</v>
      </c>
      <c r="DA505">
        <f t="shared" si="408"/>
        <v>-2.0073070396988695E-4</v>
      </c>
    </row>
    <row r="506" spans="65:105">
      <c r="BM506">
        <f t="shared" ref="BM506:DA506" si="409">BM$15*SIN(-$F$6*$F185/$O$7*BM$14)</f>
        <v>6.4383850548827546E-4</v>
      </c>
      <c r="BN506">
        <f t="shared" si="409"/>
        <v>-9.069717371741143E-5</v>
      </c>
      <c r="BO506">
        <f t="shared" si="409"/>
        <v>4.3960367049774185E-4</v>
      </c>
      <c r="BP506">
        <f t="shared" si="409"/>
        <v>1.6205830607492614E-3</v>
      </c>
      <c r="BQ506">
        <f t="shared" si="409"/>
        <v>-2.1408717691516067E-4</v>
      </c>
      <c r="BR506">
        <f t="shared" si="409"/>
        <v>6.8281223711995126E-4</v>
      </c>
      <c r="BS506">
        <f t="shared" si="409"/>
        <v>2.8046479030892565E-3</v>
      </c>
      <c r="BT506">
        <f t="shared" si="409"/>
        <v>-8.0298979628522571E-5</v>
      </c>
      <c r="BU506">
        <f t="shared" si="409"/>
        <v>5.5587006348054621E-4</v>
      </c>
      <c r="BV506">
        <f t="shared" si="409"/>
        <v>3.0459607001235233E-4</v>
      </c>
      <c r="BW506">
        <f t="shared" si="409"/>
        <v>-5.9197373151577137E-3</v>
      </c>
      <c r="BX506">
        <f t="shared" si="409"/>
        <v>1.892735077500375E-3</v>
      </c>
      <c r="BY506">
        <f t="shared" si="409"/>
        <v>3.4802862688150821E-3</v>
      </c>
      <c r="BZ506">
        <f t="shared" si="409"/>
        <v>-1.8218745234509427E-2</v>
      </c>
      <c r="CA506">
        <f t="shared" si="409"/>
        <v>5.0191272310610296E-3</v>
      </c>
      <c r="CB506">
        <f t="shared" si="409"/>
        <v>4.7372887293617723E-2</v>
      </c>
      <c r="CC506">
        <f t="shared" si="409"/>
        <v>1.383797831161077E-3</v>
      </c>
      <c r="CD506">
        <f t="shared" si="409"/>
        <v>4.8591292993656852E-3</v>
      </c>
      <c r="CE506">
        <f t="shared" si="409"/>
        <v>0.18880824273193328</v>
      </c>
      <c r="CF506">
        <f t="shared" si="409"/>
        <v>0.24949209354007801</v>
      </c>
      <c r="CG506">
        <f t="shared" si="409"/>
        <v>0</v>
      </c>
      <c r="CH506">
        <f t="shared" si="409"/>
        <v>-0.1836288999276097</v>
      </c>
      <c r="CI506">
        <f t="shared" si="409"/>
        <v>-8.7335899124408881E-2</v>
      </c>
      <c r="CJ506">
        <f t="shared" si="409"/>
        <v>8.1662324527252231E-5</v>
      </c>
      <c r="CK506">
        <f t="shared" si="409"/>
        <v>-4.3572547298187693E-2</v>
      </c>
      <c r="CL506">
        <f t="shared" si="409"/>
        <v>-4.6290243343644261E-2</v>
      </c>
      <c r="CM506">
        <f t="shared" si="409"/>
        <v>-2.2232726142240545E-3</v>
      </c>
      <c r="CN506">
        <f t="shared" si="409"/>
        <v>-3.0257106521480344E-3</v>
      </c>
      <c r="CO506">
        <f t="shared" si="409"/>
        <v>-1.1917491612151351E-2</v>
      </c>
      <c r="CP506">
        <f t="shared" si="409"/>
        <v>-1.1236663891485614E-3</v>
      </c>
      <c r="CQ506">
        <f t="shared" si="409"/>
        <v>-2.5007427148616127E-4</v>
      </c>
      <c r="CR506">
        <f t="shared" si="409"/>
        <v>-2.6827376872121255E-3</v>
      </c>
      <c r="CS506">
        <f t="shared" si="409"/>
        <v>-2.1142492746454376E-5</v>
      </c>
      <c r="CT506">
        <f t="shared" si="409"/>
        <v>-2.1716160793121232E-3</v>
      </c>
      <c r="CU506">
        <f t="shared" si="409"/>
        <v>-2.6891517311896139E-3</v>
      </c>
      <c r="CV506">
        <f t="shared" si="409"/>
        <v>-7.356589152566234E-5</v>
      </c>
      <c r="CW506">
        <f t="shared" si="409"/>
        <v>-1.181328197373069E-3</v>
      </c>
      <c r="CX506">
        <f t="shared" si="409"/>
        <v>-1.4690038187170345E-3</v>
      </c>
      <c r="CY506">
        <f t="shared" si="409"/>
        <v>-3.9204301588753109E-5</v>
      </c>
      <c r="CZ506">
        <f t="shared" si="409"/>
        <v>-4.4084625093294819E-4</v>
      </c>
      <c r="DA506">
        <f t="shared" si="409"/>
        <v>-1.9740860695117705E-4</v>
      </c>
    </row>
    <row r="507" spans="65:105">
      <c r="BM507">
        <f t="shared" ref="BM507:DA507" si="410">BM$15*SIN(-$F$6*$F186/$O$7*BM$14)</f>
        <v>6.2331971831865261E-4</v>
      </c>
      <c r="BN507">
        <f t="shared" si="410"/>
        <v>-1.0172139536145592E-4</v>
      </c>
      <c r="BO507">
        <f t="shared" si="410"/>
        <v>2.7719343423021815E-4</v>
      </c>
      <c r="BP507">
        <f t="shared" si="410"/>
        <v>1.5695078885556535E-3</v>
      </c>
      <c r="BQ507">
        <f t="shared" si="410"/>
        <v>-2.3404050150478911E-4</v>
      </c>
      <c r="BR507">
        <f t="shared" si="410"/>
        <v>4.29383943717084E-4</v>
      </c>
      <c r="BS507">
        <f t="shared" si="410"/>
        <v>2.7213113862655396E-3</v>
      </c>
      <c r="BT507">
        <f t="shared" si="410"/>
        <v>-8.5842841366598607E-5</v>
      </c>
      <c r="BU507">
        <f t="shared" si="410"/>
        <v>3.4878424050199249E-4</v>
      </c>
      <c r="BV507">
        <f t="shared" si="410"/>
        <v>2.9655206743859833E-4</v>
      </c>
      <c r="BW507">
        <f t="shared" si="410"/>
        <v>-6.206505614462534E-3</v>
      </c>
      <c r="BX507">
        <f t="shared" si="410"/>
        <v>1.1855703905019395E-3</v>
      </c>
      <c r="BY507">
        <f t="shared" si="410"/>
        <v>3.4053590466080995E-3</v>
      </c>
      <c r="BZ507">
        <f t="shared" si="410"/>
        <v>-1.8782121843951376E-2</v>
      </c>
      <c r="CA507">
        <f t="shared" si="410"/>
        <v>3.1400281253696691E-3</v>
      </c>
      <c r="CB507">
        <f t="shared" si="410"/>
        <v>4.6663303788996809E-2</v>
      </c>
      <c r="CC507">
        <f t="shared" si="410"/>
        <v>1.4060724696885827E-3</v>
      </c>
      <c r="CD507">
        <f t="shared" si="410"/>
        <v>3.0376991962829201E-3</v>
      </c>
      <c r="CE507">
        <f t="shared" si="410"/>
        <v>0.18755558084570467</v>
      </c>
      <c r="CF507">
        <f t="shared" si="410"/>
        <v>0.25040495592202094</v>
      </c>
      <c r="CG507">
        <f t="shared" si="410"/>
        <v>0</v>
      </c>
      <c r="CH507">
        <f t="shared" si="410"/>
        <v>-0.18430077658952304</v>
      </c>
      <c r="CI507">
        <f t="shared" si="410"/>
        <v>-8.6756462810878954E-2</v>
      </c>
      <c r="CJ507">
        <f t="shared" si="410"/>
        <v>5.1051446113074578E-5</v>
      </c>
      <c r="CK507">
        <f t="shared" si="410"/>
        <v>-4.427392340886957E-2</v>
      </c>
      <c r="CL507">
        <f t="shared" si="410"/>
        <v>-4.5596876420535837E-2</v>
      </c>
      <c r="CM507">
        <f t="shared" si="410"/>
        <v>-1.390906868394306E-3</v>
      </c>
      <c r="CN507">
        <f t="shared" si="410"/>
        <v>-3.1192744287099191E-3</v>
      </c>
      <c r="CO507">
        <f t="shared" si="410"/>
        <v>-1.1660919458827444E-2</v>
      </c>
      <c r="CP507">
        <f t="shared" si="410"/>
        <v>-7.038415548023258E-4</v>
      </c>
      <c r="CQ507">
        <f t="shared" si="410"/>
        <v>-2.6218855455584304E-4</v>
      </c>
      <c r="CR507">
        <f t="shared" si="410"/>
        <v>-2.6118899285402361E-3</v>
      </c>
      <c r="CS507">
        <f t="shared" si="410"/>
        <v>-1.3265992827025214E-5</v>
      </c>
      <c r="CT507">
        <f t="shared" si="410"/>
        <v>-2.3215449993007004E-3</v>
      </c>
      <c r="CU507">
        <f t="shared" si="410"/>
        <v>-2.6092470350454157E-3</v>
      </c>
      <c r="CV507">
        <f t="shared" si="410"/>
        <v>-4.6261638132889761E-5</v>
      </c>
      <c r="CW507">
        <f t="shared" si="410"/>
        <v>-1.2914301909100593E-3</v>
      </c>
      <c r="CX507">
        <f t="shared" si="410"/>
        <v>-1.4227058998930828E-3</v>
      </c>
      <c r="CY507">
        <f t="shared" si="410"/>
        <v>-2.4720391851322119E-5</v>
      </c>
      <c r="CZ507">
        <f t="shared" si="410"/>
        <v>-4.9443101638962407E-4</v>
      </c>
      <c r="DA507">
        <f t="shared" si="410"/>
        <v>-1.9111730073548088E-4</v>
      </c>
    </row>
    <row r="508" spans="65:105">
      <c r="BM508">
        <f t="shared" ref="BM508:DA508" si="411">BM$15*SIN(-$F$6*$F187/$O$7*BM$14)</f>
        <v>5.934256223979154E-4</v>
      </c>
      <c r="BN508">
        <f t="shared" si="411"/>
        <v>-1.1136463701425791E-4</v>
      </c>
      <c r="BO508">
        <f t="shared" si="411"/>
        <v>1.1140530214287041E-4</v>
      </c>
      <c r="BP508">
        <f t="shared" si="411"/>
        <v>1.5013708181414991E-3</v>
      </c>
      <c r="BQ508">
        <f t="shared" si="411"/>
        <v>-2.5173988812537425E-4</v>
      </c>
      <c r="BR508">
        <f t="shared" si="411"/>
        <v>1.7232084177821953E-4</v>
      </c>
      <c r="BS508">
        <f t="shared" si="411"/>
        <v>2.6179058085366567E-3</v>
      </c>
      <c r="BT508">
        <f t="shared" si="411"/>
        <v>-9.0840794017591197E-5</v>
      </c>
      <c r="BU508">
        <f t="shared" si="411"/>
        <v>1.3980832550458322E-4</v>
      </c>
      <c r="BV508">
        <f t="shared" si="411"/>
        <v>2.871576062766746E-4</v>
      </c>
      <c r="BW508">
        <f t="shared" si="411"/>
        <v>-6.4699140280653385E-3</v>
      </c>
      <c r="BX508">
        <f t="shared" si="411"/>
        <v>4.7479109043351182E-4</v>
      </c>
      <c r="BY508">
        <f t="shared" si="411"/>
        <v>3.3222280161836139E-3</v>
      </c>
      <c r="BZ508">
        <f t="shared" si="411"/>
        <v>-1.9310853993947101E-2</v>
      </c>
      <c r="CA508">
        <f t="shared" si="411"/>
        <v>1.2566735567768204E-3</v>
      </c>
      <c r="CB508">
        <f t="shared" si="411"/>
        <v>4.590980241616735E-2</v>
      </c>
      <c r="CC508">
        <f t="shared" si="411"/>
        <v>1.4275001427367839E-3</v>
      </c>
      <c r="CD508">
        <f t="shared" si="411"/>
        <v>1.2152398101148729E-3</v>
      </c>
      <c r="CE508">
        <f t="shared" si="411"/>
        <v>0.18627467377888435</v>
      </c>
      <c r="CF508">
        <f t="shared" si="411"/>
        <v>0.25130839069890287</v>
      </c>
      <c r="CG508">
        <f t="shared" si="411"/>
        <v>0</v>
      </c>
      <c r="CH508">
        <f t="shared" si="411"/>
        <v>-0.184965714431365</v>
      </c>
      <c r="CI508">
        <f t="shared" si="411"/>
        <v>-8.6163961293165073E-2</v>
      </c>
      <c r="CJ508">
        <f t="shared" si="411"/>
        <v>2.0423269610255468E-5</v>
      </c>
      <c r="CK508">
        <f t="shared" si="411"/>
        <v>-4.4948630563598574E-2</v>
      </c>
      <c r="CL508">
        <f t="shared" si="411"/>
        <v>-4.4860595313330774E-2</v>
      </c>
      <c r="CM508">
        <f t="shared" si="411"/>
        <v>-5.5665612270418838E-4</v>
      </c>
      <c r="CN508">
        <f t="shared" si="411"/>
        <v>-3.2070845647968393E-3</v>
      </c>
      <c r="CO508">
        <f t="shared" si="411"/>
        <v>-1.1376255129151306E-2</v>
      </c>
      <c r="CP508">
        <f t="shared" si="411"/>
        <v>-2.8187082097717745E-4</v>
      </c>
      <c r="CQ508">
        <f t="shared" si="411"/>
        <v>-2.7331601910843045E-4</v>
      </c>
      <c r="CR508">
        <f t="shared" si="411"/>
        <v>-2.5291479712683598E-3</v>
      </c>
      <c r="CS508">
        <f t="shared" si="411"/>
        <v>-5.317603343066219E-6</v>
      </c>
      <c r="CT508">
        <f t="shared" si="411"/>
        <v>-2.4567102827295437E-3</v>
      </c>
      <c r="CU508">
        <f t="shared" si="411"/>
        <v>-2.5100997274429188E-3</v>
      </c>
      <c r="CV508">
        <f t="shared" si="411"/>
        <v>-1.8565772059589396E-5</v>
      </c>
      <c r="CW508">
        <f t="shared" si="411"/>
        <v>-1.3890950057410319E-3</v>
      </c>
      <c r="CX508">
        <f t="shared" si="411"/>
        <v>-1.3609419464994774E-3</v>
      </c>
      <c r="CY508">
        <f t="shared" si="411"/>
        <v>-9.9352379356843648E-6</v>
      </c>
      <c r="CZ508">
        <f t="shared" si="411"/>
        <v>-5.4130333616800861E-4</v>
      </c>
      <c r="DA508">
        <f t="shared" si="411"/>
        <v>-1.8195141242424649E-4</v>
      </c>
    </row>
    <row r="509" spans="65:105">
      <c r="BM509">
        <f t="shared" ref="BM509:DA509" si="412">BM$15*SIN(-$F$6*$F188/$O$7*BM$14)</f>
        <v>5.5460585275421209E-4</v>
      </c>
      <c r="BN509">
        <f t="shared" si="412"/>
        <v>-1.1949598104805727E-4</v>
      </c>
      <c r="BO509">
        <f t="shared" si="412"/>
        <v>-5.5740421640188833E-5</v>
      </c>
      <c r="BP509">
        <f t="shared" si="412"/>
        <v>1.4169125579600226E-3</v>
      </c>
      <c r="BQ509">
        <f t="shared" si="412"/>
        <v>-2.6701488200829088E-4</v>
      </c>
      <c r="BR509">
        <f t="shared" si="412"/>
        <v>-8.620098556430227E-5</v>
      </c>
      <c r="BS509">
        <f t="shared" si="412"/>
        <v>2.4951937628377111E-3</v>
      </c>
      <c r="BT509">
        <f t="shared" si="412"/>
        <v>-9.526105359432617E-5</v>
      </c>
      <c r="BU509">
        <f t="shared" si="412"/>
        <v>-6.9925222922094892E-5</v>
      </c>
      <c r="BV509">
        <f t="shared" si="412"/>
        <v>2.7645546765053992E-4</v>
      </c>
      <c r="BW509">
        <f t="shared" si="412"/>
        <v>-6.7089711461750298E-3</v>
      </c>
      <c r="BX509">
        <f t="shared" si="412"/>
        <v>-2.3743577115870577E-4</v>
      </c>
      <c r="BY509">
        <f t="shared" si="412"/>
        <v>3.231093447475335E-3</v>
      </c>
      <c r="BZ509">
        <f t="shared" si="412"/>
        <v>-1.980396641452015E-2</v>
      </c>
      <c r="CA509">
        <f t="shared" si="412"/>
        <v>-6.2838409455499942E-4</v>
      </c>
      <c r="CB509">
        <f t="shared" si="412"/>
        <v>4.5113092344247228E-2</v>
      </c>
      <c r="CC509">
        <f t="shared" si="412"/>
        <v>1.448067943076669E-3</v>
      </c>
      <c r="CD509">
        <f t="shared" si="412"/>
        <v>-6.0763134354572125E-4</v>
      </c>
      <c r="CE509">
        <f t="shared" si="412"/>
        <v>0.18496571443136503</v>
      </c>
      <c r="CF509">
        <f t="shared" si="412"/>
        <v>0.25220236385691508</v>
      </c>
      <c r="CG509">
        <f t="shared" si="412"/>
        <v>0</v>
      </c>
      <c r="CH509">
        <f t="shared" si="412"/>
        <v>-0.18562368841860169</v>
      </c>
      <c r="CI509">
        <f t="shared" si="412"/>
        <v>-8.5558483799816398E-2</v>
      </c>
      <c r="CJ509">
        <f t="shared" si="412"/>
        <v>-1.0211827039885211E-5</v>
      </c>
      <c r="CK509">
        <f t="shared" si="412"/>
        <v>-4.5596262344013615E-2</v>
      </c>
      <c r="CL509">
        <f t="shared" si="412"/>
        <v>-4.408209298403569E-2</v>
      </c>
      <c r="CM509">
        <f t="shared" si="412"/>
        <v>2.7834902052139697E-4</v>
      </c>
      <c r="CN509">
        <f t="shared" si="412"/>
        <v>-3.2889790907056952E-3</v>
      </c>
      <c r="CO509">
        <f t="shared" si="412"/>
        <v>-1.1064184404426778E-2</v>
      </c>
      <c r="CP509">
        <f t="shared" si="412"/>
        <v>1.4095929155862237E-4</v>
      </c>
      <c r="CQ509">
        <f t="shared" si="412"/>
        <v>-2.8341478387993276E-4</v>
      </c>
      <c r="CR509">
        <f t="shared" si="412"/>
        <v>-2.4348886112413718E-3</v>
      </c>
      <c r="CS509">
        <f t="shared" si="412"/>
        <v>2.6596026941399334E-6</v>
      </c>
      <c r="CT509">
        <f t="shared" si="412"/>
        <v>-2.5762523593035958E-3</v>
      </c>
      <c r="CU509">
        <f t="shared" si="412"/>
        <v>-2.3924409975304541E-3</v>
      </c>
      <c r="CV509">
        <f t="shared" si="412"/>
        <v>9.2872564501427168E-6</v>
      </c>
      <c r="CW509">
        <f t="shared" si="412"/>
        <v>-1.4733820763101462E-3</v>
      </c>
      <c r="CX509">
        <f t="shared" si="412"/>
        <v>-1.2843833857359064E-3</v>
      </c>
      <c r="CY509">
        <f t="shared" si="412"/>
        <v>4.9709873855055726E-6</v>
      </c>
      <c r="CZ509">
        <f t="shared" si="412"/>
        <v>-5.8082686689582758E-4</v>
      </c>
      <c r="DA509">
        <f t="shared" si="412"/>
        <v>-1.70048805509307E-4</v>
      </c>
    </row>
    <row r="510" spans="65:105">
      <c r="BM510">
        <f t="shared" ref="BM510:DA510" si="413">BM$15*SIN(-$F$6*$F189/$O$7*BM$14)</f>
        <v>5.074442948565281E-4</v>
      </c>
      <c r="BN510">
        <f t="shared" si="413"/>
        <v>-1.260050355106719E-4</v>
      </c>
      <c r="BO510">
        <f t="shared" si="413"/>
        <v>-2.2220688930097807E-4</v>
      </c>
      <c r="BP510">
        <f t="shared" si="413"/>
        <v>1.317051241809472E-3</v>
      </c>
      <c r="BQ510">
        <f t="shared" si="413"/>
        <v>-2.7971837661228545E-4</v>
      </c>
      <c r="BR510">
        <f t="shared" si="413"/>
        <v>-3.4399310681807821E-4</v>
      </c>
      <c r="BS510">
        <f t="shared" si="413"/>
        <v>2.3540802229733708E-3</v>
      </c>
      <c r="BT510">
        <f t="shared" si="413"/>
        <v>-9.9075509891784891E-5</v>
      </c>
      <c r="BU510">
        <f t="shared" si="413"/>
        <v>-2.7927984050725874E-4</v>
      </c>
      <c r="BV510">
        <f t="shared" si="413"/>
        <v>2.6449438767302741E-4</v>
      </c>
      <c r="BW510">
        <f t="shared" si="413"/>
        <v>-6.922777211778198E-3</v>
      </c>
      <c r="BX510">
        <f t="shared" si="413"/>
        <v>-9.4893872934662517E-4</v>
      </c>
      <c r="BY510">
        <f t="shared" si="413"/>
        <v>3.1321748916417272E-3</v>
      </c>
      <c r="BZ510">
        <f t="shared" si="413"/>
        <v>-2.0260549537869901E-2</v>
      </c>
      <c r="CA510">
        <f t="shared" si="413"/>
        <v>-2.5125901403930517E-3</v>
      </c>
      <c r="CB510">
        <f t="shared" si="413"/>
        <v>4.4273923408869584E-2</v>
      </c>
      <c r="CC510">
        <f t="shared" si="413"/>
        <v>1.4677634814343928E-3</v>
      </c>
      <c r="CD510">
        <f t="shared" si="413"/>
        <v>-2.4302966095843094E-3</v>
      </c>
      <c r="CE510">
        <f t="shared" si="413"/>
        <v>0.1836288999276097</v>
      </c>
      <c r="CF510">
        <f t="shared" si="413"/>
        <v>0.2530868417384734</v>
      </c>
      <c r="CG510">
        <f t="shared" si="413"/>
        <v>0</v>
      </c>
      <c r="CH510">
        <f t="shared" si="413"/>
        <v>-0.18627467377888432</v>
      </c>
      <c r="CI510">
        <f t="shared" si="413"/>
        <v>-8.4940121513516292E-2</v>
      </c>
      <c r="CJ510">
        <f t="shared" si="413"/>
        <v>-4.0843463551229704E-5</v>
      </c>
      <c r="CK510">
        <f t="shared" si="413"/>
        <v>-4.6216428640946688E-2</v>
      </c>
      <c r="CL510">
        <f t="shared" si="413"/>
        <v>-4.3262102131793684E-2</v>
      </c>
      <c r="CM510">
        <f t="shared" si="413"/>
        <v>1.1129769365747562E-3</v>
      </c>
      <c r="CN510">
        <f t="shared" si="413"/>
        <v>-3.3648069483395776E-3</v>
      </c>
      <c r="CO510">
        <f t="shared" si="413"/>
        <v>-1.0725459090363891E-2</v>
      </c>
      <c r="CP510">
        <f t="shared" si="413"/>
        <v>5.63359641929569E-4</v>
      </c>
      <c r="CQ510">
        <f t="shared" si="413"/>
        <v>-2.9244683940005345E-4</v>
      </c>
      <c r="CR510">
        <f t="shared" si="413"/>
        <v>-2.3295410930211594E-3</v>
      </c>
      <c r="CS510">
        <f t="shared" si="413"/>
        <v>1.062239611391179E-5</v>
      </c>
      <c r="CT510">
        <f t="shared" si="413"/>
        <v>-2.6794110129716229E-3</v>
      </c>
      <c r="CU510">
        <f t="shared" si="413"/>
        <v>-2.257138552042555E-3</v>
      </c>
      <c r="CV510">
        <f t="shared" si="413"/>
        <v>3.7061666745302818E-5</v>
      </c>
      <c r="CW510">
        <f t="shared" si="413"/>
        <v>-1.5434796720518213E-3</v>
      </c>
      <c r="CX510">
        <f t="shared" si="413"/>
        <v>-1.1938624748858053E-3</v>
      </c>
      <c r="CY510">
        <f t="shared" si="413"/>
        <v>1.9816635956179917E-5</v>
      </c>
      <c r="CZ510">
        <f t="shared" si="413"/>
        <v>-6.1246503310707716E-4</v>
      </c>
      <c r="DA510">
        <f t="shared" si="413"/>
        <v>-1.55588506277641E-4</v>
      </c>
    </row>
    <row r="511" spans="65:105">
      <c r="BM511">
        <f t="shared" ref="BM511:DA511" si="414">BM$15*SIN(-$F$6*$F190/$O$7*BM$14)</f>
        <v>4.5265030243374306E-4</v>
      </c>
      <c r="BN511">
        <f t="shared" si="414"/>
        <v>-1.3080343281785082E-4</v>
      </c>
      <c r="BO511">
        <f t="shared" si="414"/>
        <v>-3.8596553047737405E-4</v>
      </c>
      <c r="BP511">
        <f t="shared" si="414"/>
        <v>1.2028724479304887E-3</v>
      </c>
      <c r="BQ511">
        <f t="shared" si="414"/>
        <v>-2.8972803033988507E-4</v>
      </c>
      <c r="BR511">
        <f t="shared" si="414"/>
        <v>-5.9887326757757325E-4</v>
      </c>
      <c r="BS511">
        <f t="shared" si="414"/>
        <v>2.1956058696391196E-3</v>
      </c>
      <c r="BT511">
        <f t="shared" si="414"/>
        <v>-1.0225990525118145E-4</v>
      </c>
      <c r="BU511">
        <f t="shared" si="414"/>
        <v>-4.8712101643917676E-4</v>
      </c>
      <c r="BV511">
        <f t="shared" si="414"/>
        <v>2.5132883550808084E-4</v>
      </c>
      <c r="BW511">
        <f t="shared" si="414"/>
        <v>-7.1105275071213945E-3</v>
      </c>
      <c r="BX511">
        <f t="shared" si="414"/>
        <v>-1.6575485262669838E-3</v>
      </c>
      <c r="BY511">
        <f t="shared" si="414"/>
        <v>3.0257106521480357E-3</v>
      </c>
      <c r="BZ511">
        <f t="shared" si="414"/>
        <v>-2.0679761176109788E-2</v>
      </c>
      <c r="CA511">
        <f t="shared" si="414"/>
        <v>-4.3933910466265212E-3</v>
      </c>
      <c r="CB511">
        <f t="shared" si="414"/>
        <v>4.3393085406463638E-2</v>
      </c>
      <c r="CC511">
        <f t="shared" si="414"/>
        <v>1.4865748939541117E-3</v>
      </c>
      <c r="CD511">
        <f t="shared" si="414"/>
        <v>-4.2521384026484735E-3</v>
      </c>
      <c r="CE511">
        <f t="shared" si="414"/>
        <v>0.18226443158696545</v>
      </c>
      <c r="CF511">
        <f t="shared" si="414"/>
        <v>0.25396179104348554</v>
      </c>
      <c r="CG511">
        <f t="shared" si="414"/>
        <v>0</v>
      </c>
      <c r="CH511">
        <f t="shared" si="414"/>
        <v>-0.18691864600298208</v>
      </c>
      <c r="CI511">
        <f t="shared" si="414"/>
        <v>-8.4308967557350595E-2</v>
      </c>
      <c r="CJ511">
        <f t="shared" si="414"/>
        <v>-7.1461260810079804E-5</v>
      </c>
      <c r="CK511">
        <f t="shared" si="414"/>
        <v>-4.6808755889410032E-2</v>
      </c>
      <c r="CL511">
        <f t="shared" si="414"/>
        <v>-4.2401394503293402E-2</v>
      </c>
      <c r="CM511">
        <f t="shared" si="414"/>
        <v>1.9460965119780464E-3</v>
      </c>
      <c r="CN511">
        <f t="shared" si="414"/>
        <v>-3.434428269841141E-3</v>
      </c>
      <c r="CO511">
        <f t="shared" si="414"/>
        <v>-1.0360895205913052E-2</v>
      </c>
      <c r="CP511">
        <f t="shared" si="414"/>
        <v>9.8404239953574376E-4</v>
      </c>
      <c r="CQ511">
        <f t="shared" si="414"/>
        <v>-3.00378191051256E-4</v>
      </c>
      <c r="CR511">
        <f t="shared" si="414"/>
        <v>-2.2135851551640922E-3</v>
      </c>
      <c r="CS511">
        <f t="shared" si="414"/>
        <v>1.8527625848790131E-5</v>
      </c>
      <c r="CT511">
        <f t="shared" si="414"/>
        <v>-2.7655302164452393E-3</v>
      </c>
      <c r="CU511">
        <f t="shared" si="414"/>
        <v>-2.1051902161574876E-3</v>
      </c>
      <c r="CV511">
        <f t="shared" si="414"/>
        <v>6.4522343691522294E-5</v>
      </c>
      <c r="CW511">
        <f t="shared" si="414"/>
        <v>-1.5987127147998219E-3</v>
      </c>
      <c r="CX511">
        <f t="shared" si="414"/>
        <v>-1.0903632539651675E-3</v>
      </c>
      <c r="CY511">
        <f t="shared" si="414"/>
        <v>3.4420797812187007E-5</v>
      </c>
      <c r="CZ511">
        <f t="shared" si="414"/>
        <v>-6.3578831184503946E-4</v>
      </c>
      <c r="DA511">
        <f t="shared" si="414"/>
        <v>-1.3878801108937626E-4</v>
      </c>
    </row>
    <row r="512" spans="65:105">
      <c r="BM512">
        <f t="shared" ref="BM512:DA512" si="415">BM$15*SIN(-$F$6*$F191/$O$7*BM$14)</f>
        <v>3.9104802813428355E-4</v>
      </c>
      <c r="BN512">
        <f t="shared" si="415"/>
        <v>-1.3382602944056818E-4</v>
      </c>
      <c r="BO512">
        <f t="shared" si="415"/>
        <v>-5.4502077254326483E-4</v>
      </c>
      <c r="BP512">
        <f t="shared" si="415"/>
        <v>1.0756173978386315E-3</v>
      </c>
      <c r="BQ512">
        <f t="shared" si="415"/>
        <v>-2.9694744475385949E-4</v>
      </c>
      <c r="BR512">
        <f t="shared" si="415"/>
        <v>-8.4868386368095979E-4</v>
      </c>
      <c r="BS512">
        <f t="shared" si="415"/>
        <v>2.0209394156346159E-3</v>
      </c>
      <c r="BT512">
        <f t="shared" si="415"/>
        <v>-1.0479398882415304E-4</v>
      </c>
      <c r="BU512">
        <f t="shared" si="415"/>
        <v>-6.9232244137756502E-4</v>
      </c>
      <c r="BV512">
        <f t="shared" si="415"/>
        <v>2.370187653254447E-4</v>
      </c>
      <c r="BW512">
        <f t="shared" si="415"/>
        <v>-7.2715153824870239E-3</v>
      </c>
      <c r="BX512">
        <f t="shared" si="415"/>
        <v>-2.3611047248390691E-3</v>
      </c>
      <c r="BY512">
        <f t="shared" si="415"/>
        <v>2.9119572106723669E-3</v>
      </c>
      <c r="BZ512">
        <f t="shared" si="415"/>
        <v>-2.1060828074720372E-2</v>
      </c>
      <c r="CA512">
        <f t="shared" si="415"/>
        <v>-6.2682378938947424E-3</v>
      </c>
      <c r="CB512">
        <f t="shared" si="415"/>
        <v>4.2471407350925958E-2</v>
      </c>
      <c r="CC512">
        <f t="shared" si="415"/>
        <v>1.5044908493443284E-3</v>
      </c>
      <c r="CD512">
        <f t="shared" si="415"/>
        <v>-6.0725394164084191E-3</v>
      </c>
      <c r="CE512">
        <f t="shared" si="415"/>
        <v>0.18087251489334552</v>
      </c>
      <c r="CF512">
        <f t="shared" si="415"/>
        <v>0.25482717883060468</v>
      </c>
      <c r="CG512">
        <f t="shared" si="415"/>
        <v>0</v>
      </c>
      <c r="CH512">
        <f t="shared" si="415"/>
        <v>-0.18755558084570467</v>
      </c>
      <c r="CI512">
        <f t="shared" si="415"/>
        <v>-8.3665116980783508E-2</v>
      </c>
      <c r="CJ512">
        <f t="shared" si="415"/>
        <v>-1.0205484439197989E-4</v>
      </c>
      <c r="CK512">
        <f t="shared" si="415"/>
        <v>-4.7372887293617709E-2</v>
      </c>
      <c r="CL512">
        <f t="shared" si="415"/>
        <v>-4.1500780166428101E-2</v>
      </c>
      <c r="CM512">
        <f t="shared" si="415"/>
        <v>2.7765786774031653E-3</v>
      </c>
      <c r="CN512">
        <f t="shared" si="415"/>
        <v>-3.497714635585094E-3</v>
      </c>
      <c r="CO512">
        <f t="shared" si="415"/>
        <v>-9.9713710174039304E-3</v>
      </c>
      <c r="CP512">
        <f t="shared" si="415"/>
        <v>1.4017249704408245E-3</v>
      </c>
      <c r="CQ512">
        <f t="shared" si="415"/>
        <v>-3.0717898701682701E-4</v>
      </c>
      <c r="CR512">
        <f t="shared" si="415"/>
        <v>-2.0875488455555941E-3</v>
      </c>
      <c r="CS512">
        <f t="shared" si="415"/>
        <v>2.633245277391165E-5</v>
      </c>
      <c r="CT512">
        <f t="shared" si="415"/>
        <v>-2.8340623031397889E-3</v>
      </c>
      <c r="CU512">
        <f t="shared" si="415"/>
        <v>-1.9377165747604364E-3</v>
      </c>
      <c r="CV512">
        <f t="shared" si="415"/>
        <v>9.1436827960898908E-5</v>
      </c>
      <c r="CW512">
        <f t="shared" si="415"/>
        <v>-1.638549280159032E-3</v>
      </c>
      <c r="CX512">
        <f t="shared" si="415"/>
        <v>-9.7501084836274377E-4</v>
      </c>
      <c r="CY512">
        <f t="shared" si="415"/>
        <v>4.8605505760969583E-5</v>
      </c>
      <c r="CZ512">
        <f t="shared" si="415"/>
        <v>-6.5048006390954437E-4</v>
      </c>
      <c r="DA512">
        <f t="shared" si="415"/>
        <v>-1.1990001503008799E-4</v>
      </c>
    </row>
    <row r="513" spans="65:105">
      <c r="BM513">
        <f t="shared" ref="BM513:DA513" si="416">BM$15*SIN(-$F$6*$F192/$O$7*BM$14)</f>
        <v>3.2356402750317273E-4</v>
      </c>
      <c r="BN513">
        <f t="shared" si="416"/>
        <v>-1.3503179030018868E-4</v>
      </c>
      <c r="BO513">
        <f t="shared" si="416"/>
        <v>-6.9743435877626036E-4</v>
      </c>
      <c r="BP513">
        <f t="shared" si="416"/>
        <v>9.3666946318085803E-4</v>
      </c>
      <c r="BQ513">
        <f t="shared" si="416"/>
        <v>-3.0130709294686885E-4</v>
      </c>
      <c r="BR513">
        <f t="shared" si="416"/>
        <v>-1.0913102056984486E-3</v>
      </c>
      <c r="BS513">
        <f t="shared" si="416"/>
        <v>1.8313689868689989E-3</v>
      </c>
      <c r="BT513">
        <f t="shared" si="416"/>
        <v>-1.0666164535603314E-4</v>
      </c>
      <c r="BU513">
        <f t="shared" si="416"/>
        <v>-8.9377211102149845E-4</v>
      </c>
      <c r="BV513">
        <f t="shared" si="416"/>
        <v>2.2162934327736448E-4</v>
      </c>
      <c r="BW513">
        <f t="shared" si="416"/>
        <v>-7.4051349158633113E-3</v>
      </c>
      <c r="BX513">
        <f t="shared" si="416"/>
        <v>-3.0574622955890714E-3</v>
      </c>
      <c r="BY513">
        <f t="shared" si="416"/>
        <v>2.7911886092188603E-3</v>
      </c>
      <c r="BZ513">
        <f t="shared" si="416"/>
        <v>-2.1403047338851722E-2</v>
      </c>
      <c r="CA513">
        <f t="shared" si="416"/>
        <v>-8.1345898319613742E-3</v>
      </c>
      <c r="CB513">
        <f t="shared" si="416"/>
        <v>4.1509756693381729E-2</v>
      </c>
      <c r="CC513">
        <f t="shared" si="416"/>
        <v>1.5215005557034367E-3</v>
      </c>
      <c r="CD513">
        <f t="shared" si="416"/>
        <v>-7.8908828327229254E-3</v>
      </c>
      <c r="CE513">
        <f t="shared" si="416"/>
        <v>0.17945335946428401</v>
      </c>
      <c r="CF513">
        <f t="shared" si="416"/>
        <v>0.25568297251846978</v>
      </c>
      <c r="CG513">
        <f t="shared" si="416"/>
        <v>0</v>
      </c>
      <c r="CH513">
        <f t="shared" si="416"/>
        <v>-0.18818545432681524</v>
      </c>
      <c r="CI513">
        <f t="shared" si="416"/>
        <v>-8.3008666745343601E-2</v>
      </c>
      <c r="CJ513">
        <f t="shared" si="416"/>
        <v>-1.3261384807695115E-4</v>
      </c>
      <c r="CK513">
        <f t="shared" si="416"/>
        <v>-4.7908483041906064E-2</v>
      </c>
      <c r="CL513">
        <f t="shared" si="416"/>
        <v>-4.056110674788823E-2</v>
      </c>
      <c r="CM513">
        <f t="shared" si="416"/>
        <v>3.6032979378213472E-3</v>
      </c>
      <c r="CN513">
        <f t="shared" si="416"/>
        <v>-3.5545493110539154E-3</v>
      </c>
      <c r="CO513">
        <f t="shared" si="416"/>
        <v>-9.5578249227249341E-3</v>
      </c>
      <c r="CP513">
        <f t="shared" si="416"/>
        <v>1.8151339077942159E-3</v>
      </c>
      <c r="CQ513">
        <f t="shared" si="416"/>
        <v>-3.1282363063637341E-4</v>
      </c>
      <c r="CR513">
        <f t="shared" si="416"/>
        <v>-1.9520061167504466E-3</v>
      </c>
      <c r="CS513">
        <f t="shared" si="416"/>
        <v>3.3994581855938661E-5</v>
      </c>
      <c r="CT513">
        <f t="shared" si="416"/>
        <v>-2.8845714500059902E-3</v>
      </c>
      <c r="CU513">
        <f t="shared" si="416"/>
        <v>-1.7559527083813799E-3</v>
      </c>
      <c r="CV513">
        <f t="shared" si="416"/>
        <v>1.1757728383997426E-4</v>
      </c>
      <c r="CW513">
        <f t="shared" si="416"/>
        <v>-1.6626057202281607E-3</v>
      </c>
      <c r="CX513">
        <f t="shared" si="416"/>
        <v>-8.4905923776109802E-4</v>
      </c>
      <c r="CY513">
        <f t="shared" si="416"/>
        <v>6.2197904100447232E-5</v>
      </c>
      <c r="CZ513">
        <f t="shared" si="416"/>
        <v>-6.5634083258290545E-4</v>
      </c>
      <c r="DA513">
        <f t="shared" si="416"/>
        <v>-9.9208611141504404E-5</v>
      </c>
    </row>
    <row r="514" spans="65:105">
      <c r="BM514">
        <f t="shared" ref="BM514:DA514" si="417">BM$15*SIN(-$F$6*$F193/$O$7*BM$14)</f>
        <v>2.5121332272418274E-4</v>
      </c>
      <c r="BN514">
        <f t="shared" si="417"/>
        <v>-1.3440434586486067E-4</v>
      </c>
      <c r="BO514">
        <f t="shared" si="417"/>
        <v>-8.4134896807043817E-4</v>
      </c>
      <c r="BP514">
        <f t="shared" si="417"/>
        <v>7.8753912729807927E-4</v>
      </c>
      <c r="BQ514">
        <f t="shared" si="417"/>
        <v>-3.0276498912358834E-4</v>
      </c>
      <c r="BR514">
        <f t="shared" si="417"/>
        <v>-1.3246984201400684E-3</v>
      </c>
      <c r="BS514">
        <f t="shared" si="417"/>
        <v>1.628292622721344E-3</v>
      </c>
      <c r="BT514">
        <f t="shared" si="417"/>
        <v>-1.0785099766922525E-4</v>
      </c>
      <c r="BU514">
        <f t="shared" si="417"/>
        <v>-1.0903783521570541E-3</v>
      </c>
      <c r="BV514">
        <f t="shared" si="417"/>
        <v>2.0523065074061597E-4</v>
      </c>
      <c r="BW514">
        <f t="shared" si="417"/>
        <v>-7.5108831934979628E-3</v>
      </c>
      <c r="BX514">
        <f t="shared" si="417"/>
        <v>-3.7444981564994668E-3</v>
      </c>
      <c r="BY514">
        <f t="shared" si="417"/>
        <v>2.6636957899264973E-3</v>
      </c>
      <c r="BZ514">
        <f t="shared" si="417"/>
        <v>-2.1705787729844193E-2</v>
      </c>
      <c r="CA514">
        <f t="shared" si="417"/>
        <v>-9.9899175231528657E-3</v>
      </c>
      <c r="CB514">
        <f t="shared" si="417"/>
        <v>4.0509038505769923E-2</v>
      </c>
      <c r="CC514">
        <f t="shared" si="417"/>
        <v>1.5375937670203592E-3</v>
      </c>
      <c r="CD514">
        <f t="shared" si="417"/>
        <v>-9.7065525306397026E-3</v>
      </c>
      <c r="CE514">
        <f t="shared" si="417"/>
        <v>0.17800717901936852</v>
      </c>
      <c r="CF514">
        <f t="shared" si="417"/>
        <v>0.2565291398869321</v>
      </c>
      <c r="CG514">
        <f t="shared" si="417"/>
        <v>0</v>
      </c>
      <c r="CH514">
        <f t="shared" si="417"/>
        <v>-0.18880824273193325</v>
      </c>
      <c r="CI514">
        <f t="shared" si="417"/>
        <v>-8.2339715710021716E-2</v>
      </c>
      <c r="CJ514">
        <f t="shared" si="417"/>
        <v>-1.6312791736194286E-4</v>
      </c>
      <c r="CK514">
        <f t="shared" si="417"/>
        <v>-4.8415220511423544E-2</v>
      </c>
      <c r="CL514">
        <f t="shared" si="417"/>
        <v>-3.9583258635404656E-2</v>
      </c>
      <c r="CM514">
        <f t="shared" si="417"/>
        <v>4.4251338978086759E-3</v>
      </c>
      <c r="CN514">
        <f t="shared" si="417"/>
        <v>-3.6048274621598608E-3</v>
      </c>
      <c r="CO514">
        <f t="shared" si="417"/>
        <v>-9.1212531906405027E-3</v>
      </c>
      <c r="CP514">
        <f t="shared" si="417"/>
        <v>2.2230087943653949E-3</v>
      </c>
      <c r="CQ514">
        <f t="shared" si="417"/>
        <v>-3.1729087674587368E-4</v>
      </c>
      <c r="CR514">
        <f t="shared" si="417"/>
        <v>-1.807574212269357E-3</v>
      </c>
      <c r="CS514">
        <f t="shared" si="417"/>
        <v>4.1472491353508897E-5</v>
      </c>
      <c r="CT514">
        <f t="shared" si="417"/>
        <v>-2.9167364491036575E-3</v>
      </c>
      <c r="CU514">
        <f t="shared" si="417"/>
        <v>-1.5612390847533164E-3</v>
      </c>
      <c r="CV514">
        <f t="shared" si="417"/>
        <v>1.4272242789802376E-4</v>
      </c>
      <c r="CW514">
        <f t="shared" si="417"/>
        <v>-1.6706503583387544E-3</v>
      </c>
      <c r="CX514">
        <f t="shared" si="417"/>
        <v>-7.1387762430089713E-4</v>
      </c>
      <c r="CY514">
        <f t="shared" si="417"/>
        <v>7.5032355048976096E-5</v>
      </c>
      <c r="CZ514">
        <f t="shared" si="417"/>
        <v>-6.5329105147456654E-4</v>
      </c>
      <c r="DA514">
        <f t="shared" si="417"/>
        <v>-7.7025017397721436E-5</v>
      </c>
    </row>
    <row r="515" spans="65:105">
      <c r="BM515">
        <f t="shared" ref="BM515:DA515" si="418">BM$15*SIN(-$F$6*$F194/$O$7*BM$14)</f>
        <v>1.7508413574140764E-4</v>
      </c>
      <c r="BN515">
        <f t="shared" si="418"/>
        <v>-1.3195221438394271E-4</v>
      </c>
      <c r="BO515">
        <f t="shared" si="418"/>
        <v>-9.7501084836273987E-4</v>
      </c>
      <c r="BP515">
        <f t="shared" si="418"/>
        <v>6.2984756497442543E-4</v>
      </c>
      <c r="BQ515">
        <f t="shared" si="418"/>
        <v>-3.013070929468689E-4</v>
      </c>
      <c r="BR515">
        <f t="shared" si="418"/>
        <v>-1.5468728358460993E-3</v>
      </c>
      <c r="BS515">
        <f t="shared" si="418"/>
        <v>1.4132079658138944E-3</v>
      </c>
      <c r="BT515">
        <f t="shared" si="418"/>
        <v>-1.0835448219494272E-4</v>
      </c>
      <c r="BU515">
        <f t="shared" si="418"/>
        <v>-1.2810757385290385E-3</v>
      </c>
      <c r="BV515">
        <f t="shared" si="418"/>
        <v>1.8789736517525586E-4</v>
      </c>
      <c r="BW515">
        <f t="shared" si="418"/>
        <v>-7.5883622027519597E-3</v>
      </c>
      <c r="BX515">
        <f t="shared" si="418"/>
        <v>-4.4201176459438239E-3</v>
      </c>
      <c r="BY515">
        <f t="shared" si="418"/>
        <v>2.5297858941640012E-3</v>
      </c>
      <c r="BZ515">
        <f t="shared" si="418"/>
        <v>-2.1968490829576255E-2</v>
      </c>
      <c r="CA515">
        <f t="shared" si="418"/>
        <v>-1.183170657019479E-2</v>
      </c>
      <c r="CB515">
        <f t="shared" si="418"/>
        <v>3.9470194629021349E-2</v>
      </c>
      <c r="CC515">
        <f t="shared" si="418"/>
        <v>1.5527607893463635E-3</v>
      </c>
      <c r="CD515">
        <f t="shared" si="418"/>
        <v>-1.1518933295159548E-2</v>
      </c>
      <c r="CE515">
        <f t="shared" si="418"/>
        <v>0.17653419134805448</v>
      </c>
      <c r="CF515">
        <f t="shared" si="418"/>
        <v>0.25736564907826859</v>
      </c>
      <c r="CG515">
        <f t="shared" si="418"/>
        <v>0</v>
      </c>
      <c r="CH515">
        <f t="shared" si="418"/>
        <v>-0.1894239226134273</v>
      </c>
      <c r="CI515">
        <f t="shared" si="418"/>
        <v>-8.165836461638315E-2</v>
      </c>
      <c r="CJ515">
        <f t="shared" si="418"/>
        <v>-1.9358671296931424E-4</v>
      </c>
      <c r="CK515">
        <f t="shared" si="418"/>
        <v>-4.8892794462466659E-2</v>
      </c>
      <c r="CL515">
        <f t="shared" si="418"/>
        <v>-3.8568156145393981E-2</v>
      </c>
      <c r="CM515">
        <f t="shared" si="418"/>
        <v>5.2409727799404802E-3</v>
      </c>
      <c r="CN515">
        <f t="shared" si="418"/>
        <v>-3.6484563486161026E-3</v>
      </c>
      <c r="CO515">
        <f t="shared" si="418"/>
        <v>-8.6627075606923801E-3</v>
      </c>
      <c r="CP515">
        <f t="shared" si="418"/>
        <v>2.6241060853528521E-3</v>
      </c>
      <c r="CQ515">
        <f t="shared" si="418"/>
        <v>-3.2056391163967732E-4</v>
      </c>
      <c r="CR515">
        <f t="shared" si="418"/>
        <v>-1.6549108557542326E-3</v>
      </c>
      <c r="CS515">
        <f t="shared" si="418"/>
        <v>4.8725657827149353E-5</v>
      </c>
      <c r="CT515">
        <f t="shared" si="418"/>
        <v>-2.9303527502919299E-3</v>
      </c>
      <c r="CU515">
        <f t="shared" si="418"/>
        <v>-1.3550116731634685E-3</v>
      </c>
      <c r="CV515">
        <f t="shared" si="418"/>
        <v>1.666594021891509E-4</v>
      </c>
      <c r="CW515">
        <f t="shared" si="418"/>
        <v>-1.6626057202281609E-3</v>
      </c>
      <c r="CX515">
        <f t="shared" si="418"/>
        <v>-5.709355481781208E-4</v>
      </c>
      <c r="CY515">
        <f t="shared" si="418"/>
        <v>8.6952457217290752E-5</v>
      </c>
      <c r="CZ515">
        <f t="shared" si="418"/>
        <v>-6.4137212472249923E-4</v>
      </c>
      <c r="DA515">
        <f t="shared" si="418"/>
        <v>-5.3682895697190454E-5</v>
      </c>
    </row>
    <row r="516" spans="65:105">
      <c r="BM516">
        <f t="shared" ref="BM516:DA516" si="419">BM$15*SIN(-$F$6*$F195/$O$7*BM$14)</f>
        <v>9.6321520388320883E-5</v>
      </c>
      <c r="BN516">
        <f t="shared" si="419"/>
        <v>-1.2770868624338596E-4</v>
      </c>
      <c r="BO516">
        <f t="shared" si="419"/>
        <v>-1.0967911879608283E-3</v>
      </c>
      <c r="BP516">
        <f t="shared" si="419"/>
        <v>4.6530901887553683E-4</v>
      </c>
      <c r="BQ516">
        <f t="shared" si="419"/>
        <v>-2.9694744475385954E-4</v>
      </c>
      <c r="BR516">
        <f t="shared" si="419"/>
        <v>-1.7559527083813771E-3</v>
      </c>
      <c r="BS516">
        <f t="shared" si="419"/>
        <v>1.1877012172337627E-3</v>
      </c>
      <c r="BT516">
        <f t="shared" si="419"/>
        <v>-1.081688970729789E-4</v>
      </c>
      <c r="BU516">
        <f t="shared" si="419"/>
        <v>-1.4648308644781671E-3</v>
      </c>
      <c r="BV516">
        <f t="shared" si="419"/>
        <v>1.6970842005342409E-4</v>
      </c>
      <c r="BW516">
        <f t="shared" si="419"/>
        <v>-7.6372803301292431E-3</v>
      </c>
      <c r="BX516">
        <f t="shared" si="419"/>
        <v>-5.0822609089725386E-3</v>
      </c>
      <c r="BY516">
        <f t="shared" si="419"/>
        <v>2.3897815225993944E-3</v>
      </c>
      <c r="BZ516">
        <f t="shared" si="419"/>
        <v>-2.2190672070491548E-2</v>
      </c>
      <c r="CA516">
        <f t="shared" si="419"/>
        <v>-1.3657460923800444E-2</v>
      </c>
      <c r="CB516">
        <f t="shared" si="419"/>
        <v>3.8394202786631096E-2</v>
      </c>
      <c r="CC516">
        <f t="shared" si="419"/>
        <v>1.5669924866343304E-3</v>
      </c>
      <c r="CD516">
        <f t="shared" si="419"/>
        <v>-1.3327411025693516E-2</v>
      </c>
      <c r="CE516">
        <f t="shared" si="419"/>
        <v>0.17503461827686734</v>
      </c>
      <c r="CF516">
        <f t="shared" si="419"/>
        <v>0.25819246859838091</v>
      </c>
      <c r="CG516">
        <f t="shared" si="419"/>
        <v>0</v>
      </c>
      <c r="CH516">
        <f t="shared" si="419"/>
        <v>-0.19003247079129776</v>
      </c>
      <c r="CI516">
        <f t="shared" si="419"/>
        <v>-8.0964716073396462E-2</v>
      </c>
      <c r="CJ516">
        <f t="shared" si="419"/>
        <v>-2.2397991435015681E-4</v>
      </c>
      <c r="CK516">
        <f t="shared" si="419"/>
        <v>-4.9340917222344904E-2</v>
      </c>
      <c r="CL516">
        <f t="shared" si="419"/>
        <v>-3.7516754656789102E-2</v>
      </c>
      <c r="CM516">
        <f t="shared" si="419"/>
        <v>6.049708934216789E-3</v>
      </c>
      <c r="CN516">
        <f t="shared" si="419"/>
        <v>-3.6853554950003167E-3</v>
      </c>
      <c r="CO516">
        <f t="shared" si="419"/>
        <v>-8.183292709466999E-3</v>
      </c>
      <c r="CP516">
        <f t="shared" si="419"/>
        <v>3.0172028997517888E-3</v>
      </c>
      <c r="CQ516">
        <f t="shared" si="419"/>
        <v>-3.2263041635349597E-4</v>
      </c>
      <c r="CR516">
        <f t="shared" si="419"/>
        <v>-1.4947112557823995E-3</v>
      </c>
      <c r="CS516">
        <f t="shared" si="419"/>
        <v>5.5714775739305497E-5</v>
      </c>
      <c r="CT516">
        <f t="shared" si="419"/>
        <v>-2.925333762045726E-3</v>
      </c>
      <c r="CU516">
        <f t="shared" si="419"/>
        <v>-1.1387913545019915E-3</v>
      </c>
      <c r="CV516">
        <f t="shared" si="419"/>
        <v>1.8918557613120858E-4</v>
      </c>
      <c r="CW516">
        <f t="shared" si="419"/>
        <v>-1.6385492801590325E-3</v>
      </c>
      <c r="CX516">
        <f t="shared" si="419"/>
        <v>-4.2178691248050663E-4</v>
      </c>
      <c r="CY516">
        <f t="shared" si="419"/>
        <v>9.7812951525217049E-5</v>
      </c>
      <c r="CZ516">
        <f t="shared" si="419"/>
        <v>-6.2074586488642476E-4</v>
      </c>
      <c r="DA516">
        <f t="shared" si="419"/>
        <v>-2.9533333277197242E-5</v>
      </c>
    </row>
    <row r="517" spans="65:105">
      <c r="BM517">
        <f t="shared" ref="BM517:DA517" si="420">BM$15*SIN(-$F$6*$F196/$O$7*BM$14)</f>
        <v>1.6110139712274142E-5</v>
      </c>
      <c r="BN517">
        <f t="shared" si="420"/>
        <v>-1.2173137201207343E-4</v>
      </c>
      <c r="BO517">
        <f t="shared" si="420"/>
        <v>-1.2052059643401268E-3</v>
      </c>
      <c r="BP517">
        <f t="shared" si="420"/>
        <v>2.9571216425903211E-4</v>
      </c>
      <c r="BQ517">
        <f t="shared" si="420"/>
        <v>-2.8972803033988517E-4</v>
      </c>
      <c r="BR517">
        <f t="shared" si="420"/>
        <v>-1.9501681408587252E-3</v>
      </c>
      <c r="BS517">
        <f t="shared" si="420"/>
        <v>9.5343543865577586E-4</v>
      </c>
      <c r="BT517">
        <f t="shared" si="420"/>
        <v>-1.0729542251362155E-4</v>
      </c>
      <c r="BU517">
        <f t="shared" si="420"/>
        <v>-1.6406479450559095E-3</v>
      </c>
      <c r="BV517">
        <f t="shared" si="420"/>
        <v>1.5074664540682995E-4</v>
      </c>
      <c r="BW517">
        <f t="shared" si="420"/>
        <v>-7.6574534588440971E-3</v>
      </c>
      <c r="BX517">
        <f t="shared" si="420"/>
        <v>-5.7289091774788302E-3</v>
      </c>
      <c r="BY517">
        <f t="shared" si="420"/>
        <v>2.244019958026706E-3</v>
      </c>
      <c r="BZ517">
        <f t="shared" si="420"/>
        <v>-2.2371921629405316E-2</v>
      </c>
      <c r="CA517">
        <f t="shared" si="420"/>
        <v>-1.5464706265394181E-2</v>
      </c>
      <c r="CB517">
        <f t="shared" si="420"/>
        <v>3.7282075664459111E-2</v>
      </c>
      <c r="CC517">
        <f t="shared" si="420"/>
        <v>1.5802802862419721E-3</v>
      </c>
      <c r="CD517">
        <f t="shared" si="420"/>
        <v>-1.5131372944142933E-2</v>
      </c>
      <c r="CE517">
        <f t="shared" si="420"/>
        <v>0.17350868563599556</v>
      </c>
      <c r="CF517">
        <f t="shared" si="420"/>
        <v>0.25900956731798147</v>
      </c>
      <c r="CG517">
        <f t="shared" si="420"/>
        <v>0</v>
      </c>
      <c r="CH517">
        <f t="shared" si="420"/>
        <v>-0.19063386435404969</v>
      </c>
      <c r="CI517">
        <f t="shared" si="420"/>
        <v>-8.0258874541980746E-2</v>
      </c>
      <c r="CJ517">
        <f t="shared" si="420"/>
        <v>-2.5429722318127837E-4</v>
      </c>
      <c r="CK517">
        <f t="shared" si="420"/>
        <v>-4.9759318858664137E-2</v>
      </c>
      <c r="CL517">
        <f t="shared" si="420"/>
        <v>-3.6430043711869697E-2</v>
      </c>
      <c r="CM517">
        <f t="shared" si="420"/>
        <v>6.8502463364734662E-3</v>
      </c>
      <c r="CN517">
        <f t="shared" si="420"/>
        <v>-3.7154568391951815E-3</v>
      </c>
      <c r="CO517">
        <f t="shared" si="420"/>
        <v>-7.684163589332724E-3</v>
      </c>
      <c r="CP517">
        <f t="shared" si="420"/>
        <v>3.4011007487213521E-3</v>
      </c>
      <c r="CQ517">
        <f t="shared" si="420"/>
        <v>-3.2348261303020428E-4</v>
      </c>
      <c r="CR517">
        <f t="shared" si="420"/>
        <v>-1.3277049399793804E-3</v>
      </c>
      <c r="CS517">
        <f t="shared" si="420"/>
        <v>6.2401970454456393E-5</v>
      </c>
      <c r="CT517">
        <f t="shared" si="420"/>
        <v>-2.9017114021260152E-3</v>
      </c>
      <c r="CU517">
        <f t="shared" si="420"/>
        <v>-9.1417270510661772E-4</v>
      </c>
      <c r="CV517">
        <f t="shared" si="420"/>
        <v>2.1011026180834628E-4</v>
      </c>
      <c r="CW517">
        <f t="shared" si="420"/>
        <v>-1.5987127147998226E-3</v>
      </c>
      <c r="CX517">
        <f t="shared" si="420"/>
        <v>-2.6805309092688855E-4</v>
      </c>
      <c r="CY517">
        <f t="shared" si="420"/>
        <v>1.0748149133754119E-4</v>
      </c>
      <c r="CZ517">
        <f t="shared" si="420"/>
        <v>-5.9169229616406875E-4</v>
      </c>
      <c r="DA517">
        <f t="shared" si="420"/>
        <v>-4.9395620350121928E-6</v>
      </c>
    </row>
    <row r="518" spans="65:105">
      <c r="BM518">
        <f t="shared" ref="BM518:DA518" si="421">BM$15*SIN(-$F$6*$F197/$O$7*BM$14)</f>
        <v>-6.434355246040482E-5</v>
      </c>
      <c r="BN518">
        <f t="shared" si="421"/>
        <v>-1.1410142031488898E-4</v>
      </c>
      <c r="BO518">
        <f t="shared" si="421"/>
        <v>-1.2989340285312974E-3</v>
      </c>
      <c r="BP518">
        <f t="shared" si="421"/>
        <v>1.2290066453882122E-4</v>
      </c>
      <c r="BQ518">
        <f t="shared" si="421"/>
        <v>-2.7971837661228566E-4</v>
      </c>
      <c r="BR518">
        <f t="shared" si="421"/>
        <v>-2.1278750664188071E-3</v>
      </c>
      <c r="BS518">
        <f t="shared" si="421"/>
        <v>7.1213828763577497E-4</v>
      </c>
      <c r="BT518">
        <f t="shared" si="421"/>
        <v>-1.0573961329222173E-4</v>
      </c>
      <c r="BU518">
        <f t="shared" si="421"/>
        <v>-1.8075742122693581E-3</v>
      </c>
      <c r="BV518">
        <f t="shared" si="421"/>
        <v>1.3109839062982974E-4</v>
      </c>
      <c r="BW518">
        <f t="shared" si="421"/>
        <v>-7.6488056617951394E-3</v>
      </c>
      <c r="BX518">
        <f t="shared" si="421"/>
        <v>-6.3580909250971641E-3</v>
      </c>
      <c r="BY518">
        <f t="shared" si="421"/>
        <v>2.0928523528221965E-3</v>
      </c>
      <c r="BZ518">
        <f t="shared" si="421"/>
        <v>-2.2511905183441497E-2</v>
      </c>
      <c r="CA518">
        <f t="shared" si="421"/>
        <v>-1.7250993360383757E-2</v>
      </c>
      <c r="CB518">
        <f t="shared" si="421"/>
        <v>3.6134859957625901E-2</v>
      </c>
      <c r="CC518">
        <f t="shared" si="421"/>
        <v>1.5926161840956674E-3</v>
      </c>
      <c r="CD518">
        <f t="shared" si="421"/>
        <v>-1.6930207802530507E-2</v>
      </c>
      <c r="CE518">
        <f t="shared" si="421"/>
        <v>0.17195662322528216</v>
      </c>
      <c r="CF518">
        <f t="shared" si="421"/>
        <v>0.25981691447376531</v>
      </c>
      <c r="CG518">
        <f t="shared" si="421"/>
        <v>0</v>
      </c>
      <c r="CH518">
        <f t="shared" si="421"/>
        <v>-0.19122808065955543</v>
      </c>
      <c r="CI518">
        <f t="shared" si="421"/>
        <v>-7.9540946319274344E-2</v>
      </c>
      <c r="CJ518">
        <f t="shared" si="421"/>
        <v>-2.8452836685464306E-4</v>
      </c>
      <c r="CK518">
        <f t="shared" si="421"/>
        <v>-5.014774734192369E-2</v>
      </c>
      <c r="CL518">
        <f t="shared" si="421"/>
        <v>-3.530904608493985E-2</v>
      </c>
      <c r="CM518">
        <f t="shared" si="421"/>
        <v>7.6415000737477508E-3</v>
      </c>
      <c r="CN518">
        <f t="shared" si="421"/>
        <v>-3.7387048579319792E-3</v>
      </c>
      <c r="CO518">
        <f t="shared" si="421"/>
        <v>-7.1665226460585051E-3</v>
      </c>
      <c r="CP518">
        <f t="shared" si="421"/>
        <v>3.7746291895838502E-3</v>
      </c>
      <c r="CQ518">
        <f t="shared" si="421"/>
        <v>-3.2311729419393754E-4</v>
      </c>
      <c r="CR518">
        <f t="shared" si="421"/>
        <v>-1.1546524328473397E-3</v>
      </c>
      <c r="CS518">
        <f t="shared" si="421"/>
        <v>6.8751003485044399E-5</v>
      </c>
      <c r="CT518">
        <f t="shared" si="421"/>
        <v>-2.859635894601959E-3</v>
      </c>
      <c r="CU518">
        <f t="shared" si="421"/>
        <v>-6.8281223711994974E-4</v>
      </c>
      <c r="CV518">
        <f t="shared" si="421"/>
        <v>2.2925632817683074E-4</v>
      </c>
      <c r="CW518">
        <f t="shared" si="421"/>
        <v>-1.5434796720518223E-3</v>
      </c>
      <c r="CX518">
        <f t="shared" si="421"/>
        <v>-1.1140530214287067E-4</v>
      </c>
      <c r="CY518">
        <f t="shared" si="421"/>
        <v>1.1584025524804303E-4</v>
      </c>
      <c r="CZ518">
        <f t="shared" si="421"/>
        <v>-5.5460585275422824E-4</v>
      </c>
      <c r="DA518">
        <f t="shared" si="421"/>
        <v>1.9728504817936529E-5</v>
      </c>
    </row>
    <row r="519" spans="65:105">
      <c r="BM519">
        <f t="shared" ref="BM519:DA519" si="422">BM$15*SIN(-$F$6*$F198/$O$7*BM$14)</f>
        <v>-1.4382945771293466E-4</v>
      </c>
      <c r="BN519">
        <f t="shared" si="422"/>
        <v>-1.0492241615074557E-4</v>
      </c>
      <c r="BO519">
        <f t="shared" si="422"/>
        <v>-1.3768332047208623E-3</v>
      </c>
      <c r="BP519">
        <f t="shared" si="422"/>
        <v>-5.1246870919017165E-5</v>
      </c>
      <c r="BQ519">
        <f t="shared" si="422"/>
        <v>-2.6701488200829104E-4</v>
      </c>
      <c r="BR519">
        <f t="shared" si="422"/>
        <v>-2.287569165537386E-3</v>
      </c>
      <c r="BS519">
        <f t="shared" si="422"/>
        <v>4.6558927652376296E-4</v>
      </c>
      <c r="BT519">
        <f t="shared" si="422"/>
        <v>-1.0351136342414763E-4</v>
      </c>
      <c r="BU519">
        <f t="shared" si="422"/>
        <v>-1.96470507821355E-3</v>
      </c>
      <c r="BV519">
        <f t="shared" si="422"/>
        <v>1.1085313125579384E-4</v>
      </c>
      <c r="BW519">
        <f t="shared" si="422"/>
        <v>-7.6113694873377862E-3</v>
      </c>
      <c r="BX519">
        <f t="shared" si="422"/>
        <v>-6.9678878780695241E-3</v>
      </c>
      <c r="BY519">
        <f t="shared" si="422"/>
        <v>1.9366428829875229E-3</v>
      </c>
      <c r="BZ519">
        <f t="shared" si="422"/>
        <v>-2.2610364526706148E-2</v>
      </c>
      <c r="CA519">
        <f t="shared" si="422"/>
        <v>-1.901390137743874E-2</v>
      </c>
      <c r="CB519">
        <f t="shared" si="422"/>
        <v>3.4953635385399667E-2</v>
      </c>
      <c r="CC519">
        <f t="shared" si="422"/>
        <v>1.6039927495118183E-3</v>
      </c>
      <c r="CD519">
        <f t="shared" si="422"/>
        <v>-1.8723306090113554E-2</v>
      </c>
      <c r="CE519">
        <f t="shared" si="422"/>
        <v>0.17037866477961716</v>
      </c>
      <c r="CF519">
        <f t="shared" si="422"/>
        <v>0.26061447966956836</v>
      </c>
      <c r="CG519">
        <f t="shared" si="422"/>
        <v>0</v>
      </c>
      <c r="CH519">
        <f t="shared" si="422"/>
        <v>-0.19181509733590685</v>
      </c>
      <c r="CI519">
        <f t="shared" si="422"/>
        <v>-7.8811039522626858E-2</v>
      </c>
      <c r="CJ519">
        <f t="shared" si="422"/>
        <v>-3.1466310195810734E-4</v>
      </c>
      <c r="CK519">
        <f t="shared" si="422"/>
        <v>-5.0505968697329519E-2</v>
      </c>
      <c r="CL519">
        <f t="shared" si="422"/>
        <v>-3.4154816819728678E-2</v>
      </c>
      <c r="CM519">
        <f t="shared" si="422"/>
        <v>8.4223978145858153E-3</v>
      </c>
      <c r="CN519">
        <f t="shared" si="422"/>
        <v>-3.7550566692057361E-3</v>
      </c>
      <c r="CO519">
        <f t="shared" si="422"/>
        <v>-6.6316169220166869E-3</v>
      </c>
      <c r="CP519">
        <f t="shared" si="422"/>
        <v>4.1366493943159159E-3</v>
      </c>
      <c r="CQ519">
        <f t="shared" si="422"/>
        <v>-3.215358348223063E-4</v>
      </c>
      <c r="CR519">
        <f t="shared" si="422"/>
        <v>-9.7634179243786851E-4</v>
      </c>
      <c r="CS519">
        <f t="shared" si="422"/>
        <v>7.4727468870979766E-5</v>
      </c>
      <c r="CT519">
        <f t="shared" si="422"/>
        <v>-2.7993748145157555E-3</v>
      </c>
      <c r="CU519">
        <f t="shared" si="422"/>
        <v>-4.4641618208406944E-4</v>
      </c>
      <c r="CV519">
        <f t="shared" si="422"/>
        <v>2.4646170050963783E-4</v>
      </c>
      <c r="CW519">
        <f t="shared" si="422"/>
        <v>-1.4733820763101471E-3</v>
      </c>
      <c r="CX519">
        <f t="shared" si="422"/>
        <v>4.6453557920400144E-5</v>
      </c>
      <c r="CY519">
        <f t="shared" si="422"/>
        <v>1.2278738285822254E-4</v>
      </c>
      <c r="CZ519">
        <f t="shared" si="422"/>
        <v>-5.0999002397803656E-4</v>
      </c>
      <c r="DA519">
        <f t="shared" si="422"/>
        <v>4.4099836595080306E-5</v>
      </c>
    </row>
    <row r="520" spans="65:105">
      <c r="BM520">
        <f t="shared" ref="BM520:DA520" si="423">BM$15*SIN(-$F$6*$F199/$O$7*BM$14)</f>
        <v>-2.2115203404463393E-4</v>
      </c>
      <c r="BN520">
        <f t="shared" si="423"/>
        <v>-9.4318974612123292E-5</v>
      </c>
      <c r="BO520">
        <f t="shared" si="423"/>
        <v>-1.4379542088741966E-3</v>
      </c>
      <c r="BP520">
        <f t="shared" si="423"/>
        <v>-2.2483730889291345E-4</v>
      </c>
      <c r="BQ520">
        <f t="shared" si="423"/>
        <v>-2.5173988812537447E-4</v>
      </c>
      <c r="BR520">
        <f t="shared" si="423"/>
        <v>-2.4278986003474028E-3</v>
      </c>
      <c r="BS520">
        <f t="shared" si="423"/>
        <v>2.1560664895959043E-4</v>
      </c>
      <c r="BT520">
        <f t="shared" si="423"/>
        <v>-1.0062484324476922E-4</v>
      </c>
      <c r="BU520">
        <f t="shared" si="423"/>
        <v>-2.1111890371117085E-3</v>
      </c>
      <c r="BV520">
        <f t="shared" si="423"/>
        <v>9.0103061497453669E-5</v>
      </c>
      <c r="BW520">
        <f t="shared" si="423"/>
        <v>-7.5452858367795941E-3</v>
      </c>
      <c r="BX520">
        <f t="shared" si="423"/>
        <v>-7.5564408637530398E-3</v>
      </c>
      <c r="BY520">
        <f t="shared" si="423"/>
        <v>1.7757678708178496E-3</v>
      </c>
      <c r="BZ520">
        <f t="shared" si="423"/>
        <v>-2.266711804655969E-2</v>
      </c>
      <c r="CA520">
        <f t="shared" si="423"/>
        <v>-2.075104116927581E-2</v>
      </c>
      <c r="CB520">
        <f t="shared" si="423"/>
        <v>3.3739513675002324E-2</v>
      </c>
      <c r="CC520">
        <f t="shared" si="423"/>
        <v>1.6144031296728156E-3</v>
      </c>
      <c r="CD520">
        <f t="shared" si="423"/>
        <v>-2.0510060239908534E-2</v>
      </c>
      <c r="CE520">
        <f t="shared" si="423"/>
        <v>0.16877504793373835</v>
      </c>
      <c r="CF520">
        <f t="shared" si="423"/>
        <v>0.26140223287751169</v>
      </c>
      <c r="CG520">
        <f t="shared" si="423"/>
        <v>0</v>
      </c>
      <c r="CH520">
        <f t="shared" si="423"/>
        <v>-0.19239489228225792</v>
      </c>
      <c r="CI520">
        <f t="shared" si="423"/>
        <v>-7.806926407331706E-2</v>
      </c>
      <c r="CJ520">
        <f t="shared" si="423"/>
        <v>-3.4469121774626297E-4</v>
      </c>
      <c r="CK520">
        <f t="shared" si="423"/>
        <v>-5.0833767145731887E-2</v>
      </c>
      <c r="CL520">
        <f t="shared" si="423"/>
        <v>-3.2968442236419995E-2</v>
      </c>
      <c r="CM520">
        <f t="shared" si="423"/>
        <v>9.191881262299452E-3</v>
      </c>
      <c r="CN520">
        <f t="shared" si="423"/>
        <v>-3.7644821113729872E-3</v>
      </c>
      <c r="CO520">
        <f t="shared" si="423"/>
        <v>-6.0807350519486887E-3</v>
      </c>
      <c r="CP520">
        <f t="shared" si="423"/>
        <v>4.4860576216516667E-3</v>
      </c>
      <c r="CQ520">
        <f t="shared" si="423"/>
        <v>-3.1874418717129125E-4</v>
      </c>
      <c r="CR520">
        <f t="shared" si="423"/>
        <v>-7.9358502164065398E-4</v>
      </c>
      <c r="CS520">
        <f t="shared" si="423"/>
        <v>8.0298979628519644E-5</v>
      </c>
      <c r="CT520">
        <f t="shared" si="423"/>
        <v>-2.7213113862655353E-3</v>
      </c>
      <c r="CU520">
        <f t="shared" si="423"/>
        <v>-2.0672790786573902E-4</v>
      </c>
      <c r="CV520">
        <f t="shared" si="423"/>
        <v>2.6158073238673885E-4</v>
      </c>
      <c r="CW520">
        <f t="shared" si="423"/>
        <v>-1.3890950057410332E-3</v>
      </c>
      <c r="CX520">
        <f t="shared" si="423"/>
        <v>2.0380742792723395E-4</v>
      </c>
      <c r="CY520">
        <f t="shared" si="423"/>
        <v>1.2823821605422757E-4</v>
      </c>
      <c r="CZ520">
        <f t="shared" si="423"/>
        <v>-4.5845051885682079E-4</v>
      </c>
      <c r="DA520">
        <f t="shared" si="423"/>
        <v>6.7807865781593089E-5</v>
      </c>
    </row>
    <row r="521" spans="65:105">
      <c r="BM521">
        <f t="shared" ref="BM521:DA521" si="424">BM$15*SIN(-$F$6*$F200/$O$7*BM$14)</f>
        <v>-2.951482779354158E-4</v>
      </c>
      <c r="BN521">
        <f t="shared" si="424"/>
        <v>-8.2435049097922945E-5</v>
      </c>
      <c r="BO521">
        <f t="shared" si="424"/>
        <v>-1.4815522167677126E-3</v>
      </c>
      <c r="BP521">
        <f t="shared" si="424"/>
        <v>-3.9598357228923416E-4</v>
      </c>
      <c r="BQ521">
        <f t="shared" si="424"/>
        <v>-2.3404050150478939E-4</v>
      </c>
      <c r="BR521">
        <f t="shared" si="424"/>
        <v>-2.5476754581777814E-3</v>
      </c>
      <c r="BS521">
        <f t="shared" si="424"/>
        <v>-3.5966029265958568E-5</v>
      </c>
      <c r="BT521">
        <f t="shared" si="424"/>
        <v>-9.7098409294607264E-5</v>
      </c>
      <c r="BU521">
        <f t="shared" si="424"/>
        <v>-2.2462322796988139E-3</v>
      </c>
      <c r="BV521">
        <f t="shared" si="424"/>
        <v>6.8942674406746057E-5</v>
      </c>
      <c r="BW521">
        <f t="shared" si="424"/>
        <v>-7.450803434059558E-3</v>
      </c>
      <c r="BX521">
        <f t="shared" si="424"/>
        <v>-8.1219554789376449E-3</v>
      </c>
      <c r="BY521">
        <f t="shared" si="424"/>
        <v>1.6106148783084809E-3</v>
      </c>
      <c r="BZ521">
        <f t="shared" si="424"/>
        <v>-2.268206105860953E-2</v>
      </c>
      <c r="CA521">
        <f t="shared" si="424"/>
        <v>-2.2460058510504734E-2</v>
      </c>
      <c r="CB521">
        <f t="shared" si="424"/>
        <v>3.249363751529085E-2</v>
      </c>
      <c r="CC521">
        <f t="shared" si="424"/>
        <v>1.6238410537549189E-3</v>
      </c>
      <c r="CD521">
        <f t="shared" si="424"/>
        <v>-2.2289864834556753E-2</v>
      </c>
      <c r="CE521">
        <f t="shared" si="424"/>
        <v>0.16714601418644415</v>
      </c>
      <c r="CF521">
        <f t="shared" si="424"/>
        <v>0.2621801444391324</v>
      </c>
      <c r="CG521">
        <f t="shared" si="424"/>
        <v>0</v>
      </c>
      <c r="CH521">
        <f t="shared" si="424"/>
        <v>-0.1929674436696566</v>
      </c>
      <c r="CI521">
        <f t="shared" si="424"/>
        <v>-7.7315731679999139E-2</v>
      </c>
      <c r="CJ521">
        <f t="shared" si="424"/>
        <v>-3.7460253960020721E-4</v>
      </c>
      <c r="CK521">
        <f t="shared" si="424"/>
        <v>-5.1130945233602641E-2</v>
      </c>
      <c r="CL521">
        <f t="shared" si="424"/>
        <v>-3.1751038909246E-2</v>
      </c>
      <c r="CM521">
        <f t="shared" si="424"/>
        <v>9.9489075892023153E-3</v>
      </c>
      <c r="CN521">
        <f t="shared" si="424"/>
        <v>-3.7669637987862749E-3</v>
      </c>
      <c r="CO521">
        <f t="shared" si="424"/>
        <v>-5.5152041585310599E-3</v>
      </c>
      <c r="CP521">
        <f t="shared" si="424"/>
        <v>4.8217885822118868E-3</v>
      </c>
      <c r="CQ521">
        <f t="shared" si="424"/>
        <v>-3.1475285837229616E-4</v>
      </c>
      <c r="CR521">
        <f t="shared" si="424"/>
        <v>-6.0721437043055756E-4</v>
      </c>
      <c r="CS521">
        <f t="shared" si="424"/>
        <v>8.5435343258138775E-5</v>
      </c>
      <c r="CT521">
        <f t="shared" si="424"/>
        <v>-2.6259420465275778E-3</v>
      </c>
      <c r="CU521">
        <f t="shared" si="424"/>
        <v>3.4484938290484152E-5</v>
      </c>
      <c r="CV521">
        <f t="shared" si="424"/>
        <v>2.744854386169618E-4</v>
      </c>
      <c r="CW521">
        <f t="shared" si="424"/>
        <v>-1.2914301909100609E-3</v>
      </c>
      <c r="CX521">
        <f t="shared" si="424"/>
        <v>3.5894573621740415E-4</v>
      </c>
      <c r="CY521">
        <f t="shared" si="424"/>
        <v>1.3212633065570704E-4</v>
      </c>
      <c r="CZ521">
        <f t="shared" si="424"/>
        <v>-4.0068704294493704E-4</v>
      </c>
      <c r="DA521">
        <f t="shared" si="424"/>
        <v>9.0496001551013613E-5</v>
      </c>
    </row>
    <row r="522" spans="65:105">
      <c r="BM522">
        <f t="shared" ref="BM522:DA522" si="425">BM$15*SIN(-$F$6*$F201/$O$7*BM$14)</f>
        <v>-3.6470521700127052E-4</v>
      </c>
      <c r="BN522">
        <f t="shared" si="425"/>
        <v>-6.9431976987504413E-5</v>
      </c>
      <c r="BO522">
        <f t="shared" si="425"/>
        <v>-1.5070959404615452E-3</v>
      </c>
      <c r="BP522">
        <f t="shared" si="425"/>
        <v>-5.6282515429040487E-4</v>
      </c>
      <c r="BQ522">
        <f t="shared" si="425"/>
        <v>-2.1408717691516097E-4</v>
      </c>
      <c r="BR522">
        <f t="shared" si="425"/>
        <v>-2.6458858074373979E-3</v>
      </c>
      <c r="BS522">
        <f t="shared" si="425"/>
        <v>-2.872734660952093E-4</v>
      </c>
      <c r="BT522">
        <f t="shared" si="425"/>
        <v>-9.2954487582723889E-5</v>
      </c>
      <c r="BU522">
        <f t="shared" si="425"/>
        <v>-2.3691029949427819E-3</v>
      </c>
      <c r="BV522">
        <f t="shared" si="425"/>
        <v>4.7468331566047188E-5</v>
      </c>
      <c r="BW522">
        <f t="shared" si="425"/>
        <v>-7.3282778896073628E-3</v>
      </c>
      <c r="BX522">
        <f t="shared" si="425"/>
        <v>-8.6627075606923766E-3</v>
      </c>
      <c r="BY522">
        <f t="shared" si="425"/>
        <v>1.4415817734840649E-3</v>
      </c>
      <c r="BZ522">
        <f t="shared" si="425"/>
        <v>-2.2655165999805053E-2</v>
      </c>
      <c r="CA522">
        <f t="shared" si="425"/>
        <v>-2.4138637288147077E-2</v>
      </c>
      <c r="CB522">
        <f t="shared" si="425"/>
        <v>3.1217179481298332E-2</v>
      </c>
      <c r="CC522">
        <f t="shared" si="425"/>
        <v>1.6323008367055683E-3</v>
      </c>
      <c r="CD522">
        <f t="shared" si="425"/>
        <v>-2.4062116811461757E-2</v>
      </c>
      <c r="CE522">
        <f t="shared" si="425"/>
        <v>0.16549180886422482</v>
      </c>
      <c r="CF522">
        <f t="shared" si="425"/>
        <v>0.26294818506649975</v>
      </c>
      <c r="CG522">
        <f t="shared" si="425"/>
        <v>0</v>
      </c>
      <c r="CH522">
        <f t="shared" si="425"/>
        <v>-0.19353272994186674</v>
      </c>
      <c r="CI522">
        <f t="shared" si="425"/>
        <v>-7.655055582187982E-2</v>
      </c>
      <c r="CJ522">
        <f t="shared" si="425"/>
        <v>-4.0438693247507335E-4</v>
      </c>
      <c r="CK522">
        <f t="shared" si="425"/>
        <v>-5.1397323951973869E-2</v>
      </c>
      <c r="CL522">
        <f t="shared" si="425"/>
        <v>-3.0503752615606391E-2</v>
      </c>
      <c r="CM522">
        <f t="shared" si="425"/>
        <v>1.0692450849882119E-2</v>
      </c>
      <c r="CN522">
        <f t="shared" si="425"/>
        <v>-3.7624971538627421E-3</v>
      </c>
      <c r="CO522">
        <f t="shared" si="425"/>
        <v>-4.9363866552206998E-3</v>
      </c>
      <c r="CP522">
        <f t="shared" si="425"/>
        <v>5.142818686399717E-3</v>
      </c>
      <c r="CQ522">
        <f t="shared" si="425"/>
        <v>-3.095768708856771E-4</v>
      </c>
      <c r="CR522">
        <f t="shared" si="425"/>
        <v>-4.1807854591213711E-4</v>
      </c>
      <c r="CS522">
        <f t="shared" si="425"/>
        <v>9.0108725360300089E-5</v>
      </c>
      <c r="CT522">
        <f t="shared" si="425"/>
        <v>-2.5138732872162198E-3</v>
      </c>
      <c r="CU522">
        <f t="shared" si="425"/>
        <v>2.7544346576404739E-4</v>
      </c>
      <c r="CV522">
        <f t="shared" si="425"/>
        <v>2.8506657865452843E-4</v>
      </c>
      <c r="CW522">
        <f t="shared" si="425"/>
        <v>-1.1813281973730707E-3</v>
      </c>
      <c r="CX522">
        <f t="shared" si="425"/>
        <v>5.1018199618867372E-4</v>
      </c>
      <c r="CY522">
        <f t="shared" si="425"/>
        <v>1.3440434586485878E-4</v>
      </c>
      <c r="CZ522">
        <f t="shared" si="425"/>
        <v>-3.3748379905611085E-4</v>
      </c>
      <c r="DA522">
        <f t="shared" si="425"/>
        <v>1.1182299322319521E-4</v>
      </c>
    </row>
    <row r="523" spans="65:105">
      <c r="BM523">
        <f t="shared" ref="BM523:DA523" si="426">BM$15*SIN(-$F$6*$F202/$O$7*BM$14)</f>
        <v>-4.2877665013487114E-4</v>
      </c>
      <c r="BN523">
        <f t="shared" si="426"/>
        <v>-5.5486289308046761E-5</v>
      </c>
      <c r="BO523">
        <f t="shared" si="426"/>
        <v>-1.5142741026062587E-3</v>
      </c>
      <c r="BP523">
        <f t="shared" si="426"/>
        <v>-7.2354834366131562E-4</v>
      </c>
      <c r="BQ523">
        <f t="shared" si="426"/>
        <v>-1.9207207577988408E-4</v>
      </c>
      <c r="BR523">
        <f t="shared" si="426"/>
        <v>-2.7216982807194488E-3</v>
      </c>
      <c r="BS523">
        <f t="shared" si="426"/>
        <v>-5.3646232556627362E-4</v>
      </c>
      <c r="BT523">
        <f t="shared" si="426"/>
        <v>-8.8219430970728306E-5</v>
      </c>
      <c r="BU523">
        <f t="shared" si="426"/>
        <v>-2.4791353357918634E-3</v>
      </c>
      <c r="BV523">
        <f t="shared" si="426"/>
        <v>2.5777824270373701E-5</v>
      </c>
      <c r="BW523">
        <f t="shared" si="426"/>
        <v>-7.1781703619060149E-3</v>
      </c>
      <c r="BX523">
        <f t="shared" si="426"/>
        <v>-9.1770484430603542E-3</v>
      </c>
      <c r="BY523">
        <f t="shared" si="426"/>
        <v>1.2690757718996756E-3</v>
      </c>
      <c r="BZ523">
        <f t="shared" si="426"/>
        <v>-2.2586482479278913E-2</v>
      </c>
      <c r="CA523">
        <f t="shared" si="426"/>
        <v>-2.5784502640503998E-2</v>
      </c>
      <c r="CB523">
        <f t="shared" si="426"/>
        <v>2.9911340930647512E-2</v>
      </c>
      <c r="CC523">
        <f t="shared" si="426"/>
        <v>1.6397773826678458E-3</v>
      </c>
      <c r="CD523">
        <f t="shared" si="426"/>
        <v>-2.5826215667128952E-2</v>
      </c>
      <c r="CE523">
        <f t="shared" si="426"/>
        <v>0.16381268108431724</v>
      </c>
      <c r="CF523">
        <f t="shared" si="426"/>
        <v>0.26370632584331821</v>
      </c>
      <c r="CG523">
        <f t="shared" si="426"/>
        <v>0</v>
      </c>
      <c r="CH523">
        <f t="shared" si="426"/>
        <v>-0.19409072981617972</v>
      </c>
      <c r="CI523">
        <f t="shared" si="426"/>
        <v>-7.5773851731628789E-2</v>
      </c>
      <c r="CJ523">
        <f t="shared" si="426"/>
        <v>-4.3403430433415404E-4</v>
      </c>
      <c r="CK523">
        <f t="shared" si="426"/>
        <v>-5.1632742844266159E-2</v>
      </c>
      <c r="CL523">
        <f t="shared" si="426"/>
        <v>-2.922775725770297E-2</v>
      </c>
      <c r="CM523">
        <f t="shared" si="426"/>
        <v>1.1421503371593512E-2</v>
      </c>
      <c r="CN523">
        <f t="shared" si="426"/>
        <v>-3.7510904155276933E-3</v>
      </c>
      <c r="CO523">
        <f t="shared" si="426"/>
        <v>-4.3456769640815079E-3</v>
      </c>
      <c r="CP523">
        <f t="shared" si="426"/>
        <v>5.4481691651604176E-3</v>
      </c>
      <c r="CQ523">
        <f t="shared" si="426"/>
        <v>-3.0323570595959407E-4</v>
      </c>
      <c r="CR523">
        <f t="shared" si="426"/>
        <v>-2.2703884742064623E-4</v>
      </c>
      <c r="CS523">
        <f t="shared" si="426"/>
        <v>9.4293800472477826E-5</v>
      </c>
      <c r="CT523">
        <f t="shared" si="426"/>
        <v>-2.3858177985582999E-3</v>
      </c>
      <c r="CU523">
        <f t="shared" si="426"/>
        <v>5.1437065947762214E-4</v>
      </c>
      <c r="CV523">
        <f t="shared" si="426"/>
        <v>2.9323458133896158E-4</v>
      </c>
      <c r="CW523">
        <f t="shared" si="426"/>
        <v>-1.0598493675156961E-3</v>
      </c>
      <c r="CX523">
        <f t="shared" si="426"/>
        <v>6.5587213985405851E-4</v>
      </c>
      <c r="CY523">
        <f t="shared" si="426"/>
        <v>1.3504450165167397E-4</v>
      </c>
      <c r="CZ523">
        <f t="shared" si="426"/>
        <v>-2.6969884084643205E-4</v>
      </c>
      <c r="DA523">
        <f t="shared" si="426"/>
        <v>1.3146806299216992E-4</v>
      </c>
    </row>
    <row r="524" spans="65:105">
      <c r="BM524">
        <f t="shared" ref="BM524:DA524" si="427">BM$15*SIN(-$F$6*$F203/$O$7*BM$14)</f>
        <v>-4.8639888334402924E-4</v>
      </c>
      <c r="BN524">
        <f t="shared" si="427"/>
        <v>-4.0787314131396887E-5</v>
      </c>
      <c r="BO524">
        <f t="shared" si="427"/>
        <v>-1.5029992296873025E-3</v>
      </c>
      <c r="BP524">
        <f t="shared" si="427"/>
        <v>-8.7640594134759657E-4</v>
      </c>
      <c r="BQ524">
        <f t="shared" si="427"/>
        <v>-1.6820721555756987E-4</v>
      </c>
      <c r="BR524">
        <f t="shared" si="427"/>
        <v>-2.7744711124687606E-3</v>
      </c>
      <c r="BS524">
        <f t="shared" si="427"/>
        <v>-7.8169489574995987E-4</v>
      </c>
      <c r="BT524">
        <f t="shared" si="427"/>
        <v>-8.2923351584351563E-5</v>
      </c>
      <c r="BU524">
        <f t="shared" si="427"/>
        <v>-2.5757330274575091E-3</v>
      </c>
      <c r="BV524">
        <f t="shared" si="427"/>
        <v>3.9699281988574497E-6</v>
      </c>
      <c r="BW524">
        <f t="shared" si="427"/>
        <v>-7.0010458217954668E-3</v>
      </c>
      <c r="BX524">
        <f t="shared" si="427"/>
        <v>-9.6634099835754828E-3</v>
      </c>
      <c r="BY524">
        <f t="shared" si="427"/>
        <v>1.0935124556228706E-3</v>
      </c>
      <c r="BZ524">
        <f t="shared" si="427"/>
        <v>-2.2476137186840772E-2</v>
      </c>
      <c r="CA524">
        <f t="shared" si="427"/>
        <v>-2.7395424040119028E-2</v>
      </c>
      <c r="CB524">
        <f t="shared" si="427"/>
        <v>2.8577350872875138E-2</v>
      </c>
      <c r="CC524">
        <f t="shared" si="427"/>
        <v>1.6462661880500299E-3</v>
      </c>
      <c r="CD524">
        <f t="shared" si="427"/>
        <v>-2.7581563660638141E-2</v>
      </c>
      <c r="CE524">
        <f t="shared" si="427"/>
        <v>0.16210888371718873</v>
      </c>
      <c r="CF524">
        <f t="shared" si="427"/>
        <v>0.26445453822601611</v>
      </c>
      <c r="CG524">
        <f t="shared" si="427"/>
        <v>0</v>
      </c>
      <c r="CH524">
        <f t="shared" si="427"/>
        <v>-0.19464142228421563</v>
      </c>
      <c r="CI524">
        <f t="shared" si="427"/>
        <v>-7.4985736378025108E-2</v>
      </c>
      <c r="CJ524">
        <f t="shared" si="427"/>
        <v>-4.6353460956845207E-4</v>
      </c>
      <c r="CK524">
        <f t="shared" si="427"/>
        <v>-5.1837060102941673E-2</v>
      </c>
      <c r="CL524">
        <f t="shared" si="427"/>
        <v>-2.7924253757704045E-2</v>
      </c>
      <c r="CM524">
        <f t="shared" si="427"/>
        <v>1.2135077119887289E-2</v>
      </c>
      <c r="CN524">
        <f t="shared" si="427"/>
        <v>-3.732764624017526E-3</v>
      </c>
      <c r="CO524">
        <f t="shared" si="427"/>
        <v>-3.7444981564994967E-3</v>
      </c>
      <c r="CP524">
        <f t="shared" si="427"/>
        <v>5.7369090540904137E-3</v>
      </c>
      <c r="CQ524">
        <f t="shared" si="427"/>
        <v>-2.9575323030699212E-4</v>
      </c>
      <c r="CR524">
        <f t="shared" si="427"/>
        <v>-3.4965244279642651E-5</v>
      </c>
      <c r="CS524">
        <f t="shared" si="427"/>
        <v>9.7967889310033348E-5</v>
      </c>
      <c r="CT524">
        <f t="shared" si="427"/>
        <v>-2.2425899368099301E-3</v>
      </c>
      <c r="CU524">
        <f t="shared" si="427"/>
        <v>7.4950448498461346E-4</v>
      </c>
      <c r="CV524">
        <f t="shared" si="427"/>
        <v>2.9892030313028015E-4</v>
      </c>
      <c r="CW524">
        <f t="shared" si="427"/>
        <v>-9.2816360887654681E-4</v>
      </c>
      <c r="CX524">
        <f t="shared" si="427"/>
        <v>7.9443239027235E-4</v>
      </c>
      <c r="CY524">
        <f t="shared" si="427"/>
        <v>1.3403899703932814E-4</v>
      </c>
      <c r="CZ524">
        <f t="shared" si="427"/>
        <v>-1.9825242379078588E-4</v>
      </c>
      <c r="DA524">
        <f t="shared" si="427"/>
        <v>1.4913573072292962E-4</v>
      </c>
    </row>
    <row r="525" spans="65:105">
      <c r="BM525">
        <f t="shared" ref="BM525:DA525" si="428">BM$15*SIN(-$F$6*$F204/$O$7*BM$14)</f>
        <v>-5.3670522460635907E-4</v>
      </c>
      <c r="BN525">
        <f t="shared" si="428"/>
        <v>-2.5534606236946392E-5</v>
      </c>
      <c r="BO525">
        <f t="shared" si="428"/>
        <v>-1.4734087179825031E-3</v>
      </c>
      <c r="BP525">
        <f t="shared" si="428"/>
        <v>-1.0197362540293358E-3</v>
      </c>
      <c r="BQ525">
        <f t="shared" si="428"/>
        <v>-1.4272242789801796E-4</v>
      </c>
      <c r="BR525">
        <f t="shared" si="428"/>
        <v>-2.8037575716370112E-3</v>
      </c>
      <c r="BS525">
        <f t="shared" si="428"/>
        <v>-1.0211626414629099E-3</v>
      </c>
      <c r="BT525">
        <f t="shared" si="428"/>
        <v>-7.709992931835121E-5</v>
      </c>
      <c r="BU525">
        <f t="shared" si="428"/>
        <v>-2.6583725986791115E-3</v>
      </c>
      <c r="BV525">
        <f t="shared" si="428"/>
        <v>-1.785604639653166E-5</v>
      </c>
      <c r="BW525">
        <f t="shared" si="428"/>
        <v>-6.7975709260499105E-3</v>
      </c>
      <c r="BX525">
        <f t="shared" si="428"/>
        <v>-1.0120309344276284E-2</v>
      </c>
      <c r="BY525">
        <f t="shared" si="428"/>
        <v>9.1531477206008478E-4</v>
      </c>
      <c r="BZ525">
        <f t="shared" si="428"/>
        <v>-2.2324333659292303E-2</v>
      </c>
      <c r="CA525">
        <f t="shared" si="428"/>
        <v>-2.8969218316657597E-2</v>
      </c>
      <c r="CB525">
        <f t="shared" si="428"/>
        <v>2.7216464812730937E-2</v>
      </c>
      <c r="CC525">
        <f t="shared" si="428"/>
        <v>1.6517633442383905E-3</v>
      </c>
      <c r="CD525">
        <f t="shared" si="428"/>
        <v>-2.9327566016179921E-2</v>
      </c>
      <c r="CE525">
        <f t="shared" si="428"/>
        <v>0.16038067334845577</v>
      </c>
      <c r="CF525">
        <f t="shared" si="428"/>
        <v>0.26519279404482021</v>
      </c>
      <c r="CG525">
        <f t="shared" si="428"/>
        <v>0</v>
      </c>
      <c r="CH525">
        <f t="shared" si="428"/>
        <v>-0.19518478661271435</v>
      </c>
      <c r="CI525">
        <f t="shared" si="428"/>
        <v>-7.4186328448342095E-2</v>
      </c>
      <c r="CJ525">
        <f t="shared" si="428"/>
        <v>-4.9287785240049867E-4</v>
      </c>
      <c r="CK525">
        <f t="shared" si="428"/>
        <v>-5.2010152654923703E-2</v>
      </c>
      <c r="CL525">
        <f t="shared" si="428"/>
        <v>-2.6594468927478267E-2</v>
      </c>
      <c r="CM525">
        <f t="shared" si="428"/>
        <v>1.2832205037625107E-2</v>
      </c>
      <c r="CN525">
        <f t="shared" si="428"/>
        <v>-3.7075535820700798E-3</v>
      </c>
      <c r="CO525">
        <f t="shared" si="428"/>
        <v>-3.1342985248791538E-3</v>
      </c>
      <c r="CP525">
        <f t="shared" si="428"/>
        <v>6.0081580317978356E-3</v>
      </c>
      <c r="CQ525">
        <f t="shared" si="428"/>
        <v>-2.8715760627668209E-4</v>
      </c>
      <c r="CR525">
        <f t="shared" si="428"/>
        <v>1.5726758592335462E-4</v>
      </c>
      <c r="CS525">
        <f t="shared" si="428"/>
        <v>1.0111108166722345E-4</v>
      </c>
      <c r="CT525">
        <f t="shared" si="428"/>
        <v>-2.0851005454381542E-3</v>
      </c>
      <c r="CU525">
        <f t="shared" si="428"/>
        <v>9.7911088307784332E-4</v>
      </c>
      <c r="CV525">
        <f t="shared" si="428"/>
        <v>3.0207561342089493E-4</v>
      </c>
      <c r="CW525">
        <f t="shared" si="428"/>
        <v>-7.8753912729807103E-4</v>
      </c>
      <c r="CX525">
        <f t="shared" si="428"/>
        <v>9.2435647856316206E-4</v>
      </c>
      <c r="CY525">
        <f t="shared" si="428"/>
        <v>1.3140008516735269E-4</v>
      </c>
      <c r="CZ525">
        <f t="shared" si="428"/>
        <v>-1.241145117011059E-4</v>
      </c>
      <c r="DA525">
        <f t="shared" si="428"/>
        <v>1.6456025824769399E-4</v>
      </c>
    </row>
    <row r="526" spans="65:105">
      <c r="BM526">
        <f t="shared" ref="BM526:DA526" si="429">BM$15*SIN(-$F$6*$F205/$O$7*BM$14)</f>
        <v>-5.789390197240014E-4</v>
      </c>
      <c r="BN526">
        <f t="shared" si="429"/>
        <v>-9.9352379356840395E-6</v>
      </c>
      <c r="BO526">
        <f t="shared" si="429"/>
        <v>-1.4258631592427894E-3</v>
      </c>
      <c r="BP526">
        <f t="shared" si="429"/>
        <v>-1.1519811581540865E-3</v>
      </c>
      <c r="BQ526">
        <f t="shared" si="429"/>
        <v>-1.1586314523779369E-4</v>
      </c>
      <c r="BR526">
        <f t="shared" si="429"/>
        <v>-2.8093097433374609E-3</v>
      </c>
      <c r="BS526">
        <f t="shared" si="429"/>
        <v>-1.2530995418087798E-3</v>
      </c>
      <c r="BT526">
        <f t="shared" si="429"/>
        <v>-7.0786197652541831E-5</v>
      </c>
      <c r="BU526">
        <f t="shared" si="429"/>
        <v>-2.7266062184601002E-3</v>
      </c>
      <c r="BV526">
        <f t="shared" si="429"/>
        <v>-3.9600706936633947E-5</v>
      </c>
      <c r="BW526">
        <f t="shared" si="429"/>
        <v>-6.5685115082322462E-3</v>
      </c>
      <c r="BX526">
        <f t="shared" si="429"/>
        <v>-1.0546353512639703E-2</v>
      </c>
      <c r="BY526">
        <f t="shared" si="429"/>
        <v>7.3491201503930726E-4</v>
      </c>
      <c r="BZ526">
        <f t="shared" si="429"/>
        <v>-2.2131351904994549E-2</v>
      </c>
      <c r="CA526">
        <f t="shared" si="429"/>
        <v>-3.0503752615606384E-2</v>
      </c>
      <c r="CB526">
        <f t="shared" si="429"/>
        <v>2.5829963568540761E-2</v>
      </c>
      <c r="CC526">
        <f t="shared" si="429"/>
        <v>1.6562655399515913E-3</v>
      </c>
      <c r="CD526">
        <f t="shared" si="429"/>
        <v>-3.1063631124586908E-2</v>
      </c>
      <c r="CE526">
        <f t="shared" si="429"/>
        <v>0.15862831024024299</v>
      </c>
      <c r="CF526">
        <f t="shared" si="429"/>
        <v>0.26592106550481598</v>
      </c>
      <c r="CG526">
        <f t="shared" si="429"/>
        <v>0</v>
      </c>
      <c r="CH526">
        <f t="shared" si="429"/>
        <v>-0.19572080234431599</v>
      </c>
      <c r="CI526">
        <f t="shared" si="429"/>
        <v>-7.3375748330473542E-2</v>
      </c>
      <c r="CJ526">
        <f t="shared" si="429"/>
        <v>-5.2205409027127883E-4</v>
      </c>
      <c r="CK526">
        <f t="shared" si="429"/>
        <v>-5.2151916235731267E-2</v>
      </c>
      <c r="CL526">
        <f t="shared" si="429"/>
        <v>-2.5239654313962499E-2</v>
      </c>
      <c r="CM526">
        <f t="shared" si="429"/>
        <v>1.3511942355564969E-2</v>
      </c>
      <c r="CN526">
        <f t="shared" si="429"/>
        <v>-3.6755037925739892E-3</v>
      </c>
      <c r="CO526">
        <f t="shared" si="429"/>
        <v>-2.5165480935802715E-3</v>
      </c>
      <c r="CP526">
        <f t="shared" si="429"/>
        <v>6.2610891038604715E-3</v>
      </c>
      <c r="CQ526">
        <f t="shared" si="429"/>
        <v>-2.774811858566198E-4</v>
      </c>
      <c r="CR526">
        <f t="shared" si="429"/>
        <v>3.4878424050199412E-4</v>
      </c>
      <c r="CS526">
        <f t="shared" si="429"/>
        <v>1.0370634431232966E-4</v>
      </c>
      <c r="CT526">
        <f t="shared" si="429"/>
        <v>-1.9143511627017448E-3</v>
      </c>
      <c r="CU526">
        <f t="shared" si="429"/>
        <v>1.2014965580871171E-3</v>
      </c>
      <c r="CV526">
        <f t="shared" si="429"/>
        <v>3.0267380196943346E-4</v>
      </c>
      <c r="CW526">
        <f t="shared" si="429"/>
        <v>-6.3933021341104081E-4</v>
      </c>
      <c r="CX526">
        <f t="shared" si="429"/>
        <v>1.0442320183428441E-3</v>
      </c>
      <c r="CY526">
        <f t="shared" si="429"/>
        <v>1.2715992397414197E-4</v>
      </c>
      <c r="CZ526">
        <f t="shared" si="429"/>
        <v>-4.8291608399174257E-5</v>
      </c>
      <c r="DA526">
        <f t="shared" si="429"/>
        <v>1.7750964631530001E-4</v>
      </c>
    </row>
    <row r="527" spans="65:105">
      <c r="BM527">
        <f t="shared" ref="BM527:DA527" si="430">BM$15*SIN(-$F$6*$F206/$O$7*BM$14)</f>
        <v>-6.1246503310706014E-4</v>
      </c>
      <c r="BN527">
        <f t="shared" si="430"/>
        <v>5.7990121645214779E-6</v>
      </c>
      <c r="BO527">
        <f t="shared" si="430"/>
        <v>-1.3609419464994741E-3</v>
      </c>
      <c r="BP527">
        <f t="shared" si="430"/>
        <v>-1.2717030380776032E-3</v>
      </c>
      <c r="BQ527">
        <f t="shared" si="430"/>
        <v>-8.7888037151691577E-5</v>
      </c>
      <c r="BR527">
        <f t="shared" si="430"/>
        <v>-2.7910806274868858E-3</v>
      </c>
      <c r="BS527">
        <f t="shared" si="430"/>
        <v>-1.475795114186195E-3</v>
      </c>
      <c r="BT527">
        <f t="shared" si="430"/>
        <v>-6.4022308141029502E-5</v>
      </c>
      <c r="BU527">
        <f t="shared" si="430"/>
        <v>-2.7800641229029483E-3</v>
      </c>
      <c r="BV527">
        <f t="shared" si="430"/>
        <v>-6.1165031135661E-5</v>
      </c>
      <c r="BW527">
        <f t="shared" si="430"/>
        <v>-6.3147296962694603E-3</v>
      </c>
      <c r="BX527">
        <f t="shared" si="430"/>
        <v>-1.0940243548651973E-2</v>
      </c>
      <c r="BY527">
        <f t="shared" si="430"/>
        <v>5.5273879060360992E-4</v>
      </c>
      <c r="BZ527">
        <f t="shared" si="430"/>
        <v>-2.1897547887379951E-2</v>
      </c>
      <c r="CA527">
        <f t="shared" si="430"/>
        <v>-3.1996947288784154E-2</v>
      </c>
      <c r="CB527">
        <f t="shared" si="430"/>
        <v>2.4419152066745112E-2</v>
      </c>
      <c r="CC527">
        <f t="shared" si="430"/>
        <v>1.6597700632352828E-3</v>
      </c>
      <c r="CD527">
        <f t="shared" si="430"/>
        <v>-3.2789170743793242E-2</v>
      </c>
      <c r="CE527">
        <f t="shared" si="430"/>
        <v>0.15685205829198887</v>
      </c>
      <c r="CF527">
        <f t="shared" si="430"/>
        <v>0.26663932518699474</v>
      </c>
      <c r="CG527">
        <f t="shared" si="430"/>
        <v>0</v>
      </c>
      <c r="CH527">
        <f t="shared" si="430"/>
        <v>-0.19624944929833119</v>
      </c>
      <c r="CI527">
        <f t="shared" si="430"/>
        <v>-7.2554118094803652E-2</v>
      </c>
      <c r="CJ527">
        <f t="shared" si="430"/>
        <v>-5.5105343720914554E-4</v>
      </c>
      <c r="CK527">
        <f t="shared" si="430"/>
        <v>-5.2262265452284185E-2</v>
      </c>
      <c r="CL527">
        <f t="shared" si="430"/>
        <v>-2.3861085021249551E-2</v>
      </c>
      <c r="CM527">
        <f t="shared" si="430"/>
        <v>1.4173367872741901E-2</v>
      </c>
      <c r="CN527">
        <f t="shared" si="430"/>
        <v>-3.636674372792022E-3</v>
      </c>
      <c r="CO527">
        <f t="shared" si="430"/>
        <v>-1.8927350775003744E-3</v>
      </c>
      <c r="CP527">
        <f t="shared" si="430"/>
        <v>6.4949311241985852E-3</v>
      </c>
      <c r="CQ527">
        <f t="shared" si="430"/>
        <v>-2.6676038890832807E-4</v>
      </c>
      <c r="CR527">
        <f t="shared" si="430"/>
        <v>5.387125781382751E-4</v>
      </c>
      <c r="CS527">
        <f t="shared" si="430"/>
        <v>1.0573961329221802E-4</v>
      </c>
      <c r="CT527">
        <f t="shared" si="430"/>
        <v>-1.7314276524673341E-3</v>
      </c>
      <c r="CU527">
        <f t="shared" si="430"/>
        <v>1.4150214655549512E-3</v>
      </c>
      <c r="CV527">
        <f t="shared" si="430"/>
        <v>3.0070980500750355E-4</v>
      </c>
      <c r="CW527">
        <f t="shared" si="430"/>
        <v>-4.8496420007541679E-4</v>
      </c>
      <c r="CX527">
        <f t="shared" si="430"/>
        <v>1.1527558595770696E-3</v>
      </c>
      <c r="CY527">
        <f t="shared" si="430"/>
        <v>1.2137018431838629E-4</v>
      </c>
      <c r="CZ527">
        <f t="shared" si="430"/>
        <v>2.8186906681449108E-5</v>
      </c>
      <c r="DA527">
        <f t="shared" si="430"/>
        <v>1.877891240758868E-4</v>
      </c>
    </row>
    <row r="528" spans="65:105">
      <c r="BM528">
        <f t="shared" ref="BM528:DA528" si="431">BM$15*SIN(-$F$6*$F207/$O$7*BM$14)</f>
        <v>-6.3677900230815602E-4</v>
      </c>
      <c r="BN528">
        <f t="shared" si="431"/>
        <v>2.1454534286805365E-5</v>
      </c>
      <c r="BO528">
        <f t="shared" si="431"/>
        <v>-1.2794362135460104E-3</v>
      </c>
      <c r="BP528">
        <f t="shared" si="431"/>
        <v>-1.377600414180113E-3</v>
      </c>
      <c r="BQ528">
        <f t="shared" si="431"/>
        <v>-5.9066519223330441E-5</v>
      </c>
      <c r="BR528">
        <f t="shared" si="431"/>
        <v>-2.749224536669319E-3</v>
      </c>
      <c r="BS528">
        <f t="shared" si="431"/>
        <v>-1.6876070287140691E-3</v>
      </c>
      <c r="BT528">
        <f t="shared" si="431"/>
        <v>-5.6851275072362723E-5</v>
      </c>
      <c r="BU528">
        <f t="shared" si="431"/>
        <v>-2.8184566189917489E-3</v>
      </c>
      <c r="BV528">
        <f t="shared" si="431"/>
        <v>-8.2450817935484356E-5</v>
      </c>
      <c r="BW528">
        <f t="shared" si="431"/>
        <v>-6.0371806675977666E-3</v>
      </c>
      <c r="BX528">
        <f t="shared" si="431"/>
        <v>-1.1300778545067353E-2</v>
      </c>
      <c r="BY528">
        <f t="shared" si="431"/>
        <v>3.6923397000714856E-4</v>
      </c>
      <c r="BZ528">
        <f t="shared" si="431"/>
        <v>-2.1623352868362068E-2</v>
      </c>
      <c r="CA528">
        <f t="shared" si="431"/>
        <v>-3.3446778712744658E-2</v>
      </c>
      <c r="CB528">
        <f t="shared" si="431"/>
        <v>2.2985358113747956E-2</v>
      </c>
      <c r="CC528">
        <f t="shared" si="431"/>
        <v>1.6622748030956816E-3</v>
      </c>
      <c r="CD528">
        <f t="shared" si="431"/>
        <v>-3.45036001981519E-2</v>
      </c>
      <c r="CE528">
        <f t="shared" si="431"/>
        <v>0.15505218500070314</v>
      </c>
      <c r="CF528">
        <f t="shared" si="431"/>
        <v>0.26734754604928535</v>
      </c>
      <c r="CG528">
        <f t="shared" si="431"/>
        <v>0</v>
      </c>
      <c r="CH528">
        <f t="shared" si="431"/>
        <v>-0.19677070757150095</v>
      </c>
      <c r="CI528">
        <f t="shared" si="431"/>
        <v>-7.1721561475823689E-2</v>
      </c>
      <c r="CJ528">
        <f t="shared" si="431"/>
        <v>-5.7986606717953825E-4</v>
      </c>
      <c r="CK528">
        <f t="shared" si="431"/>
        <v>-5.2341133834340622E-2</v>
      </c>
      <c r="CL528">
        <f t="shared" si="431"/>
        <v>-2.2460058510504748E-2</v>
      </c>
      <c r="CM528">
        <f t="shared" si="431"/>
        <v>1.4815585204907725E-2</v>
      </c>
      <c r="CN528">
        <f t="shared" si="431"/>
        <v>-3.5911369453166721E-3</v>
      </c>
      <c r="CO528">
        <f t="shared" si="431"/>
        <v>-1.2643622968347664E-3</v>
      </c>
      <c r="CP528">
        <f t="shared" si="431"/>
        <v>6.7089711461750254E-3</v>
      </c>
      <c r="CQ528">
        <f t="shared" si="431"/>
        <v>-2.5503556609076083E-4</v>
      </c>
      <c r="CR528">
        <f t="shared" si="431"/>
        <v>7.2618769049784281E-4</v>
      </c>
      <c r="CS528">
        <f t="shared" si="431"/>
        <v>1.0719987014611883E-4</v>
      </c>
      <c r="CT528">
        <f t="shared" si="431"/>
        <v>-1.5374932987652326E-3</v>
      </c>
      <c r="CU528">
        <f t="shared" si="431"/>
        <v>1.6181109071963864E-3</v>
      </c>
      <c r="CV528">
        <f t="shared" si="431"/>
        <v>2.9620024810535851E-4</v>
      </c>
      <c r="CW528">
        <f t="shared" si="431"/>
        <v>-3.2592771638466779E-4</v>
      </c>
      <c r="CX528">
        <f t="shared" si="431"/>
        <v>1.2487482549404876E-3</v>
      </c>
      <c r="CY528">
        <f t="shared" si="431"/>
        <v>1.1410142031488743E-4</v>
      </c>
      <c r="CZ528">
        <f t="shared" si="431"/>
        <v>1.0428275345513691E-4</v>
      </c>
      <c r="DA528">
        <f t="shared" si="431"/>
        <v>1.9524407861577114E-4</v>
      </c>
    </row>
    <row r="529" spans="65:105">
      <c r="BM529">
        <f t="shared" ref="BM529:DA529" si="432">BM$15*SIN(-$F$6*$F208/$O$7*BM$14)</f>
        <v>-6.5151522259899921E-4</v>
      </c>
      <c r="BN529">
        <f t="shared" si="432"/>
        <v>3.6818787473324374E-5</v>
      </c>
      <c r="BO529">
        <f t="shared" si="432"/>
        <v>-1.1823391941341308E-3</v>
      </c>
      <c r="BP529">
        <f t="shared" si="432"/>
        <v>-1.4685220910671474E-3</v>
      </c>
      <c r="BQ529">
        <f t="shared" si="432"/>
        <v>-2.9676158425804764E-5</v>
      </c>
      <c r="BR529">
        <f t="shared" si="432"/>
        <v>-2.6840957898536274E-3</v>
      </c>
      <c r="BS529">
        <f t="shared" si="432"/>
        <v>-1.8869732200460672E-3</v>
      </c>
      <c r="BT529">
        <f t="shared" si="432"/>
        <v>-4.9318701924404489E-5</v>
      </c>
      <c r="BU529">
        <f t="shared" si="432"/>
        <v>-2.8415756544637682E-3</v>
      </c>
      <c r="BV529">
        <f t="shared" si="432"/>
        <v>-1.0336113470016575E-4</v>
      </c>
      <c r="BW529">
        <f t="shared" si="432"/>
        <v>-5.7369090540904319E-3</v>
      </c>
      <c r="BX529">
        <f t="shared" si="432"/>
        <v>-1.1626859288780742E-2</v>
      </c>
      <c r="BY529">
        <f t="shared" si="432"/>
        <v>1.8483963243586381E-4</v>
      </c>
      <c r="BZ529">
        <f t="shared" si="432"/>
        <v>-2.1309272612853696E-2</v>
      </c>
      <c r="CA529">
        <f t="shared" si="432"/>
        <v>-3.4851282031253525E-2</v>
      </c>
      <c r="CB529">
        <f t="shared" si="432"/>
        <v>2.1529931146231925E-2</v>
      </c>
      <c r="CC529">
        <f t="shared" si="432"/>
        <v>1.6637782507711539E-3</v>
      </c>
      <c r="CD529">
        <f t="shared" si="432"/>
        <v>-3.6206338576544171E-2</v>
      </c>
      <c r="CE529">
        <f t="shared" si="432"/>
        <v>0.15322896142068312</v>
      </c>
      <c r="CF529">
        <f t="shared" si="432"/>
        <v>0.26804570142757267</v>
      </c>
      <c r="CG529">
        <f t="shared" si="432"/>
        <v>0</v>
      </c>
      <c r="CH529">
        <f t="shared" si="432"/>
        <v>-0.19728455753874588</v>
      </c>
      <c r="CI529">
        <f t="shared" si="432"/>
        <v>-7.0878203853498106E-2</v>
      </c>
      <c r="CJ529">
        <f t="shared" si="432"/>
        <v>-6.0848221741440205E-4</v>
      </c>
      <c r="CK529">
        <f t="shared" si="432"/>
        <v>-5.2388473874536309E-2</v>
      </c>
      <c r="CL529">
        <f t="shared" si="432"/>
        <v>-2.1037893378841009E-2</v>
      </c>
      <c r="CM529">
        <f t="shared" si="432"/>
        <v>1.5437723999338617E-2</v>
      </c>
      <c r="CN529">
        <f t="shared" si="432"/>
        <v>-3.5389755059590921E-3</v>
      </c>
      <c r="CO529">
        <f t="shared" si="432"/>
        <v>-6.3294355665102569E-4</v>
      </c>
      <c r="CP529">
        <f t="shared" si="432"/>
        <v>6.9025565962545958E-3</v>
      </c>
      <c r="CQ529">
        <f t="shared" si="432"/>
        <v>-2.4235084698953489E-4</v>
      </c>
      <c r="CR529">
        <f t="shared" si="432"/>
        <v>9.1035584090726662E-4</v>
      </c>
      <c r="CS529">
        <f t="shared" si="432"/>
        <v>1.0807920161562023E-4</v>
      </c>
      <c r="CT529">
        <f t="shared" si="432"/>
        <v>-1.3337814079993075E-3</v>
      </c>
      <c r="CU529">
        <f t="shared" si="432"/>
        <v>1.8092671439456024E-3</v>
      </c>
      <c r="CV529">
        <f t="shared" si="432"/>
        <v>2.8918330543360054E-4</v>
      </c>
      <c r="CW529">
        <f t="shared" si="432"/>
        <v>-1.6375237061492105E-4</v>
      </c>
      <c r="CX529">
        <f t="shared" si="432"/>
        <v>1.3311656846830011E-3</v>
      </c>
      <c r="CY529">
        <f t="shared" si="432"/>
        <v>1.0544220955788374E-4</v>
      </c>
      <c r="CZ529">
        <f t="shared" si="432"/>
        <v>1.7896284698004926E-4</v>
      </c>
      <c r="DA529">
        <f t="shared" si="432"/>
        <v>1.9976238047958222E-4</v>
      </c>
    </row>
    <row r="530" spans="65:105">
      <c r="BM530">
        <f t="shared" ref="BM530:DA530" si="433">BM$15*SIN(-$F$6*$F209/$O$7*BM$14)</f>
        <v>-6.5645204750990353E-4</v>
      </c>
      <c r="BN530">
        <f t="shared" si="433"/>
        <v>5.1683185062878446E-5</v>
      </c>
      <c r="BO530">
        <f t="shared" si="433"/>
        <v>-1.0708341183677556E-3</v>
      </c>
      <c r="BP530">
        <f t="shared" si="433"/>
        <v>-1.5434796720518273E-3</v>
      </c>
      <c r="BQ530">
        <f t="shared" si="433"/>
        <v>-2.2255923517511365E-19</v>
      </c>
      <c r="BR530">
        <f t="shared" si="433"/>
        <v>-2.5962457130228392E-3</v>
      </c>
      <c r="BS530">
        <f t="shared" si="433"/>
        <v>-2.0724234072520289E-3</v>
      </c>
      <c r="BT530">
        <f t="shared" si="433"/>
        <v>-4.1472491353510632E-5</v>
      </c>
      <c r="BU530">
        <f t="shared" si="433"/>
        <v>-2.8492959452626897E-3</v>
      </c>
      <c r="BV530">
        <f t="shared" si="433"/>
        <v>-1.2380075863426112E-4</v>
      </c>
      <c r="BW530">
        <f t="shared" si="433"/>
        <v>-5.4150450102992765E-3</v>
      </c>
      <c r="BX530">
        <f t="shared" si="433"/>
        <v>-1.1917491612151349E-2</v>
      </c>
      <c r="BY530">
        <f t="shared" si="433"/>
        <v>1.3845530271533731E-18</v>
      </c>
      <c r="BZ530">
        <f t="shared" si="433"/>
        <v>-2.0955886455861009E-2</v>
      </c>
      <c r="CA530">
        <f t="shared" si="433"/>
        <v>-3.6208553818122054E-2</v>
      </c>
      <c r="CB530">
        <f t="shared" si="433"/>
        <v>2.0054240961115726E-2</v>
      </c>
      <c r="CC530">
        <f t="shared" si="433"/>
        <v>1.6642795006410376E-3</v>
      </c>
      <c r="CD530">
        <f t="shared" si="433"/>
        <v>-3.7896808929213509E-2</v>
      </c>
      <c r="CE530">
        <f t="shared" si="433"/>
        <v>0.15138266212269352</v>
      </c>
      <c r="CF530">
        <f t="shared" si="433"/>
        <v>0.26873376503670127</v>
      </c>
      <c r="CG530">
        <f t="shared" si="433"/>
        <v>0</v>
      </c>
      <c r="CH530">
        <f t="shared" si="433"/>
        <v>-0.19779097985390517</v>
      </c>
      <c r="CI530">
        <f t="shared" si="433"/>
        <v>-7.0024172234382717E-2</v>
      </c>
      <c r="CJ530">
        <f t="shared" si="433"/>
        <v>-6.368921917201697E-4</v>
      </c>
      <c r="CK530">
        <f t="shared" si="433"/>
        <v>-5.2404257057001184E-2</v>
      </c>
      <c r="CL530">
        <f t="shared" si="433"/>
        <v>-1.9595928118301374E-2</v>
      </c>
      <c r="CM530">
        <f t="shared" si="433"/>
        <v>1.6038941114363978E-2</v>
      </c>
      <c r="CN530">
        <f t="shared" si="433"/>
        <v>-3.4802862688150821E-3</v>
      </c>
      <c r="CO530">
        <f t="shared" si="433"/>
        <v>-4.7411039820287268E-18</v>
      </c>
      <c r="CP530">
        <f t="shared" si="433"/>
        <v>7.0750972635956347E-3</v>
      </c>
      <c r="CQ530">
        <f t="shared" si="433"/>
        <v>-2.2875397402313393E-4</v>
      </c>
      <c r="CR530">
        <f t="shared" si="433"/>
        <v>1.0903783521570569E-3</v>
      </c>
      <c r="CS530">
        <f t="shared" si="433"/>
        <v>1.0837284252730144E-4</v>
      </c>
      <c r="CT530">
        <f t="shared" si="433"/>
        <v>-1.1215874658564917E-3</v>
      </c>
      <c r="CU530">
        <f t="shared" si="433"/>
        <v>1.9870804414454557E-3</v>
      </c>
      <c r="CV530">
        <f t="shared" si="433"/>
        <v>2.797183766122977E-4</v>
      </c>
      <c r="CW530">
        <f t="shared" si="433"/>
        <v>-1.2280768231267544E-18</v>
      </c>
      <c r="CX530">
        <f t="shared" si="433"/>
        <v>1.3991122005853557E-3</v>
      </c>
      <c r="CY530">
        <f t="shared" si="433"/>
        <v>9.5498073709172283E-5</v>
      </c>
      <c r="CZ530">
        <f t="shared" si="433"/>
        <v>2.5121332272418681E-4</v>
      </c>
      <c r="DA530">
        <f t="shared" si="433"/>
        <v>2.0127607020164131E-4</v>
      </c>
    </row>
    <row r="531" spans="65:105">
      <c r="BM531">
        <f t="shared" ref="BM531:DA531" si="434">BM$15*SIN(-$F$6*$F210/$O$7*BM$14)</f>
        <v>-6.5151522259899943E-4</v>
      </c>
      <c r="BN531">
        <f t="shared" si="434"/>
        <v>6.5845926484604317E-5</v>
      </c>
      <c r="BO531">
        <f t="shared" si="434"/>
        <v>-9.4627979378994638E-4</v>
      </c>
      <c r="BP531">
        <f t="shared" si="434"/>
        <v>-1.6016583038754026E-3</v>
      </c>
      <c r="BQ531">
        <f t="shared" si="434"/>
        <v>2.9676158425804324E-5</v>
      </c>
      <c r="BR531">
        <f t="shared" si="434"/>
        <v>-2.4864179721053696E-3</v>
      </c>
      <c r="BS531">
        <f t="shared" si="434"/>
        <v>-2.2425899368099297E-3</v>
      </c>
      <c r="BT531">
        <f t="shared" si="434"/>
        <v>-3.3362540562309009E-5</v>
      </c>
      <c r="BU531">
        <f t="shared" si="434"/>
        <v>-2.8415756544637686E-3</v>
      </c>
      <c r="BV531">
        <f t="shared" si="434"/>
        <v>-1.4367661041473899E-4</v>
      </c>
      <c r="BW531">
        <f t="shared" si="434"/>
        <v>-5.0727999598081256E-3</v>
      </c>
      <c r="BX531">
        <f t="shared" si="434"/>
        <v>-1.2171789424059647E-2</v>
      </c>
      <c r="BY531">
        <f t="shared" si="434"/>
        <v>-1.8483963243586104E-4</v>
      </c>
      <c r="BZ531">
        <f t="shared" si="434"/>
        <v>-2.0563846233874427E-2</v>
      </c>
      <c r="CA531">
        <f t="shared" si="434"/>
        <v>-3.7516754656789102E-2</v>
      </c>
      <c r="CB531">
        <f t="shared" si="434"/>
        <v>1.8559676426349161E-2</v>
      </c>
      <c r="CC531">
        <f t="shared" si="434"/>
        <v>1.6637782507711539E-3</v>
      </c>
      <c r="CD531">
        <f t="shared" si="434"/>
        <v>-3.9574438463257221E-2</v>
      </c>
      <c r="CE531">
        <f t="shared" si="434"/>
        <v>0.14951356515261743</v>
      </c>
      <c r="CF531">
        <f t="shared" si="434"/>
        <v>0.26941171097146516</v>
      </c>
      <c r="CG531">
        <f t="shared" si="434"/>
        <v>0</v>
      </c>
      <c r="CH531">
        <f t="shared" si="434"/>
        <v>-0.19828995545046485</v>
      </c>
      <c r="CI531">
        <f t="shared" si="434"/>
        <v>-6.915959523249797E-2</v>
      </c>
      <c r="CJ531">
        <f t="shared" si="434"/>
        <v>-6.6508636376318674E-4</v>
      </c>
      <c r="CK531">
        <f t="shared" si="434"/>
        <v>-5.2388473874536309E-2</v>
      </c>
      <c r="CL531">
        <f t="shared" si="434"/>
        <v>-1.8135519856117076E-2</v>
      </c>
      <c r="CM531">
        <f t="shared" si="434"/>
        <v>1.6618421762018044E-2</v>
      </c>
      <c r="CN531">
        <f t="shared" si="434"/>
        <v>-3.4151774887939195E-3</v>
      </c>
      <c r="CO531">
        <f t="shared" si="434"/>
        <v>6.3294355665101626E-4</v>
      </c>
      <c r="CP531">
        <f t="shared" si="434"/>
        <v>7.2260670995077719E-3</v>
      </c>
      <c r="CQ531">
        <f t="shared" si="434"/>
        <v>-2.1429612275122509E-4</v>
      </c>
      <c r="CR531">
        <f t="shared" si="434"/>
        <v>1.2654354257258915E-3</v>
      </c>
      <c r="CS531">
        <f t="shared" si="434"/>
        <v>1.0807920161562024E-4</v>
      </c>
      <c r="CT531">
        <f t="shared" si="434"/>
        <v>-9.0226089879326898E-4</v>
      </c>
      <c r="CU531">
        <f t="shared" si="434"/>
        <v>2.1502394665220501E-3</v>
      </c>
      <c r="CV531">
        <f t="shared" si="434"/>
        <v>2.6788558388303712E-4</v>
      </c>
      <c r="CW531">
        <f t="shared" si="434"/>
        <v>1.6375237061491861E-4</v>
      </c>
      <c r="CX531">
        <f t="shared" si="434"/>
        <v>1.4518491656854665E-3</v>
      </c>
      <c r="CY531">
        <f t="shared" si="434"/>
        <v>8.4390192604806111E-5</v>
      </c>
      <c r="CZ531">
        <f t="shared" si="434"/>
        <v>3.2005330089323111E-4</v>
      </c>
      <c r="DA531">
        <f t="shared" si="434"/>
        <v>1.9976238047958228E-4</v>
      </c>
    </row>
    <row r="532" spans="65:105">
      <c r="BM532">
        <f t="shared" ref="BM532:DA532" si="435">BM$15*SIN(-$F$6*$F211/$O$7*BM$14)</f>
        <v>-6.3677900230815635E-4</v>
      </c>
      <c r="BN532">
        <f t="shared" si="435"/>
        <v>7.9114736923010788E-5</v>
      </c>
      <c r="BO532">
        <f t="shared" si="435"/>
        <v>-8.1019404687268377E-4</v>
      </c>
      <c r="BP532">
        <f t="shared" si="435"/>
        <v>-1.6424255348617635E-3</v>
      </c>
      <c r="BQ532">
        <f t="shared" si="435"/>
        <v>5.9066519223330001E-5</v>
      </c>
      <c r="BR532">
        <f t="shared" si="435"/>
        <v>-2.3555422777157328E-3</v>
      </c>
      <c r="BS532">
        <f t="shared" si="435"/>
        <v>-2.3962178687437956E-3</v>
      </c>
      <c r="BT532">
        <f t="shared" si="435"/>
        <v>-2.5040423983358233E-5</v>
      </c>
      <c r="BU532">
        <f t="shared" si="435"/>
        <v>-2.8184566189917493E-3</v>
      </c>
      <c r="BV532">
        <f t="shared" si="435"/>
        <v>-1.6289817806181079E-4</v>
      </c>
      <c r="BW532">
        <f t="shared" si="435"/>
        <v>-4.7114620357080108E-3</v>
      </c>
      <c r="BX532">
        <f t="shared" si="435"/>
        <v>-1.2388977411456338E-2</v>
      </c>
      <c r="BY532">
        <f t="shared" si="435"/>
        <v>-3.6923397000714579E-4</v>
      </c>
      <c r="BZ532">
        <f t="shared" si="435"/>
        <v>-2.0133875082527106E-2</v>
      </c>
      <c r="CA532">
        <f t="shared" si="435"/>
        <v>-3.8774111633155084E-2</v>
      </c>
      <c r="CB532">
        <f t="shared" si="435"/>
        <v>1.704764417375941E-2</v>
      </c>
      <c r="CC532">
        <f t="shared" si="435"/>
        <v>1.6622748030956816E-3</v>
      </c>
      <c r="CD532">
        <f t="shared" si="435"/>
        <v>-4.123865873670949E-2</v>
      </c>
      <c r="CE532">
        <f t="shared" si="435"/>
        <v>0.1476219519895835</v>
      </c>
      <c r="CF532">
        <f t="shared" si="435"/>
        <v>0.2700795137075831</v>
      </c>
      <c r="CG532">
        <f t="shared" si="435"/>
        <v>0</v>
      </c>
      <c r="CH532">
        <f t="shared" si="435"/>
        <v>-0.1987814655422758</v>
      </c>
      <c r="CI532">
        <f t="shared" si="435"/>
        <v>-6.8284603049960188E-2</v>
      </c>
      <c r="CJ532">
        <f t="shared" si="435"/>
        <v>-6.9305518033146215E-4</v>
      </c>
      <c r="CK532">
        <f t="shared" si="435"/>
        <v>-5.2341133834340622E-2</v>
      </c>
      <c r="CL532">
        <f t="shared" si="435"/>
        <v>-1.665804307742709E-2</v>
      </c>
      <c r="CM532">
        <f t="shared" si="435"/>
        <v>1.7175380612265617E-2</v>
      </c>
      <c r="CN532">
        <f t="shared" si="435"/>
        <v>-3.3437692619373472E-3</v>
      </c>
      <c r="CO532">
        <f t="shared" si="435"/>
        <v>1.2643622968347569E-3</v>
      </c>
      <c r="CP532">
        <f t="shared" si="435"/>
        <v>7.3550058212895767E-3</v>
      </c>
      <c r="CQ532">
        <f t="shared" si="435"/>
        <v>-1.9903170926140952E-4</v>
      </c>
      <c r="CR532">
        <f t="shared" si="435"/>
        <v>1.434729875033808E-3</v>
      </c>
      <c r="CS532">
        <f t="shared" si="435"/>
        <v>1.0719987014611884E-4</v>
      </c>
      <c r="CT532">
        <f t="shared" si="435"/>
        <v>-6.7719649249114837E-4</v>
      </c>
      <c r="CU532">
        <f t="shared" si="435"/>
        <v>2.2975409579727179E-3</v>
      </c>
      <c r="CV532">
        <f t="shared" si="435"/>
        <v>2.5378509386044489E-4</v>
      </c>
      <c r="CW532">
        <f t="shared" si="435"/>
        <v>3.2592771638466535E-4</v>
      </c>
      <c r="CX532">
        <f t="shared" si="435"/>
        <v>1.4888032838963499E-3</v>
      </c>
      <c r="CY532">
        <f t="shared" si="435"/>
        <v>7.2253927550343838E-5</v>
      </c>
      <c r="CZ532">
        <f t="shared" si="435"/>
        <v>3.845482029542037E-4</v>
      </c>
      <c r="DA532">
        <f t="shared" si="435"/>
        <v>1.9524407861577122E-4</v>
      </c>
    </row>
    <row r="533" spans="65:105">
      <c r="BM533">
        <f t="shared" ref="BM533:DA533" si="436">BM$15*SIN(-$F$6*$F212/$O$7*BM$14)</f>
        <v>-6.1246503310706058E-4</v>
      </c>
      <c r="BN533">
        <f t="shared" si="436"/>
        <v>9.1309477660399125E-5</v>
      </c>
      <c r="BO533">
        <f t="shared" si="436"/>
        <v>-6.6423522669241039E-4</v>
      </c>
      <c r="BP533">
        <f t="shared" si="436"/>
        <v>-1.6653381902101369E-3</v>
      </c>
      <c r="BQ533">
        <f t="shared" si="436"/>
        <v>8.7888037151691157E-5</v>
      </c>
      <c r="BR533">
        <f t="shared" si="436"/>
        <v>-2.2047265149951457E-3</v>
      </c>
      <c r="BS533">
        <f t="shared" si="436"/>
        <v>-2.5321742315244367E-3</v>
      </c>
      <c r="BT533">
        <f t="shared" si="436"/>
        <v>-1.6559065296628851E-5</v>
      </c>
      <c r="BU533">
        <f t="shared" si="436"/>
        <v>-2.7800641229029492E-3</v>
      </c>
      <c r="BV533">
        <f t="shared" si="436"/>
        <v>-1.813779291184244E-4</v>
      </c>
      <c r="BW533">
        <f t="shared" si="436"/>
        <v>-4.3323912323550255E-3</v>
      </c>
      <c r="BX533">
        <f t="shared" si="436"/>
        <v>-1.2568393403166954E-2</v>
      </c>
      <c r="BY533">
        <f t="shared" si="436"/>
        <v>-5.527387906036072E-4</v>
      </c>
      <c r="BZ533">
        <f t="shared" si="436"/>
        <v>-1.9666766102739128E-2</v>
      </c>
      <c r="CA533">
        <f t="shared" si="436"/>
        <v>-3.9978920738289701E-2</v>
      </c>
      <c r="CB533">
        <f t="shared" si="436"/>
        <v>1.5519567275178133E-2</v>
      </c>
      <c r="CC533">
        <f t="shared" si="436"/>
        <v>1.6597700632352828E-3</v>
      </c>
      <c r="CD533">
        <f t="shared" si="436"/>
        <v>-4.2888905851150114E-2</v>
      </c>
      <c r="CE533">
        <f t="shared" si="436"/>
        <v>0.14570810750357616</v>
      </c>
      <c r="CF533">
        <f t="shared" si="436"/>
        <v>0.27073714810265953</v>
      </c>
      <c r="CG533">
        <f t="shared" si="436"/>
        <v>0</v>
      </c>
      <c r="CH533">
        <f t="shared" si="436"/>
        <v>-0.19926549162426083</v>
      </c>
      <c r="CI533">
        <f t="shared" si="436"/>
        <v>-6.7399327457373606E-2</v>
      </c>
      <c r="CJ533">
        <f t="shared" si="436"/>
        <v>-7.2078916457164353E-4</v>
      </c>
      <c r="CK533">
        <f t="shared" si="436"/>
        <v>-5.2262265452284185E-2</v>
      </c>
      <c r="CL533">
        <f t="shared" si="436"/>
        <v>-1.5164888331660555E-2</v>
      </c>
      <c r="CM533">
        <f t="shared" si="436"/>
        <v>1.7709062857305526E-2</v>
      </c>
      <c r="CN533">
        <f t="shared" si="436"/>
        <v>-3.2661933038970878E-3</v>
      </c>
      <c r="CO533">
        <f t="shared" si="436"/>
        <v>1.8927350775003651E-3</v>
      </c>
      <c r="CP533">
        <f t="shared" si="436"/>
        <v>7.4615203155563711E-3</v>
      </c>
      <c r="CQ533">
        <f t="shared" si="436"/>
        <v>-1.8301818535935337E-4</v>
      </c>
      <c r="CR533">
        <f t="shared" si="436"/>
        <v>1.5974907557236508E-3</v>
      </c>
      <c r="CS533">
        <f t="shared" si="436"/>
        <v>1.0573961329221806E-4</v>
      </c>
      <c r="CT533">
        <f t="shared" si="436"/>
        <v>-4.4782552185464446E-4</v>
      </c>
      <c r="CU533">
        <f t="shared" si="436"/>
        <v>2.4278986003473976E-3</v>
      </c>
      <c r="CV533">
        <f t="shared" si="436"/>
        <v>2.3753626960465807E-4</v>
      </c>
      <c r="CW533">
        <f t="shared" si="436"/>
        <v>4.8496420007541446E-4</v>
      </c>
      <c r="CX533">
        <f t="shared" si="436"/>
        <v>1.5095728322267797E-3</v>
      </c>
      <c r="CY533">
        <f t="shared" si="436"/>
        <v>5.9237171799858325E-5</v>
      </c>
      <c r="CZ533">
        <f t="shared" si="436"/>
        <v>4.4382243956853486E-4</v>
      </c>
      <c r="DA533">
        <f t="shared" si="436"/>
        <v>1.8778912407588694E-4</v>
      </c>
    </row>
    <row r="534" spans="65:105">
      <c r="BM534">
        <f t="shared" ref="BM534:DA534" si="437">BM$15*SIN(-$F$6*$F213/$O$7*BM$14)</f>
        <v>-5.7893901972400075E-4</v>
      </c>
      <c r="BN534">
        <f t="shared" si="437"/>
        <v>1.0226459165838074E-4</v>
      </c>
      <c r="BO534">
        <f t="shared" si="437"/>
        <v>-5.101819961886748E-4</v>
      </c>
      <c r="BP534">
        <f t="shared" si="437"/>
        <v>-1.6701471896856499E-3</v>
      </c>
      <c r="BQ534">
        <f t="shared" si="437"/>
        <v>1.1586314523779327E-4</v>
      </c>
      <c r="BR534">
        <f t="shared" si="437"/>
        <v>-2.0352473651742814E-3</v>
      </c>
      <c r="BS534">
        <f t="shared" si="437"/>
        <v>-2.6494563774802594E-3</v>
      </c>
      <c r="BT534">
        <f t="shared" si="437"/>
        <v>-7.9724008665768198E-6</v>
      </c>
      <c r="BU534">
        <f t="shared" si="437"/>
        <v>-2.726606218460101E-3</v>
      </c>
      <c r="BV534">
        <f t="shared" si="437"/>
        <v>-1.9903170926140364E-4</v>
      </c>
      <c r="BW534">
        <f t="shared" si="437"/>
        <v>-3.9370142866586777E-3</v>
      </c>
      <c r="BX534">
        <f t="shared" si="437"/>
        <v>-1.2709490388745049E-2</v>
      </c>
      <c r="BY534">
        <f t="shared" si="437"/>
        <v>-7.3491201503930455E-4</v>
      </c>
      <c r="BZ534">
        <f t="shared" si="437"/>
        <v>-1.9163380897807631E-2</v>
      </c>
      <c r="CA534">
        <f t="shared" si="437"/>
        <v>-4.1129549177757449E-2</v>
      </c>
      <c r="CB534">
        <f t="shared" si="437"/>
        <v>1.3976883903096201E-2</v>
      </c>
      <c r="CC534">
        <f t="shared" si="437"/>
        <v>1.6562655399515913E-3</v>
      </c>
      <c r="CD534">
        <f t="shared" si="437"/>
        <v>-4.4524620642773897E-2</v>
      </c>
      <c r="CE534">
        <f t="shared" si="437"/>
        <v>0.14377231991253528</v>
      </c>
      <c r="CF534">
        <f t="shared" si="437"/>
        <v>0.27138458939713112</v>
      </c>
      <c r="CG534">
        <f t="shared" si="437"/>
        <v>0</v>
      </c>
      <c r="CH534">
        <f t="shared" si="437"/>
        <v>-0.19974201547311146</v>
      </c>
      <c r="CI534">
        <f t="shared" si="437"/>
        <v>-6.6503901773986143E-2</v>
      </c>
      <c r="CJ534">
        <f t="shared" si="437"/>
        <v>-7.4827891920012108E-4</v>
      </c>
      <c r="CK534">
        <f t="shared" si="437"/>
        <v>-5.2151916235731267E-2</v>
      </c>
      <c r="CL534">
        <f t="shared" si="437"/>
        <v>-1.3657460923800465E-2</v>
      </c>
      <c r="CM534">
        <f t="shared" si="437"/>
        <v>1.8218745234509424E-2</v>
      </c>
      <c r="CN534">
        <f t="shared" si="437"/>
        <v>-3.1825927069794716E-3</v>
      </c>
      <c r="CO534">
        <f t="shared" si="437"/>
        <v>2.516548093580262E-3</v>
      </c>
      <c r="CP534">
        <f t="shared" si="437"/>
        <v>7.545285836779588E-3</v>
      </c>
      <c r="CQ534">
        <f t="shared" si="437"/>
        <v>-1.6631582233316502E-4</v>
      </c>
      <c r="CR534">
        <f t="shared" si="437"/>
        <v>1.7529768764388879E-3</v>
      </c>
      <c r="CS534">
        <f t="shared" si="437"/>
        <v>1.0370634431232968E-4</v>
      </c>
      <c r="CT534">
        <f t="shared" si="437"/>
        <v>-2.1560664895958992E-4</v>
      </c>
      <c r="CU534">
        <f t="shared" si="437"/>
        <v>2.5403510352813297E-3</v>
      </c>
      <c r="CV534">
        <f t="shared" si="437"/>
        <v>2.1927666019260105E-4</v>
      </c>
      <c r="CW534">
        <f t="shared" si="437"/>
        <v>6.3933021341103843E-4</v>
      </c>
      <c r="CX534">
        <f t="shared" si="437"/>
        <v>1.513932027855093E-3</v>
      </c>
      <c r="CY534">
        <f t="shared" si="437"/>
        <v>4.5498548319868131E-5</v>
      </c>
      <c r="CZ534">
        <f t="shared" si="437"/>
        <v>4.9707129768180724E-4</v>
      </c>
      <c r="DA534">
        <f t="shared" si="437"/>
        <v>1.7750964631529985E-4</v>
      </c>
    </row>
    <row r="535" spans="65:105">
      <c r="BM535">
        <f t="shared" ref="BM535:DA535" si="438">BM$15*SIN(-$F$6*$F214/$O$7*BM$14)</f>
        <v>-5.3670522460635983E-4</v>
      </c>
      <c r="BN535">
        <f t="shared" si="438"/>
        <v>1.1183135117704249E-4</v>
      </c>
      <c r="BO535">
        <f t="shared" si="438"/>
        <v>-3.4991165727087337E-4</v>
      </c>
      <c r="BP535">
        <f t="shared" si="438"/>
        <v>-1.6568002553353262E-3</v>
      </c>
      <c r="BQ535">
        <f t="shared" si="438"/>
        <v>1.4272242789801758E-4</v>
      </c>
      <c r="BR535">
        <f t="shared" si="438"/>
        <v>-1.8485394982482837E-3</v>
      </c>
      <c r="BS535">
        <f t="shared" si="438"/>
        <v>-2.7471993770989225E-3</v>
      </c>
      <c r="BT535">
        <f t="shared" si="438"/>
        <v>6.6496326084833834E-7</v>
      </c>
      <c r="BU535">
        <f t="shared" si="438"/>
        <v>-2.6583725986791124E-3</v>
      </c>
      <c r="BV535">
        <f t="shared" si="438"/>
        <v>-2.1577912552902116E-4</v>
      </c>
      <c r="BW535">
        <f t="shared" si="438"/>
        <v>-3.5268193081663584E-3</v>
      </c>
      <c r="BX535">
        <f t="shared" si="438"/>
        <v>-1.2811838186218887E-2</v>
      </c>
      <c r="BY535">
        <f t="shared" si="438"/>
        <v>-9.1531477206008207E-4</v>
      </c>
      <c r="BZ535">
        <f t="shared" si="438"/>
        <v>-1.8624647984141044E-2</v>
      </c>
      <c r="CA535">
        <f t="shared" si="438"/>
        <v>-4.2224437584431028E-2</v>
      </c>
      <c r="CB535">
        <f t="shared" si="438"/>
        <v>1.2421045977106214E-2</v>
      </c>
      <c r="CC535">
        <f t="shared" si="438"/>
        <v>1.6517633442383905E-3</v>
      </c>
      <c r="CD535">
        <f t="shared" si="438"/>
        <v>-4.6145248871855796E-2</v>
      </c>
      <c r="CE535">
        <f t="shared" si="438"/>
        <v>0.14181488073895177</v>
      </c>
      <c r="CF535">
        <f t="shared" si="438"/>
        <v>0.27202181321519908</v>
      </c>
      <c r="CG535">
        <f t="shared" si="438"/>
        <v>0</v>
      </c>
      <c r="CH535">
        <f t="shared" si="438"/>
        <v>-0.20021101914797421</v>
      </c>
      <c r="CI535">
        <f t="shared" si="438"/>
        <v>-6.5598460847612103E-2</v>
      </c>
      <c r="CJ535">
        <f t="shared" si="438"/>
        <v>-7.7551512968717035E-4</v>
      </c>
      <c r="CK535">
        <f t="shared" si="438"/>
        <v>-5.2010152654923703E-2</v>
      </c>
      <c r="CL535">
        <f t="shared" si="438"/>
        <v>-1.2137179591759929E-2</v>
      </c>
      <c r="CM535">
        <f t="shared" si="438"/>
        <v>1.8703737006609648E-2</v>
      </c>
      <c r="CN535">
        <f t="shared" si="438"/>
        <v>-3.0931216762052917E-3</v>
      </c>
      <c r="CO535">
        <f t="shared" si="438"/>
        <v>3.1342985248791443E-3</v>
      </c>
      <c r="CP535">
        <f t="shared" si="438"/>
        <v>7.6060469973835412E-3</v>
      </c>
      <c r="CQ535">
        <f t="shared" si="438"/>
        <v>-1.4898748410587743E-4</v>
      </c>
      <c r="CR535">
        <f t="shared" si="438"/>
        <v>1.9004801741102761E-3</v>
      </c>
      <c r="CS535">
        <f t="shared" si="438"/>
        <v>1.011110816672235E-4</v>
      </c>
      <c r="CT535">
        <f t="shared" si="438"/>
        <v>1.7983353164516945E-5</v>
      </c>
      <c r="CU535">
        <f t="shared" si="438"/>
        <v>2.6340689512973385E-3</v>
      </c>
      <c r="CV535">
        <f t="shared" si="438"/>
        <v>1.9916083634152258E-4</v>
      </c>
      <c r="CW535">
        <f t="shared" si="438"/>
        <v>7.8753912729806897E-4</v>
      </c>
      <c r="CX535">
        <f t="shared" si="438"/>
        <v>1.5018334825823035E-3</v>
      </c>
      <c r="CY535">
        <f t="shared" si="438"/>
        <v>3.120547680035397E-5</v>
      </c>
      <c r="CZ535">
        <f t="shared" si="438"/>
        <v>5.4357186538989979E-4</v>
      </c>
      <c r="DA535">
        <f t="shared" si="438"/>
        <v>1.6456025824769421E-4</v>
      </c>
    </row>
    <row r="536" spans="65:105">
      <c r="BM536">
        <f t="shared" ref="BM536:DA536" si="439">BM$15*SIN(-$F$6*$F215/$O$7*BM$14)</f>
        <v>-4.8639888334403E-4</v>
      </c>
      <c r="BN536">
        <f t="shared" si="439"/>
        <v>1.1987987691784161E-4</v>
      </c>
      <c r="BO536">
        <f t="shared" si="439"/>
        <v>-1.8537727390450807E-4</v>
      </c>
      <c r="BP536">
        <f t="shared" si="439"/>
        <v>-1.6254424797943156E-3</v>
      </c>
      <c r="BQ536">
        <f t="shared" si="439"/>
        <v>1.6820721555756949E-4</v>
      </c>
      <c r="BR536">
        <f t="shared" si="439"/>
        <v>-1.6461834282497879E-3</v>
      </c>
      <c r="BS536">
        <f t="shared" si="439"/>
        <v>-2.8246823976883963E-3</v>
      </c>
      <c r="BT536">
        <f t="shared" si="439"/>
        <v>9.2980986199701442E-6</v>
      </c>
      <c r="BU536">
        <f t="shared" si="439"/>
        <v>-2.5757330274575104E-3</v>
      </c>
      <c r="BV536">
        <f t="shared" si="439"/>
        <v>-2.315439124198307E-4</v>
      </c>
      <c r="BW536">
        <f t="shared" si="439"/>
        <v>-3.1033501781549417E-3</v>
      </c>
      <c r="BX536">
        <f t="shared" si="439"/>
        <v>-1.2875124753646978E-2</v>
      </c>
      <c r="BY536">
        <f t="shared" si="439"/>
        <v>-1.093512455622868E-3</v>
      </c>
      <c r="BZ536">
        <f t="shared" si="439"/>
        <v>-1.8051561078569409E-2</v>
      </c>
      <c r="CA536">
        <f t="shared" si="439"/>
        <v>-4.3262102131793712E-2</v>
      </c>
      <c r="CB536">
        <f t="shared" si="439"/>
        <v>1.0853517797406297E-2</v>
      </c>
      <c r="CC536">
        <f t="shared" si="439"/>
        <v>1.6462661880500299E-3</v>
      </c>
      <c r="CD536">
        <f t="shared" si="439"/>
        <v>-4.7750241410547511E-2</v>
      </c>
      <c r="CE536">
        <f t="shared" si="439"/>
        <v>0.13983608476596499</v>
      </c>
      <c r="CF536">
        <f t="shared" si="439"/>
        <v>0.27264879556574689</v>
      </c>
      <c r="CG536">
        <f t="shared" si="439"/>
        <v>0</v>
      </c>
      <c r="CH536">
        <f t="shared" si="439"/>
        <v>-0.20067248499112578</v>
      </c>
      <c r="CI536">
        <f t="shared" si="439"/>
        <v>-6.4683141034324459E-2</v>
      </c>
      <c r="CJ536">
        <f t="shared" si="439"/>
        <v>-8.0248856741305477E-4</v>
      </c>
      <c r="CK536">
        <f t="shared" si="439"/>
        <v>-5.1837060102941673E-2</v>
      </c>
      <c r="CL536">
        <f t="shared" si="439"/>
        <v>-1.0605475171115408E-2</v>
      </c>
      <c r="CM536">
        <f t="shared" si="439"/>
        <v>1.9163380897807631E-2</v>
      </c>
      <c r="CN536">
        <f t="shared" si="439"/>
        <v>-2.9979452448718009E-3</v>
      </c>
      <c r="CO536">
        <f t="shared" si="439"/>
        <v>3.744498156499488E-3</v>
      </c>
      <c r="CP536">
        <f t="shared" si="439"/>
        <v>7.6436185463810086E-3</v>
      </c>
      <c r="CQ536">
        <f t="shared" si="439"/>
        <v>-1.3109839062983315E-4</v>
      </c>
      <c r="CR536">
        <f t="shared" si="439"/>
        <v>2.0393289383806991E-3</v>
      </c>
      <c r="CS536">
        <f t="shared" si="439"/>
        <v>9.7967889310033389E-5</v>
      </c>
      <c r="CT536">
        <f t="shared" si="439"/>
        <v>2.5145899192702536E-4</v>
      </c>
      <c r="CU536">
        <f t="shared" si="439"/>
        <v>2.7083611997918734E-3</v>
      </c>
      <c r="CV536">
        <f t="shared" si="439"/>
        <v>1.7735908194142747E-4</v>
      </c>
      <c r="CW536">
        <f t="shared" si="439"/>
        <v>9.2816360887654475E-4</v>
      </c>
      <c r="CX536">
        <f t="shared" si="439"/>
        <v>1.4734087179825064E-3</v>
      </c>
      <c r="CY536">
        <f t="shared" si="439"/>
        <v>1.6532133468368204E-5</v>
      </c>
      <c r="CZ536">
        <f t="shared" si="439"/>
        <v>5.8269284626438398E-4</v>
      </c>
      <c r="DA536">
        <f t="shared" si="439"/>
        <v>1.4913573072292987E-4</v>
      </c>
    </row>
    <row r="537" spans="65:105">
      <c r="BM537">
        <f t="shared" ref="BM537:DA537" si="440">BM$15*SIN(-$F$6*$F216/$O$7*BM$14)</f>
        <v>-4.2877665013487027E-4</v>
      </c>
      <c r="BN537">
        <f t="shared" si="440"/>
        <v>1.2630090127815091E-4</v>
      </c>
      <c r="BO537">
        <f t="shared" si="440"/>
        <v>-1.8583871956584666E-5</v>
      </c>
      <c r="BP537">
        <f t="shared" si="440"/>
        <v>-1.5764147490043891E-3</v>
      </c>
      <c r="BQ537">
        <f t="shared" si="440"/>
        <v>1.9207207577988372E-4</v>
      </c>
      <c r="BR537">
        <f t="shared" si="440"/>
        <v>-1.4298921339273235E-3</v>
      </c>
      <c r="BS537">
        <f t="shared" si="440"/>
        <v>-2.8813340193563517E-3</v>
      </c>
      <c r="BT537">
        <f t="shared" si="440"/>
        <v>1.7872103637546107E-5</v>
      </c>
      <c r="BU537">
        <f t="shared" si="440"/>
        <v>-2.4791353357918647E-3</v>
      </c>
      <c r="BV537">
        <f t="shared" si="440"/>
        <v>-2.4625427919559362E-4</v>
      </c>
      <c r="BW537">
        <f t="shared" si="440"/>
        <v>-2.6682007388103453E-3</v>
      </c>
      <c r="BX537">
        <f t="shared" si="440"/>
        <v>-1.289915714048364E-2</v>
      </c>
      <c r="BY537">
        <f t="shared" si="440"/>
        <v>-1.269075771899673E-3</v>
      </c>
      <c r="BZ537">
        <f t="shared" si="440"/>
        <v>-1.7445177265389418E-2</v>
      </c>
      <c r="CA537">
        <f t="shared" si="440"/>
        <v>-4.424113654486652E-2</v>
      </c>
      <c r="CB537">
        <f t="shared" si="440"/>
        <v>9.2757746666523103E-3</v>
      </c>
      <c r="CC537">
        <f t="shared" si="440"/>
        <v>1.639777382667846E-3</v>
      </c>
      <c r="CD537">
        <f t="shared" si="440"/>
        <v>-4.9339054428941563E-2</v>
      </c>
      <c r="CE537">
        <f t="shared" si="440"/>
        <v>0.1378362299929701</v>
      </c>
      <c r="CF537">
        <f t="shared" si="440"/>
        <v>0.27326551284324335</v>
      </c>
      <c r="CG537">
        <f t="shared" si="440"/>
        <v>0</v>
      </c>
      <c r="CH537">
        <f t="shared" si="440"/>
        <v>-0.20112639562863796</v>
      </c>
      <c r="CI537">
        <f t="shared" si="440"/>
        <v>-6.3758080177920395E-2</v>
      </c>
      <c r="CJ537">
        <f t="shared" si="440"/>
        <v>-8.2919009279501066E-4</v>
      </c>
      <c r="CK537">
        <f t="shared" si="440"/>
        <v>-5.1632742844266159E-2</v>
      </c>
      <c r="CL537">
        <f t="shared" si="440"/>
        <v>-9.0637892484546484E-3</v>
      </c>
      <c r="CM537">
        <f t="shared" si="440"/>
        <v>1.9597053984534218E-2</v>
      </c>
      <c r="CN537">
        <f t="shared" si="440"/>
        <v>-2.8972389701414462E-3</v>
      </c>
      <c r="CO537">
        <f t="shared" si="440"/>
        <v>4.3456769640814992E-3</v>
      </c>
      <c r="CP537">
        <f t="shared" si="440"/>
        <v>7.6578859341736184E-3</v>
      </c>
      <c r="CQ537">
        <f t="shared" si="440"/>
        <v>-1.1271587241351393E-4</v>
      </c>
      <c r="CR537">
        <f t="shared" si="440"/>
        <v>2.1688908704845899E-3</v>
      </c>
      <c r="CS537">
        <f t="shared" si="440"/>
        <v>9.4293800472477893E-5</v>
      </c>
      <c r="CT537">
        <f t="shared" si="440"/>
        <v>4.8333550201977709E-4</v>
      </c>
      <c r="CU537">
        <f t="shared" si="440"/>
        <v>2.7626798921009071E-3</v>
      </c>
      <c r="CV537">
        <f t="shared" si="440"/>
        <v>1.5405595257282436E-4</v>
      </c>
      <c r="CW537">
        <f t="shared" si="440"/>
        <v>1.0598493675156942E-3</v>
      </c>
      <c r="CX537">
        <f t="shared" si="440"/>
        <v>1.4289667356504599E-3</v>
      </c>
      <c r="CY537">
        <f t="shared" si="440"/>
        <v>1.6573285660872548E-6</v>
      </c>
      <c r="CZ537">
        <f t="shared" si="440"/>
        <v>6.1390312989693864E-4</v>
      </c>
      <c r="DA537">
        <f t="shared" si="440"/>
        <v>1.3146806299216965E-4</v>
      </c>
    </row>
    <row r="538" spans="65:105">
      <c r="BM538">
        <f t="shared" ref="BM538:DA538" si="441">BM$15*SIN(-$F$6*$F217/$O$7*BM$14)</f>
        <v>-3.6470521700127155E-4</v>
      </c>
      <c r="BN538">
        <f t="shared" si="441"/>
        <v>1.3100725177932546E-4</v>
      </c>
      <c r="BO538">
        <f t="shared" si="441"/>
        <v>1.4843599416994107E-4</v>
      </c>
      <c r="BP538">
        <f t="shared" si="441"/>
        <v>-1.5102500364910828E-3</v>
      </c>
      <c r="BQ538">
        <f t="shared" si="441"/>
        <v>2.1408717691516062E-4</v>
      </c>
      <c r="BR538">
        <f t="shared" si="441"/>
        <v>-1.2014965580871232E-3</v>
      </c>
      <c r="BS538">
        <f t="shared" si="441"/>
        <v>-2.9167364491036653E-3</v>
      </c>
      <c r="BT538">
        <f t="shared" si="441"/>
        <v>2.6332452773912741E-5</v>
      </c>
      <c r="BU538">
        <f t="shared" si="441"/>
        <v>-2.3691029949427841E-3</v>
      </c>
      <c r="BV538">
        <f t="shared" si="441"/>
        <v>-2.5984323680673454E-4</v>
      </c>
      <c r="BW538">
        <f t="shared" si="441"/>
        <v>-2.2230087943654027E-3</v>
      </c>
      <c r="BX538">
        <f t="shared" si="441"/>
        <v>-1.2883862075854149E-2</v>
      </c>
      <c r="BY538">
        <f t="shared" si="441"/>
        <v>-1.4415817734840625E-3</v>
      </c>
      <c r="BZ538">
        <f t="shared" si="441"/>
        <v>-1.6806615046525298E-2</v>
      </c>
      <c r="CA538">
        <f t="shared" si="441"/>
        <v>-4.5160214006035856E-2</v>
      </c>
      <c r="CB538">
        <f t="shared" si="441"/>
        <v>7.6893015014545107E-3</v>
      </c>
      <c r="CC538">
        <f t="shared" si="441"/>
        <v>1.6323008367055683E-3</v>
      </c>
      <c r="CD538">
        <f t="shared" si="441"/>
        <v>-5.0911149579341369E-2</v>
      </c>
      <c r="CE538">
        <f t="shared" si="441"/>
        <v>0.13581561759073976</v>
      </c>
      <c r="CF538">
        <f t="shared" si="441"/>
        <v>0.27387194182863156</v>
      </c>
      <c r="CG538">
        <f t="shared" si="441"/>
        <v>0</v>
      </c>
      <c r="CH538">
        <f t="shared" si="441"/>
        <v>-0.20157273397103181</v>
      </c>
      <c r="CI538">
        <f t="shared" si="441"/>
        <v>-6.2823417589162184E-2</v>
      </c>
      <c r="CJ538">
        <f t="shared" si="441"/>
        <v>-8.5561065838408187E-4</v>
      </c>
      <c r="CK538">
        <f t="shared" si="441"/>
        <v>-5.1397323951973876E-2</v>
      </c>
      <c r="CL538">
        <f t="shared" si="441"/>
        <v>-7.5135728046057306E-3</v>
      </c>
      <c r="CM538">
        <f t="shared" si="441"/>
        <v>2.0004168539655066E-2</v>
      </c>
      <c r="CN538">
        <f t="shared" si="441"/>
        <v>-2.7911886092188559E-3</v>
      </c>
      <c r="CO538">
        <f t="shared" si="441"/>
        <v>4.9363866552206911E-3</v>
      </c>
      <c r="CP538">
        <f t="shared" si="441"/>
        <v>7.6488056617951342E-3</v>
      </c>
      <c r="CQ538">
        <f t="shared" si="441"/>
        <v>-9.3909117104708388E-5</v>
      </c>
      <c r="CR538">
        <f t="shared" si="441"/>
        <v>2.2885759626522515E-3</v>
      </c>
      <c r="CS538">
        <f t="shared" si="441"/>
        <v>9.0108725360300157E-5</v>
      </c>
      <c r="CT538">
        <f t="shared" si="441"/>
        <v>7.1213828763577475E-4</v>
      </c>
      <c r="CU538">
        <f t="shared" si="441"/>
        <v>2.7966244400559081E-3</v>
      </c>
      <c r="CV538">
        <f t="shared" si="441"/>
        <v>1.2944871321216001E-4</v>
      </c>
      <c r="CW538">
        <f t="shared" si="441"/>
        <v>1.1813281973730688E-3</v>
      </c>
      <c r="CX538">
        <f t="shared" si="441"/>
        <v>1.3689906580889532E-3</v>
      </c>
      <c r="CY538">
        <f t="shared" si="441"/>
        <v>-1.3237672641531459E-5</v>
      </c>
      <c r="CZ538">
        <f t="shared" si="441"/>
        <v>6.3677900230817456E-4</v>
      </c>
      <c r="DA538">
        <f t="shared" si="441"/>
        <v>1.1182299322319552E-4</v>
      </c>
    </row>
    <row r="539" spans="65:105">
      <c r="BM539">
        <f t="shared" ref="BM539:DA539" si="442">BM$15*SIN(-$F$6*$F218/$O$7*BM$14)</f>
        <v>-2.9514827793541894E-4</v>
      </c>
      <c r="BN539">
        <f t="shared" si="442"/>
        <v>1.3393503452912379E-4</v>
      </c>
      <c r="BO539">
        <f t="shared" si="442"/>
        <v>3.1364701036605178E-4</v>
      </c>
      <c r="BP539">
        <f t="shared" si="442"/>
        <v>-1.4276676094839118E-3</v>
      </c>
      <c r="BQ539">
        <f t="shared" si="442"/>
        <v>2.3404050150478841E-4</v>
      </c>
      <c r="BR539">
        <f t="shared" si="442"/>
        <v>-9.6293010834909128E-4</v>
      </c>
      <c r="BS539">
        <f t="shared" si="442"/>
        <v>-2.9306286019540333E-3</v>
      </c>
      <c r="BT539">
        <f t="shared" si="442"/>
        <v>3.4625343272778077E-5</v>
      </c>
      <c r="BU539">
        <f t="shared" si="442"/>
        <v>-2.2462322796988222E-3</v>
      </c>
      <c r="BV539">
        <f t="shared" si="442"/>
        <v>-2.722489029515422E-4</v>
      </c>
      <c r="BW539">
        <f t="shared" si="442"/>
        <v>-1.7694499467745311E-3</v>
      </c>
      <c r="BX539">
        <f t="shared" si="442"/>
        <v>-1.2829286191945812E-2</v>
      </c>
      <c r="BY539">
        <f t="shared" si="442"/>
        <v>-1.6106148783084722E-3</v>
      </c>
      <c r="BZ539">
        <f t="shared" si="442"/>
        <v>-1.6137052278402467E-2</v>
      </c>
      <c r="CA539">
        <f t="shared" si="442"/>
        <v>-4.6018088953197332E-2</v>
      </c>
      <c r="CB539">
        <f t="shared" si="442"/>
        <v>6.0955914348259513E-3</v>
      </c>
      <c r="CC539">
        <f t="shared" si="442"/>
        <v>1.6238410537549194E-3</v>
      </c>
      <c r="CD539">
        <f t="shared" si="442"/>
        <v>-5.2465994178672544E-2</v>
      </c>
      <c r="CE539">
        <f t="shared" si="442"/>
        <v>0.13377455185606943</v>
      </c>
      <c r="CF539">
        <f t="shared" si="442"/>
        <v>0.27446805969020294</v>
      </c>
      <c r="CG539">
        <f t="shared" si="442"/>
        <v>0</v>
      </c>
      <c r="CH539">
        <f t="shared" si="442"/>
        <v>-0.20201148321392101</v>
      </c>
      <c r="CI539">
        <f t="shared" si="442"/>
        <v>-6.1879294024797762E-2</v>
      </c>
      <c r="CJ539">
        <f t="shared" si="442"/>
        <v>-8.8174131193071684E-4</v>
      </c>
      <c r="CK539">
        <f t="shared" si="442"/>
        <v>-5.1130945233602662E-2</v>
      </c>
      <c r="CL539">
        <f t="shared" si="442"/>
        <v>-5.9562848490246371E-3</v>
      </c>
      <c r="CM539">
        <f t="shared" si="442"/>
        <v>2.0384172828976463E-2</v>
      </c>
      <c r="CN539">
        <f t="shared" si="442"/>
        <v>-2.6799897767134447E-3</v>
      </c>
      <c r="CO539">
        <f t="shared" si="442"/>
        <v>5.5152041585310304E-3</v>
      </c>
      <c r="CP539">
        <f t="shared" si="442"/>
        <v>7.6164054135327841E-3</v>
      </c>
      <c r="CQ539">
        <f t="shared" si="442"/>
        <v>-7.4748909083827947E-5</v>
      </c>
      <c r="CR539">
        <f t="shared" si="442"/>
        <v>2.3978391849265816E-3</v>
      </c>
      <c r="CS539">
        <f t="shared" si="442"/>
        <v>8.5435343258139087E-5</v>
      </c>
      <c r="CT539">
        <f t="shared" si="442"/>
        <v>9.3641230001580047E-4</v>
      </c>
      <c r="CU539">
        <f t="shared" si="442"/>
        <v>2.8099445102316937E-3</v>
      </c>
      <c r="CV539">
        <f t="shared" si="442"/>
        <v>1.0374566835005201E-4</v>
      </c>
      <c r="CW539">
        <f t="shared" si="442"/>
        <v>1.2914301909100554E-3</v>
      </c>
      <c r="CX539">
        <f t="shared" si="442"/>
        <v>1.2941324767524367E-3</v>
      </c>
      <c r="CY539">
        <f t="shared" si="442"/>
        <v>-2.7971358776142496E-5</v>
      </c>
      <c r="CZ539">
        <f t="shared" si="442"/>
        <v>6.5100989833164098E-4</v>
      </c>
      <c r="DA539">
        <f t="shared" si="442"/>
        <v>9.0496001551014588E-5</v>
      </c>
    </row>
    <row r="540" spans="65:105">
      <c r="BM540">
        <f t="shared" ref="BM540:DA540" si="443">BM$15*SIN(-$F$6*$F219/$O$7*BM$14)</f>
        <v>-2.2115203404463504E-4</v>
      </c>
      <c r="BN540">
        <f t="shared" si="443"/>
        <v>1.3504450165167581E-4</v>
      </c>
      <c r="BO540">
        <f t="shared" si="443"/>
        <v>4.7503590527650947E-4</v>
      </c>
      <c r="BP540">
        <f t="shared" si="443"/>
        <v>-1.3295652098640432E-3</v>
      </c>
      <c r="BQ540">
        <f t="shared" si="443"/>
        <v>2.517398881253742E-4</v>
      </c>
      <c r="BR540">
        <f t="shared" si="443"/>
        <v>-7.1621229052054353E-4</v>
      </c>
      <c r="BS540">
        <f t="shared" si="443"/>
        <v>-2.9229080263971073E-3</v>
      </c>
      <c r="BT540">
        <f t="shared" si="443"/>
        <v>4.2698037314547621E-5</v>
      </c>
      <c r="BU540">
        <f t="shared" si="443"/>
        <v>-2.1111890371117111E-3</v>
      </c>
      <c r="BV540">
        <f t="shared" si="443"/>
        <v>-2.8341478387992528E-4</v>
      </c>
      <c r="BW540">
        <f t="shared" si="443"/>
        <v>-1.3092312891262998E-3</v>
      </c>
      <c r="BX540">
        <f t="shared" si="443"/>
        <v>-1.2735595881833945E-2</v>
      </c>
      <c r="BY540">
        <f t="shared" si="443"/>
        <v>-1.7757678708178472E-3</v>
      </c>
      <c r="BZ540">
        <f t="shared" si="443"/>
        <v>-1.5437723999338619E-2</v>
      </c>
      <c r="CA540">
        <f t="shared" si="443"/>
        <v>-4.6813598767780101E-2</v>
      </c>
      <c r="CB540">
        <f t="shared" si="443"/>
        <v>4.4961444108978701E-3</v>
      </c>
      <c r="CC540">
        <f t="shared" si="443"/>
        <v>1.6144031296728156E-3</v>
      </c>
      <c r="CD540">
        <f t="shared" si="443"/>
        <v>-5.4003061388975697E-2</v>
      </c>
      <c r="CE540">
        <f t="shared" si="443"/>
        <v>0.1317133401659509</v>
      </c>
      <c r="CF540">
        <f t="shared" si="443"/>
        <v>0.27505384398445698</v>
      </c>
      <c r="CG540">
        <f t="shared" si="443"/>
        <v>0</v>
      </c>
      <c r="CH540">
        <f t="shared" si="443"/>
        <v>-0.20244262683864458</v>
      </c>
      <c r="CI540">
        <f t="shared" si="443"/>
        <v>-6.0925851666363072E-2</v>
      </c>
      <c r="CJ540">
        <f t="shared" si="443"/>
        <v>-9.0757319941812324E-4</v>
      </c>
      <c r="CK540">
        <f t="shared" si="443"/>
        <v>-5.0833767145731887E-2</v>
      </c>
      <c r="CL540">
        <f t="shared" si="443"/>
        <v>-4.3933910466265446E-3</v>
      </c>
      <c r="CM540">
        <f t="shared" si="443"/>
        <v>2.0736551858972569E-2</v>
      </c>
      <c r="CN540">
        <f t="shared" si="443"/>
        <v>-2.5638475838195107E-3</v>
      </c>
      <c r="CO540">
        <f t="shared" si="443"/>
        <v>6.0807350519486809E-3</v>
      </c>
      <c r="CP540">
        <f t="shared" si="443"/>
        <v>7.5607839725223254E-3</v>
      </c>
      <c r="CQ540">
        <f t="shared" si="443"/>
        <v>-5.5307363047480842E-5</v>
      </c>
      <c r="CR540">
        <f t="shared" si="443"/>
        <v>2.4961829671568698E-3</v>
      </c>
      <c r="CS540">
        <f t="shared" si="443"/>
        <v>8.0298979628519739E-5</v>
      </c>
      <c r="CT540">
        <f t="shared" si="443"/>
        <v>1.1547312906875936E-3</v>
      </c>
      <c r="CU540">
        <f t="shared" si="443"/>
        <v>2.8025418700992834E-3</v>
      </c>
      <c r="CV540">
        <f t="shared" si="443"/>
        <v>7.7164398658140186E-5</v>
      </c>
      <c r="CW540">
        <f t="shared" si="443"/>
        <v>1.3890950057410319E-3</v>
      </c>
      <c r="CX540">
        <f t="shared" si="443"/>
        <v>1.2052059643401312E-3</v>
      </c>
      <c r="CY540">
        <f t="shared" si="443"/>
        <v>-4.2364184254558662E-5</v>
      </c>
      <c r="CZ540">
        <f t="shared" si="443"/>
        <v>6.564026178780553E-4</v>
      </c>
      <c r="DA540">
        <f t="shared" si="443"/>
        <v>6.7807865781593427E-5</v>
      </c>
    </row>
    <row r="541" spans="65:105">
      <c r="BM541">
        <f t="shared" ref="BM541:DA541" si="444">BM$15*SIN(-$F$6*$F220/$O$7*BM$14)</f>
        <v>-1.4382945771294041E-4</v>
      </c>
      <c r="BN541">
        <f t="shared" si="444"/>
        <v>1.3432059090868093E-4</v>
      </c>
      <c r="BO541">
        <f t="shared" si="444"/>
        <v>6.3063598414533656E-4</v>
      </c>
      <c r="BP541">
        <f t="shared" si="444"/>
        <v>-1.2170092949393601E-3</v>
      </c>
      <c r="BQ541">
        <f t="shared" si="444"/>
        <v>2.6701488200829034E-4</v>
      </c>
      <c r="BR541">
        <f t="shared" si="444"/>
        <v>-4.63431613134132E-4</v>
      </c>
      <c r="BS541">
        <f t="shared" si="444"/>
        <v>-2.8936316599453876E-3</v>
      </c>
      <c r="BT541">
        <f t="shared" si="444"/>
        <v>5.0499197397287019E-5</v>
      </c>
      <c r="BU541">
        <f t="shared" si="444"/>
        <v>-1.964705078213556E-3</v>
      </c>
      <c r="BV541">
        <f t="shared" si="444"/>
        <v>-2.9329003165841675E-4</v>
      </c>
      <c r="BW541">
        <f t="shared" si="444"/>
        <v>-8.4408498053064013E-4</v>
      </c>
      <c r="BX541">
        <f t="shared" si="444"/>
        <v>-1.2603076792176218E-2</v>
      </c>
      <c r="BY541">
        <f t="shared" si="444"/>
        <v>-1.9366428829875144E-3</v>
      </c>
      <c r="BZ541">
        <f t="shared" si="444"/>
        <v>-1.4709920151460982E-2</v>
      </c>
      <c r="CA541">
        <f t="shared" si="444"/>
        <v>-4.7545665350363052E-2</v>
      </c>
      <c r="CB541">
        <f t="shared" si="444"/>
        <v>2.8924657732252281E-3</v>
      </c>
      <c r="CC541">
        <f t="shared" si="444"/>
        <v>1.603992749511819E-3</v>
      </c>
      <c r="CD541">
        <f t="shared" si="444"/>
        <v>-5.5521830395917578E-2</v>
      </c>
      <c r="CE541">
        <f t="shared" si="444"/>
        <v>0.12963229293128328</v>
      </c>
      <c r="CF541">
        <f t="shared" si="444"/>
        <v>0.27562927265694609</v>
      </c>
      <c r="CG541">
        <f t="shared" si="444"/>
        <v>0</v>
      </c>
      <c r="CH541">
        <f t="shared" si="444"/>
        <v>-0.20286614861288871</v>
      </c>
      <c r="CI541">
        <f t="shared" si="444"/>
        <v>-5.9963234098770392E-2</v>
      </c>
      <c r="CJ541">
        <f t="shared" si="444"/>
        <v>-9.3309756806231857E-4</v>
      </c>
      <c r="CK541">
        <f t="shared" si="444"/>
        <v>-5.0505968697329533E-2</v>
      </c>
      <c r="CL541">
        <f t="shared" si="444"/>
        <v>-2.8263623383537485E-3</v>
      </c>
      <c r="CM541">
        <f t="shared" si="444"/>
        <v>2.1060828074720383E-2</v>
      </c>
      <c r="CN541">
        <f t="shared" si="444"/>
        <v>-2.4429762599795738E-3</v>
      </c>
      <c r="CO541">
        <f t="shared" si="444"/>
        <v>6.6316169220166582E-3</v>
      </c>
      <c r="CP541">
        <f t="shared" si="444"/>
        <v>7.4821109195742051E-3</v>
      </c>
      <c r="CQ541">
        <f t="shared" si="444"/>
        <v>-3.5657652585043249E-5</v>
      </c>
      <c r="CR541">
        <f t="shared" si="444"/>
        <v>2.5831594648669108E-3</v>
      </c>
      <c r="CS541">
        <f t="shared" si="444"/>
        <v>7.4727468870979997E-5</v>
      </c>
      <c r="CT541">
        <f t="shared" si="444"/>
        <v>1.3657068815523521E-3</v>
      </c>
      <c r="CU541">
        <f t="shared" si="444"/>
        <v>2.7744711124687567E-3</v>
      </c>
      <c r="CV541">
        <f t="shared" si="444"/>
        <v>4.9929919131486086E-5</v>
      </c>
      <c r="CW541">
        <f t="shared" si="444"/>
        <v>1.4733820763101432E-3</v>
      </c>
      <c r="CX541">
        <f t="shared" si="444"/>
        <v>1.1031778283881832E-3</v>
      </c>
      <c r="CY541">
        <f t="shared" si="444"/>
        <v>-5.6240757241995999E-5</v>
      </c>
      <c r="CZ541">
        <f t="shared" si="444"/>
        <v>6.5288394883932963E-4</v>
      </c>
      <c r="DA541">
        <f t="shared" si="444"/>
        <v>4.4099836595082061E-5</v>
      </c>
    </row>
    <row r="542" spans="65:105">
      <c r="BM542">
        <f t="shared" ref="BM542:DA542" si="445">BM$15*SIN(-$F$6*$F221/$O$7*BM$14)</f>
        <v>-6.4343552460406013E-5</v>
      </c>
      <c r="BN542">
        <f t="shared" si="445"/>
        <v>1.3177313018588487E-4</v>
      </c>
      <c r="BO542">
        <f t="shared" si="445"/>
        <v>7.7855109507619588E-4</v>
      </c>
      <c r="BP542">
        <f t="shared" si="445"/>
        <v>-1.0912234441378757E-3</v>
      </c>
      <c r="BQ542">
        <f t="shared" si="445"/>
        <v>2.7971837661228545E-4</v>
      </c>
      <c r="BR542">
        <f t="shared" si="445"/>
        <v>-2.0672790786573981E-4</v>
      </c>
      <c r="BS542">
        <f t="shared" si="445"/>
        <v>-2.8430154092328455E-3</v>
      </c>
      <c r="BT542">
        <f t="shared" si="445"/>
        <v>5.7979212812507324E-5</v>
      </c>
      <c r="BU542">
        <f t="shared" si="445"/>
        <v>-1.8075742122693605E-3</v>
      </c>
      <c r="BV542">
        <f t="shared" si="445"/>
        <v>-3.0182967572489085E-4</v>
      </c>
      <c r="BW542">
        <f t="shared" si="445"/>
        <v>-3.7576172666286281E-4</v>
      </c>
      <c r="BX542">
        <f t="shared" si="445"/>
        <v>-1.2432132952321973E-2</v>
      </c>
      <c r="BY542">
        <f t="shared" si="445"/>
        <v>-2.0928523528221943E-3</v>
      </c>
      <c r="BZ542">
        <f t="shared" si="445"/>
        <v>-1.3954983201350324E-2</v>
      </c>
      <c r="CA542">
        <f t="shared" si="445"/>
        <v>-4.8213296581748874E-2</v>
      </c>
      <c r="CB542">
        <f t="shared" si="445"/>
        <v>1.2860648480093136E-3</v>
      </c>
      <c r="CC542">
        <f t="shared" si="445"/>
        <v>1.5926161840956676E-3</v>
      </c>
      <c r="CD542">
        <f t="shared" si="445"/>
        <v>-5.7021786585262989E-2</v>
      </c>
      <c r="CE542">
        <f t="shared" si="445"/>
        <v>0.1275317235501251</v>
      </c>
      <c r="CF542">
        <f t="shared" si="445"/>
        <v>0.27619432404310595</v>
      </c>
      <c r="CG542">
        <f t="shared" si="445"/>
        <v>0</v>
      </c>
      <c r="CH542">
        <f t="shared" si="445"/>
        <v>-0.20328203259129798</v>
      </c>
      <c r="CI542">
        <f t="shared" si="445"/>
        <v>-5.8991586288684471E-2</v>
      </c>
      <c r="CJ542">
        <f t="shared" si="445"/>
        <v>-9.5830576927790994E-4</v>
      </c>
      <c r="CK542">
        <f t="shared" si="445"/>
        <v>-5.014774734192369E-2</v>
      </c>
      <c r="CL542">
        <f t="shared" si="445"/>
        <v>-1.2566735567768198E-3</v>
      </c>
      <c r="CM542">
        <f t="shared" si="445"/>
        <v>2.1356562007097107E-2</v>
      </c>
      <c r="CN542">
        <f t="shared" si="445"/>
        <v>-2.317598757728581E-3</v>
      </c>
      <c r="CO542">
        <f t="shared" si="445"/>
        <v>7.1665226460584982E-3</v>
      </c>
      <c r="CP542">
        <f t="shared" si="445"/>
        <v>7.3806261161489502E-3</v>
      </c>
      <c r="CQ542">
        <f t="shared" si="445"/>
        <v>-1.5873734769782428E-5</v>
      </c>
      <c r="CR542">
        <f t="shared" si="445"/>
        <v>2.658372598679105E-3</v>
      </c>
      <c r="CS542">
        <f t="shared" si="445"/>
        <v>6.8751003485044508E-5</v>
      </c>
      <c r="CT542">
        <f t="shared" si="445"/>
        <v>1.5679973941384563E-3</v>
      </c>
      <c r="CU542">
        <f t="shared" si="445"/>
        <v>2.7259392528795252E-3</v>
      </c>
      <c r="CV542">
        <f t="shared" si="445"/>
        <v>2.2272774298136204E-5</v>
      </c>
      <c r="CW542">
        <f t="shared" si="445"/>
        <v>1.5434796720518213E-3</v>
      </c>
      <c r="CX542">
        <f t="shared" si="445"/>
        <v>9.8915720232874474E-4</v>
      </c>
      <c r="CY542">
        <f t="shared" si="445"/>
        <v>-6.9431976987503261E-5</v>
      </c>
      <c r="CZ542">
        <f t="shared" si="445"/>
        <v>6.4050166102358496E-4</v>
      </c>
      <c r="DA542">
        <f t="shared" si="445"/>
        <v>1.9728504817936895E-5</v>
      </c>
    </row>
    <row r="543" spans="65:105">
      <c r="BM543">
        <f t="shared" ref="BM543:DA543" si="446">BM$15*SIN(-$F$6*$F222/$O$7*BM$14)</f>
        <v>1.6110139712270605E-5</v>
      </c>
      <c r="BN543">
        <f t="shared" si="446"/>
        <v>1.274367040687055E-4</v>
      </c>
      <c r="BO543">
        <f t="shared" si="446"/>
        <v>9.1697873565304601E-4</v>
      </c>
      <c r="BP543">
        <f t="shared" si="446"/>
        <v>-9.5357505764893295E-4</v>
      </c>
      <c r="BQ543">
        <f t="shared" si="446"/>
        <v>2.8972803033988474E-4</v>
      </c>
      <c r="BR543">
        <f t="shared" si="446"/>
        <v>5.1725784506559463E-5</v>
      </c>
      <c r="BS543">
        <f t="shared" si="446"/>
        <v>-2.7714325577519469E-3</v>
      </c>
      <c r="BT543">
        <f t="shared" si="446"/>
        <v>6.5090515139572142E-5</v>
      </c>
      <c r="BU543">
        <f t="shared" si="446"/>
        <v>-1.6406479450559201E-3</v>
      </c>
      <c r="BV543">
        <f t="shared" si="446"/>
        <v>-3.0899482767850244E-4</v>
      </c>
      <c r="BW543">
        <f t="shared" si="446"/>
        <v>9.3975809496922762E-5</v>
      </c>
      <c r="BX543">
        <f t="shared" si="446"/>
        <v>-1.2223285542491944E-2</v>
      </c>
      <c r="BY543">
        <f t="shared" si="446"/>
        <v>-2.2440199580266978E-3</v>
      </c>
      <c r="BZ543">
        <f t="shared" si="446"/>
        <v>-1.3174305663801886E-2</v>
      </c>
      <c r="CA543">
        <f t="shared" si="446"/>
        <v>-4.8815587667514128E-2</v>
      </c>
      <c r="CB543">
        <f t="shared" si="446"/>
        <v>-3.2154647642632653E-4</v>
      </c>
      <c r="CC543">
        <f t="shared" si="446"/>
        <v>1.5802802862419727E-3</v>
      </c>
      <c r="CD543">
        <f t="shared" si="446"/>
        <v>-5.8502421717243902E-2</v>
      </c>
      <c r="CE543">
        <f t="shared" si="446"/>
        <v>0.12541194836049896</v>
      </c>
      <c r="CF543">
        <f t="shared" si="446"/>
        <v>0.27674897686907118</v>
      </c>
      <c r="CG543">
        <f t="shared" si="446"/>
        <v>0</v>
      </c>
      <c r="CH543">
        <f t="shared" si="446"/>
        <v>-0.20369026311607563</v>
      </c>
      <c r="CI543">
        <f t="shared" si="446"/>
        <v>-5.8011054562691663E-2</v>
      </c>
      <c r="CJ543">
        <f t="shared" si="446"/>
        <v>-9.8318926160853386E-4</v>
      </c>
      <c r="CK543">
        <f t="shared" si="446"/>
        <v>-4.9759318858664157E-2</v>
      </c>
      <c r="CL543">
        <f t="shared" si="446"/>
        <v>3.1419796196528911E-4</v>
      </c>
      <c r="CM543">
        <f t="shared" si="446"/>
        <v>2.1623352868362061E-2</v>
      </c>
      <c r="CN543">
        <f t="shared" si="446"/>
        <v>-2.18794634144808E-3</v>
      </c>
      <c r="CO543">
        <f t="shared" si="446"/>
        <v>7.6841635893326963E-3</v>
      </c>
      <c r="CP543">
        <f t="shared" si="446"/>
        <v>7.2566389730582973E-3</v>
      </c>
      <c r="CQ543">
        <f t="shared" si="446"/>
        <v>3.9699281988560876E-6</v>
      </c>
      <c r="CR543">
        <f t="shared" si="446"/>
        <v>2.7214798580070926E-3</v>
      </c>
      <c r="CS543">
        <f t="shared" si="446"/>
        <v>6.2401970454456799E-5</v>
      </c>
      <c r="CT543">
        <f t="shared" si="446"/>
        <v>1.7603163818733667E-3</v>
      </c>
      <c r="CU543">
        <f t="shared" si="446"/>
        <v>2.6573042029071859E-3</v>
      </c>
      <c r="CV543">
        <f t="shared" si="446"/>
        <v>-5.5729133797302771E-6</v>
      </c>
      <c r="CW543">
        <f t="shared" si="446"/>
        <v>1.5987127147998202E-3</v>
      </c>
      <c r="CX543">
        <f t="shared" si="446"/>
        <v>8.643835882573952E-4</v>
      </c>
      <c r="CY543">
        <f t="shared" si="446"/>
        <v>-8.1777094495848144E-5</v>
      </c>
      <c r="CZ543">
        <f t="shared" si="446"/>
        <v>6.1942385762738883E-4</v>
      </c>
      <c r="DA543">
        <f t="shared" si="446"/>
        <v>-4.9395620350111086E-6</v>
      </c>
    </row>
    <row r="544" spans="65:105">
      <c r="BM544">
        <f t="shared" ref="BM544:DA544" si="447">BM$15*SIN(-$F$6*$F223/$O$7*BM$14)</f>
        <v>9.6321520388319704E-5</v>
      </c>
      <c r="BN544">
        <f t="shared" si="447"/>
        <v>1.2137018431838796E-4</v>
      </c>
      <c r="BO544">
        <f t="shared" si="447"/>
        <v>1.0442320183428376E-3</v>
      </c>
      <c r="BP544">
        <f t="shared" si="447"/>
        <v>-8.0556049160912253E-4</v>
      </c>
      <c r="BQ544">
        <f t="shared" si="447"/>
        <v>2.9694744475385949E-4</v>
      </c>
      <c r="BR544">
        <f t="shared" si="447"/>
        <v>3.0974160926457584E-4</v>
      </c>
      <c r="BS544">
        <f t="shared" si="447"/>
        <v>-2.6794110129716307E-3</v>
      </c>
      <c r="BT544">
        <f t="shared" si="447"/>
        <v>7.1787880752381897E-5</v>
      </c>
      <c r="BU544">
        <f t="shared" si="447"/>
        <v>-1.4648308644781699E-3</v>
      </c>
      <c r="BV544">
        <f t="shared" si="447"/>
        <v>-3.1475285837228776E-4</v>
      </c>
      <c r="BW544">
        <f t="shared" si="447"/>
        <v>5.6335964192955491E-4</v>
      </c>
      <c r="BX544">
        <f t="shared" si="447"/>
        <v>-1.1977171304783613E-2</v>
      </c>
      <c r="BY544">
        <f t="shared" si="447"/>
        <v>-2.3897815225993918E-3</v>
      </c>
      <c r="BZ544">
        <f t="shared" si="447"/>
        <v>-1.2369327533269631E-2</v>
      </c>
      <c r="CA544">
        <f t="shared" si="447"/>
        <v>-4.9351722364214874E-2</v>
      </c>
      <c r="CB544">
        <f t="shared" si="447"/>
        <v>-1.9288551725732772E-3</v>
      </c>
      <c r="CC544">
        <f t="shared" si="447"/>
        <v>1.5669924866343306E-3</v>
      </c>
      <c r="CD544">
        <f t="shared" si="447"/>
        <v>-5.9963234098770322E-2</v>
      </c>
      <c r="CE544">
        <f t="shared" si="447"/>
        <v>0.12327328659275097</v>
      </c>
      <c r="CF544">
        <f t="shared" si="447"/>
        <v>0.2772932102524765</v>
      </c>
      <c r="CG544">
        <f t="shared" si="447"/>
        <v>0</v>
      </c>
      <c r="CH544">
        <f t="shared" si="447"/>
        <v>-0.20409082481757321</v>
      </c>
      <c r="CI544">
        <f t="shared" si="447"/>
        <v>-5.7021786585263058E-2</v>
      </c>
      <c r="CJ544">
        <f t="shared" si="447"/>
        <v>-1.0077396136210254E-3</v>
      </c>
      <c r="CK544">
        <f t="shared" si="447"/>
        <v>-4.9340917222344904E-2</v>
      </c>
      <c r="CL544">
        <f t="shared" si="447"/>
        <v>1.8847737685833031E-3</v>
      </c>
      <c r="CM544">
        <f t="shared" si="447"/>
        <v>2.1860839095316723E-2</v>
      </c>
      <c r="CN544">
        <f t="shared" si="447"/>
        <v>-2.0542581607887363E-3</v>
      </c>
      <c r="CO544">
        <f t="shared" si="447"/>
        <v>8.1832927094669904E-3</v>
      </c>
      <c r="CP544">
        <f t="shared" si="447"/>
        <v>7.1105275071213971E-3</v>
      </c>
      <c r="CQ544">
        <f t="shared" si="447"/>
        <v>2.3798649254166229E-5</v>
      </c>
      <c r="CR544">
        <f t="shared" si="447"/>
        <v>2.7721938608033713E-3</v>
      </c>
      <c r="CS544">
        <f t="shared" si="447"/>
        <v>5.5714775739305605E-5</v>
      </c>
      <c r="CT544">
        <f t="shared" si="447"/>
        <v>1.9414408111138553E-3</v>
      </c>
      <c r="CU544">
        <f t="shared" si="447"/>
        <v>2.5690721306459376E-3</v>
      </c>
      <c r="CV544">
        <f t="shared" si="447"/>
        <v>-3.3371425392510838E-5</v>
      </c>
      <c r="CW544">
        <f t="shared" si="447"/>
        <v>1.638549280159032E-3</v>
      </c>
      <c r="CX544">
        <f t="shared" si="447"/>
        <v>7.3021338248114957E-4</v>
      </c>
      <c r="CY544">
        <f t="shared" si="447"/>
        <v>-9.3125671424427436E-5</v>
      </c>
      <c r="CZ544">
        <f t="shared" si="447"/>
        <v>5.8993669304968209E-4</v>
      </c>
      <c r="DA544">
        <f t="shared" si="447"/>
        <v>-2.9533333277196879E-5</v>
      </c>
    </row>
    <row r="545" spans="65:105">
      <c r="BM545">
        <f t="shared" ref="BM545:DA545" si="448">BM$15*SIN(-$F$6*$F224/$O$7*BM$14)</f>
        <v>1.7508413574140875E-4</v>
      </c>
      <c r="BN545">
        <f t="shared" si="448"/>
        <v>1.1365593062299969E-4</v>
      </c>
      <c r="BO545">
        <f t="shared" si="448"/>
        <v>1.1587602270080983E-3</v>
      </c>
      <c r="BP545">
        <f t="shared" si="448"/>
        <v>-6.4878879142648269E-4</v>
      </c>
      <c r="BQ545">
        <f t="shared" si="448"/>
        <v>3.0130709294686885E-4</v>
      </c>
      <c r="BR545">
        <f t="shared" si="448"/>
        <v>5.65135418314318E-4</v>
      </c>
      <c r="BS545">
        <f t="shared" si="448"/>
        <v>-2.5676294131381948E-3</v>
      </c>
      <c r="BT545">
        <f t="shared" si="448"/>
        <v>7.8028718414563521E-5</v>
      </c>
      <c r="BU545">
        <f t="shared" si="448"/>
        <v>-1.2810757385290413E-3</v>
      </c>
      <c r="BV545">
        <f t="shared" si="448"/>
        <v>-3.1907754650194507E-4</v>
      </c>
      <c r="BW545">
        <f t="shared" si="448"/>
        <v>1.0306231158767392E-3</v>
      </c>
      <c r="BX545">
        <f t="shared" si="448"/>
        <v>-1.169454060184731E-2</v>
      </c>
      <c r="BY545">
        <f t="shared" si="448"/>
        <v>-2.529785894163999E-3</v>
      </c>
      <c r="BZ545">
        <f t="shared" si="448"/>
        <v>-1.1541533627732662E-2</v>
      </c>
      <c r="CA545">
        <f t="shared" si="448"/>
        <v>-4.9820974085584599E-2</v>
      </c>
      <c r="CB545">
        <f t="shared" si="448"/>
        <v>-3.5343484977459496E-3</v>
      </c>
      <c r="CC545">
        <f t="shared" si="448"/>
        <v>1.5527607893463635E-3</v>
      </c>
      <c r="CD545">
        <f t="shared" si="448"/>
        <v>-6.1403728753421365E-2</v>
      </c>
      <c r="CE545">
        <f t="shared" si="448"/>
        <v>0.12111606032147701</v>
      </c>
      <c r="CF545">
        <f t="shared" si="448"/>
        <v>0.27782700370324259</v>
      </c>
      <c r="CG545">
        <f t="shared" si="448"/>
        <v>0</v>
      </c>
      <c r="CH545">
        <f t="shared" si="448"/>
        <v>-0.20448370261486898</v>
      </c>
      <c r="CI545">
        <f t="shared" si="448"/>
        <v>-5.6023931336517376E-2</v>
      </c>
      <c r="CJ545">
        <f t="shared" si="448"/>
        <v>-1.0319485067622806E-3</v>
      </c>
      <c r="CK545">
        <f t="shared" si="448"/>
        <v>-4.8892794462466659E-2</v>
      </c>
      <c r="CL545">
        <f t="shared" si="448"/>
        <v>3.4535756921015284E-3</v>
      </c>
      <c r="CM545">
        <f t="shared" si="448"/>
        <v>2.2068698839306171E-2</v>
      </c>
      <c r="CN545">
        <f t="shared" si="448"/>
        <v>-1.916780809548204E-3</v>
      </c>
      <c r="CO545">
        <f t="shared" si="448"/>
        <v>8.6627075606923731E-3</v>
      </c>
      <c r="CP545">
        <f t="shared" si="448"/>
        <v>6.9427371886525459E-3</v>
      </c>
      <c r="CQ545">
        <f t="shared" si="448"/>
        <v>4.3537797567425779E-5</v>
      </c>
      <c r="CR545">
        <f t="shared" si="448"/>
        <v>2.8102836622587875E-3</v>
      </c>
      <c r="CS545">
        <f t="shared" si="448"/>
        <v>4.8725657827149461E-5</v>
      </c>
      <c r="CT545">
        <f t="shared" si="448"/>
        <v>2.1102188389078261E-3</v>
      </c>
      <c r="CU545">
        <f t="shared" si="448"/>
        <v>2.4618937278324767E-3</v>
      </c>
      <c r="CV545">
        <f t="shared" si="448"/>
        <v>-6.0887442580671556E-5</v>
      </c>
      <c r="CW545">
        <f t="shared" si="448"/>
        <v>1.6626057202281607E-3</v>
      </c>
      <c r="CX545">
        <f t="shared" si="448"/>
        <v>5.8810513032616057E-4</v>
      </c>
      <c r="CY545">
        <f t="shared" si="448"/>
        <v>-1.0333941333392679E-4</v>
      </c>
      <c r="CZ545">
        <f t="shared" si="448"/>
        <v>5.5244048803061978E-4</v>
      </c>
      <c r="DA545">
        <f t="shared" si="448"/>
        <v>-5.3682895697190786E-5</v>
      </c>
    </row>
    <row r="546" spans="65:105">
      <c r="BM546">
        <f t="shared" ref="BM546:DA546" si="449">BM$15*SIN(-$F$6*$F225/$O$7*BM$14)</f>
        <v>2.512133227241816E-4</v>
      </c>
      <c r="BN546">
        <f t="shared" si="449"/>
        <v>1.0439867247393966E-4</v>
      </c>
      <c r="BO546">
        <f t="shared" si="449"/>
        <v>1.259167714026885E-3</v>
      </c>
      <c r="BP546">
        <f t="shared" si="449"/>
        <v>-4.8496420007541885E-4</v>
      </c>
      <c r="BQ546">
        <f t="shared" si="449"/>
        <v>3.0276498912358834E-4</v>
      </c>
      <c r="BR546">
        <f t="shared" si="449"/>
        <v>8.1574525937331958E-4</v>
      </c>
      <c r="BS546">
        <f t="shared" si="449"/>
        <v>-2.4369121224704546E-3</v>
      </c>
      <c r="BT546">
        <f t="shared" si="449"/>
        <v>8.3773340134240691E-5</v>
      </c>
      <c r="BU546">
        <f t="shared" si="449"/>
        <v>-1.0903783521570571E-3</v>
      </c>
      <c r="BV546">
        <f t="shared" si="449"/>
        <v>-3.2194919801416288E-4</v>
      </c>
      <c r="BW546">
        <f t="shared" si="449"/>
        <v>1.4940075571307707E-3</v>
      </c>
      <c r="BX546">
        <f t="shared" si="449"/>
        <v>-1.1376255129151309E-2</v>
      </c>
      <c r="BY546">
        <f t="shared" si="449"/>
        <v>-2.6636957899264955E-3</v>
      </c>
      <c r="BZ546">
        <f t="shared" si="449"/>
        <v>-1.0692450849882089E-2</v>
      </c>
      <c r="CA546">
        <f t="shared" si="449"/>
        <v>-5.022270688722668E-2</v>
      </c>
      <c r="CB546">
        <f t="shared" si="449"/>
        <v>-5.1365154178224679E-3</v>
      </c>
      <c r="CC546">
        <f t="shared" si="449"/>
        <v>1.5375937670203594E-3</v>
      </c>
      <c r="CD546">
        <f t="shared" si="449"/>
        <v>-6.282341758916217E-2</v>
      </c>
      <c r="CE546">
        <f t="shared" si="449"/>
        <v>0.11894059441701842</v>
      </c>
      <c r="CF546">
        <f t="shared" si="449"/>
        <v>0.27835033712434776</v>
      </c>
      <c r="CG546">
        <f t="shared" si="449"/>
        <v>0</v>
      </c>
      <c r="CH546">
        <f t="shared" si="449"/>
        <v>-0.20486888171633599</v>
      </c>
      <c r="CI546">
        <f t="shared" si="449"/>
        <v>-5.501763908978459E-2</v>
      </c>
      <c r="CJ546">
        <f t="shared" si="449"/>
        <v>-1.0558077381778999E-3</v>
      </c>
      <c r="CK546">
        <f t="shared" si="449"/>
        <v>-4.8415220511423544E-2</v>
      </c>
      <c r="CL546">
        <f t="shared" si="449"/>
        <v>5.0191272310610487E-3</v>
      </c>
      <c r="CM546">
        <f t="shared" si="449"/>
        <v>2.2246650402398451E-2</v>
      </c>
      <c r="CN546">
        <f t="shared" si="449"/>
        <v>-1.7757678708178438E-3</v>
      </c>
      <c r="CO546">
        <f t="shared" si="449"/>
        <v>9.1212531906404975E-3</v>
      </c>
      <c r="CP546">
        <f t="shared" si="449"/>
        <v>6.753779583293912E-3</v>
      </c>
      <c r="CQ546">
        <f t="shared" si="449"/>
        <v>6.3113079441489225E-5</v>
      </c>
      <c r="CR546">
        <f t="shared" si="449"/>
        <v>2.835575806494444E-3</v>
      </c>
      <c r="CS546">
        <f t="shared" si="449"/>
        <v>4.1472491353509013E-5</v>
      </c>
      <c r="CT546">
        <f t="shared" si="449"/>
        <v>2.2655771380260554E-3</v>
      </c>
      <c r="CU546">
        <f t="shared" si="449"/>
        <v>2.3365594111403958E-3</v>
      </c>
      <c r="CV546">
        <f t="shared" si="449"/>
        <v>-8.7888037151695968E-5</v>
      </c>
      <c r="CW546">
        <f t="shared" si="449"/>
        <v>1.6706503583387544E-3</v>
      </c>
      <c r="CX546">
        <f t="shared" si="449"/>
        <v>4.3960367049774305E-4</v>
      </c>
      <c r="CY546">
        <f t="shared" si="449"/>
        <v>-1.1229385495266105E-4</v>
      </c>
      <c r="CZ546">
        <f t="shared" si="449"/>
        <v>5.0744429485654133E-4</v>
      </c>
      <c r="DA546">
        <f t="shared" si="449"/>
        <v>-7.7025017397721083E-5</v>
      </c>
    </row>
    <row r="547" spans="65:105">
      <c r="BM547">
        <f t="shared" ref="BM547:DA547" si="450">BM$15*SIN(-$F$6*$F226/$O$7*BM$14)</f>
        <v>3.235640275031717E-4</v>
      </c>
      <c r="BN547">
        <f t="shared" si="450"/>
        <v>9.3724087347733876E-5</v>
      </c>
      <c r="BO547">
        <f t="shared" si="450"/>
        <v>1.3442309077384099E-3</v>
      </c>
      <c r="BP547">
        <f t="shared" si="450"/>
        <v>-3.1586763151250381E-4</v>
      </c>
      <c r="BQ547">
        <f t="shared" si="450"/>
        <v>3.013070929468689E-4</v>
      </c>
      <c r="BR547">
        <f t="shared" si="450"/>
        <v>1.0594496772665142E-3</v>
      </c>
      <c r="BS547">
        <f t="shared" si="450"/>
        <v>-2.288223151658649E-3</v>
      </c>
      <c r="BT547">
        <f t="shared" si="450"/>
        <v>8.8985213555905316E-5</v>
      </c>
      <c r="BU547">
        <f t="shared" si="450"/>
        <v>-8.9377211102150149E-4</v>
      </c>
      <c r="BV547">
        <f t="shared" si="450"/>
        <v>-3.2335473579071214E-4</v>
      </c>
      <c r="BW547">
        <f t="shared" si="450"/>
        <v>1.9517688912871008E-3</v>
      </c>
      <c r="BX547">
        <f t="shared" si="450"/>
        <v>-1.1023285287811241E-2</v>
      </c>
      <c r="BY547">
        <f t="shared" si="450"/>
        <v>-2.7911886092188585E-3</v>
      </c>
      <c r="BZ547">
        <f t="shared" si="450"/>
        <v>-9.8236453706814879E-3</v>
      </c>
      <c r="CA547">
        <f t="shared" si="450"/>
        <v>-5.0556376328465567E-2</v>
      </c>
      <c r="CB547">
        <f t="shared" si="450"/>
        <v>-6.7338480293769555E-3</v>
      </c>
      <c r="CC547">
        <f t="shared" si="450"/>
        <v>1.5215005557034369E-3</v>
      </c>
      <c r="CD547">
        <f t="shared" si="450"/>
        <v>-6.4221819563726565E-2</v>
      </c>
      <c r="CE547">
        <f t="shared" si="450"/>
        <v>0.11674721649653858</v>
      </c>
      <c r="CF547">
        <f t="shared" si="450"/>
        <v>0.27886319081258437</v>
      </c>
      <c r="CG547">
        <f t="shared" si="450"/>
        <v>0</v>
      </c>
      <c r="CH547">
        <f t="shared" si="450"/>
        <v>-0.20524634762019869</v>
      </c>
      <c r="CI547">
        <f t="shared" si="450"/>
        <v>-5.400306138897569E-2</v>
      </c>
      <c r="CJ547">
        <f t="shared" si="450"/>
        <v>-1.0793092234916033E-3</v>
      </c>
      <c r="CK547">
        <f t="shared" si="450"/>
        <v>-4.7908483041906071E-2</v>
      </c>
      <c r="CL547">
        <f t="shared" si="450"/>
        <v>6.5799549431510736E-3</v>
      </c>
      <c r="CM547">
        <f t="shared" si="450"/>
        <v>2.2394452619150195E-2</v>
      </c>
      <c r="CN547">
        <f t="shared" si="450"/>
        <v>-1.6314794492374963E-3</v>
      </c>
      <c r="CO547">
        <f t="shared" si="450"/>
        <v>9.5578249227249272E-3</v>
      </c>
      <c r="CP547">
        <f t="shared" si="450"/>
        <v>6.5442307923343612E-3</v>
      </c>
      <c r="CQ547">
        <f t="shared" si="450"/>
        <v>8.2450817935486511E-5</v>
      </c>
      <c r="CR547">
        <f t="shared" si="450"/>
        <v>2.8479551164566374E-3</v>
      </c>
      <c r="CS547">
        <f t="shared" si="450"/>
        <v>3.3994581855938776E-5</v>
      </c>
      <c r="CT547">
        <f t="shared" si="450"/>
        <v>2.4065277226808838E-3</v>
      </c>
      <c r="CU547">
        <f t="shared" si="450"/>
        <v>2.1939934930346162E-3</v>
      </c>
      <c r="CV547">
        <f t="shared" si="450"/>
        <v>-1.1414464445369124E-4</v>
      </c>
      <c r="CW547">
        <f t="shared" si="450"/>
        <v>1.6626057202281609E-3</v>
      </c>
      <c r="CX547">
        <f t="shared" si="450"/>
        <v>2.8632334135742611E-4</v>
      </c>
      <c r="CY547">
        <f t="shared" si="450"/>
        <v>-1.1987987691783997E-4</v>
      </c>
      <c r="CZ547">
        <f t="shared" si="450"/>
        <v>4.5555898641446547E-4</v>
      </c>
      <c r="DA547">
        <f t="shared" si="450"/>
        <v>-9.9208611141504092E-5</v>
      </c>
    </row>
    <row r="548" spans="65:105">
      <c r="BM548">
        <f t="shared" ref="BM548:DA548" si="451">BM$15*SIN(-$F$6*$F227/$O$7*BM$14)</f>
        <v>3.9104802813428447E-4</v>
      </c>
      <c r="BN548">
        <f t="shared" si="451"/>
        <v>8.1777094495849838E-5</v>
      </c>
      <c r="BO548">
        <f t="shared" si="451"/>
        <v>1.4129132229607139E-3</v>
      </c>
      <c r="BP548">
        <f t="shared" si="451"/>
        <v>-1.4333731061273982E-4</v>
      </c>
      <c r="BQ548">
        <f t="shared" si="451"/>
        <v>2.969474447538596E-4</v>
      </c>
      <c r="BR548">
        <f t="shared" si="451"/>
        <v>1.2941856724072276E-3</v>
      </c>
      <c r="BS548">
        <f t="shared" si="451"/>
        <v>-2.1226590485018213E-3</v>
      </c>
      <c r="BT548">
        <f t="shared" si="451"/>
        <v>9.3631194284330769E-5</v>
      </c>
      <c r="BU548">
        <f t="shared" si="451"/>
        <v>-6.9232244137756806E-4</v>
      </c>
      <c r="BV548">
        <f t="shared" si="451"/>
        <v>-3.2328775919990044E-4</v>
      </c>
      <c r="BW548">
        <f t="shared" si="451"/>
        <v>2.4021842080466376E-3</v>
      </c>
      <c r="BX548">
        <f t="shared" si="451"/>
        <v>-1.0636707225993466E-2</v>
      </c>
      <c r="BY548">
        <f t="shared" si="451"/>
        <v>-2.9119572106723651E-3</v>
      </c>
      <c r="BZ548">
        <f t="shared" si="451"/>
        <v>-8.9367197404944185E-3</v>
      </c>
      <c r="CA548">
        <f t="shared" si="451"/>
        <v>-5.0821530210189703E-2</v>
      </c>
      <c r="CB548">
        <f t="shared" si="451"/>
        <v>-8.3248429788656438E-3</v>
      </c>
      <c r="CC548">
        <f t="shared" si="451"/>
        <v>1.5044908493443288E-3</v>
      </c>
      <c r="CD548">
        <f t="shared" si="451"/>
        <v>-6.5598460847612061E-2</v>
      </c>
      <c r="CE548">
        <f t="shared" si="451"/>
        <v>0.11453625687468437</v>
      </c>
      <c r="CF548">
        <f t="shared" si="451"/>
        <v>0.27936554545930098</v>
      </c>
      <c r="CG548">
        <f t="shared" si="451"/>
        <v>0</v>
      </c>
      <c r="CH548">
        <f t="shared" si="451"/>
        <v>-0.2056160861150792</v>
      </c>
      <c r="CI548">
        <f t="shared" si="451"/>
        <v>-5.2980351025760493E-2</v>
      </c>
      <c r="CJ548">
        <f t="shared" si="451"/>
        <v>-1.1024449995445157E-3</v>
      </c>
      <c r="CK548">
        <f t="shared" si="451"/>
        <v>-4.7372887293617716E-2</v>
      </c>
      <c r="CL548">
        <f t="shared" si="451"/>
        <v>8.1345898319614609E-3</v>
      </c>
      <c r="CM548">
        <f t="shared" si="451"/>
        <v>2.2511905183441507E-2</v>
      </c>
      <c r="CN548">
        <f t="shared" si="451"/>
        <v>-1.4841816912208269E-3</v>
      </c>
      <c r="CO548">
        <f t="shared" si="451"/>
        <v>9.9713710174039252E-3</v>
      </c>
      <c r="CP548">
        <f t="shared" si="451"/>
        <v>6.314729696269456E-3</v>
      </c>
      <c r="CQ548">
        <f t="shared" si="451"/>
        <v>1.0147823016819449E-4</v>
      </c>
      <c r="CR548">
        <f t="shared" si="451"/>
        <v>2.8473652184178213E-3</v>
      </c>
      <c r="CS548">
        <f t="shared" si="451"/>
        <v>2.6332452773911769E-5</v>
      </c>
      <c r="CT548">
        <f t="shared" si="451"/>
        <v>2.5321742315244306E-3</v>
      </c>
      <c r="CU548">
        <f t="shared" si="451"/>
        <v>2.0352473651742771E-3</v>
      </c>
      <c r="CV548">
        <f t="shared" si="451"/>
        <v>-1.3943499781426892E-4</v>
      </c>
      <c r="CW548">
        <f t="shared" si="451"/>
        <v>1.6385492801590327E-3</v>
      </c>
      <c r="CX548">
        <f t="shared" si="451"/>
        <v>1.2993043167894934E-4</v>
      </c>
      <c r="CY548">
        <f t="shared" si="451"/>
        <v>-1.2600503551067036E-4</v>
      </c>
      <c r="CZ548">
        <f t="shared" si="451"/>
        <v>3.9748896291973417E-4</v>
      </c>
      <c r="DA548">
        <f t="shared" si="451"/>
        <v>-1.1990001503008826E-4</v>
      </c>
    </row>
    <row r="549" spans="65:105">
      <c r="BM549">
        <f t="shared" ref="BM549:DA549" si="452">BM$15*SIN(-$F$6*$F228/$O$7*BM$14)</f>
        <v>4.5265030243374219E-4</v>
      </c>
      <c r="BN549">
        <f t="shared" si="452"/>
        <v>6.8719887506228492E-5</v>
      </c>
      <c r="BO549">
        <f t="shared" si="452"/>
        <v>1.4643776928798815E-3</v>
      </c>
      <c r="BP549">
        <f t="shared" si="452"/>
        <v>3.0751209912979411E-5</v>
      </c>
      <c r="BQ549">
        <f t="shared" si="452"/>
        <v>2.8972803033988517E-4</v>
      </c>
      <c r="BR549">
        <f t="shared" si="452"/>
        <v>1.5179661644415556E-3</v>
      </c>
      <c r="BS549">
        <f t="shared" si="452"/>
        <v>-1.9414408111138629E-3</v>
      </c>
      <c r="BT549">
        <f t="shared" si="452"/>
        <v>9.7681736663086667E-5</v>
      </c>
      <c r="BU549">
        <f t="shared" si="452"/>
        <v>-4.8712101643917985E-4</v>
      </c>
      <c r="BV549">
        <f t="shared" si="452"/>
        <v>-3.2174857324419518E-4</v>
      </c>
      <c r="BW549">
        <f t="shared" si="452"/>
        <v>2.8435582458609847E-3</v>
      </c>
      <c r="BX549">
        <f t="shared" si="452"/>
        <v>-1.0217699557912741E-2</v>
      </c>
      <c r="BY549">
        <f t="shared" si="452"/>
        <v>-3.0257106521480344E-3</v>
      </c>
      <c r="BZ549">
        <f t="shared" si="452"/>
        <v>-8.0333099331092259E-3</v>
      </c>
      <c r="CA549">
        <f t="shared" si="452"/>
        <v>-5.1017809187685677E-2</v>
      </c>
      <c r="CB549">
        <f t="shared" si="452"/>
        <v>-9.9080028775302802E-3</v>
      </c>
      <c r="CC549">
        <f t="shared" si="452"/>
        <v>1.486574893954112E-3</v>
      </c>
      <c r="CD549">
        <f t="shared" si="452"/>
        <v>-6.6952874984630442E-2</v>
      </c>
      <c r="CE549">
        <f t="shared" si="452"/>
        <v>0.11230804851384232</v>
      </c>
      <c r="CF549">
        <f t="shared" si="452"/>
        <v>0.2798573821511291</v>
      </c>
      <c r="CG549">
        <f t="shared" si="452"/>
        <v>0</v>
      </c>
      <c r="CH549">
        <f t="shared" si="452"/>
        <v>-0.20597808328053219</v>
      </c>
      <c r="CI549">
        <f t="shared" si="452"/>
        <v>-5.194966201655786E-2</v>
      </c>
      <c r="CJ549">
        <f t="shared" si="452"/>
        <v>-1.1252072270933756E-3</v>
      </c>
      <c r="CK549">
        <f t="shared" si="452"/>
        <v>-4.6808755889410032E-2</v>
      </c>
      <c r="CL549">
        <f t="shared" si="452"/>
        <v>9.6815687295503886E-3</v>
      </c>
      <c r="CM549">
        <f t="shared" si="452"/>
        <v>2.2598848919936996E-2</v>
      </c>
      <c r="CN549">
        <f t="shared" si="452"/>
        <v>-1.3341462940364617E-3</v>
      </c>
      <c r="CO549">
        <f t="shared" si="452"/>
        <v>1.0360895205913047E-2</v>
      </c>
      <c r="CP549">
        <f t="shared" si="452"/>
        <v>6.0659760069577866E-3</v>
      </c>
      <c r="CQ549">
        <f t="shared" si="452"/>
        <v>1.2012370125636346E-4</v>
      </c>
      <c r="CR549">
        <f t="shared" si="452"/>
        <v>2.8338087986950365E-3</v>
      </c>
      <c r="CS549">
        <f t="shared" si="452"/>
        <v>1.852762584879025E-5</v>
      </c>
      <c r="CT549">
        <f t="shared" si="452"/>
        <v>2.6417176279702431E-3</v>
      </c>
      <c r="CU549">
        <f t="shared" si="452"/>
        <v>1.8614917446351776E-3</v>
      </c>
      <c r="CV549">
        <f t="shared" si="452"/>
        <v>-1.6354501006594549E-4</v>
      </c>
      <c r="CW549">
        <f t="shared" si="452"/>
        <v>1.5987127147998226E-3</v>
      </c>
      <c r="CX549">
        <f t="shared" si="452"/>
        <v>-2.7874933341244645E-5</v>
      </c>
      <c r="CY549">
        <f t="shared" si="452"/>
        <v>-1.3059468918105916E-4</v>
      </c>
      <c r="CZ549">
        <f t="shared" si="452"/>
        <v>3.3402258890718848E-4</v>
      </c>
      <c r="DA549">
        <f t="shared" si="452"/>
        <v>-1.3878801108937599E-4</v>
      </c>
    </row>
    <row r="550" spans="65:105">
      <c r="BM550">
        <f t="shared" ref="BM550:DA550" si="453">BM$15*SIN(-$F$6*$F229/$O$7*BM$14)</f>
        <v>5.0744429485652723E-4</v>
      </c>
      <c r="BN550">
        <f t="shared" si="453"/>
        <v>5.4729732346664225E-5</v>
      </c>
      <c r="BO550">
        <f t="shared" si="453"/>
        <v>1.4979971683778551E-3</v>
      </c>
      <c r="BP550">
        <f t="shared" si="453"/>
        <v>2.0450543838606251E-4</v>
      </c>
      <c r="BQ550">
        <f t="shared" si="453"/>
        <v>2.7971837661228566E-4</v>
      </c>
      <c r="BR550">
        <f t="shared" si="453"/>
        <v>1.7288968132234889E-3</v>
      </c>
      <c r="BS550">
        <f t="shared" si="453"/>
        <v>-1.7459048833363946E-3</v>
      </c>
      <c r="BT550">
        <f t="shared" si="453"/>
        <v>1.0111108166722695E-4</v>
      </c>
      <c r="BU550">
        <f t="shared" si="453"/>
        <v>-2.7927984050726189E-4</v>
      </c>
      <c r="BV550">
        <f t="shared" si="453"/>
        <v>-3.1874418717128296E-4</v>
      </c>
      <c r="BW550">
        <f t="shared" si="453"/>
        <v>3.2742297725142115E-3</v>
      </c>
      <c r="BX550">
        <f t="shared" si="453"/>
        <v>-9.767539770427363E-3</v>
      </c>
      <c r="BY550">
        <f t="shared" si="453"/>
        <v>-3.1321748916417255E-3</v>
      </c>
      <c r="BZ550">
        <f t="shared" si="453"/>
        <v>-7.1150823281126603E-3</v>
      </c>
      <c r="CA550">
        <f t="shared" si="453"/>
        <v>-5.114494725763321E-2</v>
      </c>
      <c r="CB550">
        <f t="shared" si="453"/>
        <v>-1.1481837710688352E-2</v>
      </c>
      <c r="CC550">
        <f t="shared" si="453"/>
        <v>1.4677634814343928E-3</v>
      </c>
      <c r="CD550">
        <f t="shared" si="453"/>
        <v>-6.8284603049960146E-2</v>
      </c>
      <c r="CE550">
        <f t="shared" si="453"/>
        <v>0.11006292697399554</v>
      </c>
      <c r="CF550">
        <f t="shared" si="453"/>
        <v>0.28033868237069526</v>
      </c>
      <c r="CG550">
        <f t="shared" si="453"/>
        <v>0</v>
      </c>
      <c r="CH550">
        <f t="shared" si="453"/>
        <v>-0.20633232548756891</v>
      </c>
      <c r="CI550">
        <f t="shared" si="453"/>
        <v>-5.0911149579341404E-2</v>
      </c>
      <c r="CJ550">
        <f t="shared" si="453"/>
        <v>-1.1475881934667547E-3</v>
      </c>
      <c r="CK550">
        <f t="shared" si="453"/>
        <v>-4.6216428640946695E-2</v>
      </c>
      <c r="CL550">
        <f t="shared" si="453"/>
        <v>1.1219435673527137E-2</v>
      </c>
      <c r="CM550">
        <f t="shared" si="453"/>
        <v>2.2655165999805063E-2</v>
      </c>
      <c r="CN550">
        <f t="shared" si="453"/>
        <v>-1.1816500046503008E-3</v>
      </c>
      <c r="CO550">
        <f t="shared" si="453"/>
        <v>1.0725459090363884E-2</v>
      </c>
      <c r="CP550">
        <f t="shared" si="453"/>
        <v>5.7987281343122405E-3</v>
      </c>
      <c r="CQ550">
        <f t="shared" si="453"/>
        <v>1.383170538569711E-4</v>
      </c>
      <c r="CR550">
        <f t="shared" si="453"/>
        <v>2.8073475914167879E-3</v>
      </c>
      <c r="CS550">
        <f t="shared" si="453"/>
        <v>1.0622396113911909E-5</v>
      </c>
      <c r="CT550">
        <f t="shared" si="453"/>
        <v>2.7344612815876608E-3</v>
      </c>
      <c r="CU550">
        <f t="shared" si="453"/>
        <v>1.6740080401340311E-3</v>
      </c>
      <c r="CV550">
        <f t="shared" si="453"/>
        <v>-1.8627058583063895E-4</v>
      </c>
      <c r="CW550">
        <f t="shared" si="453"/>
        <v>1.5434796720518223E-3</v>
      </c>
      <c r="CX550">
        <f t="shared" si="453"/>
        <v>-1.8537727390451124E-4</v>
      </c>
      <c r="CY550">
        <f t="shared" si="453"/>
        <v>-1.3359290813402176E-4</v>
      </c>
      <c r="CZ550">
        <f t="shared" si="453"/>
        <v>2.6602149031418841E-4</v>
      </c>
      <c r="DA550">
        <f t="shared" si="453"/>
        <v>-1.5558850627764076E-4</v>
      </c>
    </row>
    <row r="551" spans="65:105">
      <c r="BM551">
        <f t="shared" ref="BM551:DA551" si="454">BM$15*SIN(-$F$6*$F230/$O$7*BM$14)</f>
        <v>5.5460585275421144E-4</v>
      </c>
      <c r="BN551">
        <f t="shared" si="454"/>
        <v>3.9996560784028976E-5</v>
      </c>
      <c r="BO551">
        <f t="shared" si="454"/>
        <v>1.5133619605092047E-3</v>
      </c>
      <c r="BP551">
        <f t="shared" si="454"/>
        <v>3.7603651716952476E-4</v>
      </c>
      <c r="BQ551">
        <f t="shared" si="454"/>
        <v>2.670148820082911E-4</v>
      </c>
      <c r="BR551">
        <f t="shared" si="454"/>
        <v>1.9251920547283124E-3</v>
      </c>
      <c r="BS551">
        <f t="shared" si="454"/>
        <v>-1.5374932987652411E-3</v>
      </c>
      <c r="BT551">
        <f t="shared" si="454"/>
        <v>1.0389742071527056E-4</v>
      </c>
      <c r="BU551">
        <f t="shared" si="454"/>
        <v>-6.9925222922098023E-5</v>
      </c>
      <c r="BV551">
        <f t="shared" si="454"/>
        <v>-3.1428828255489005E-4</v>
      </c>
      <c r="BW551">
        <f t="shared" si="454"/>
        <v>3.6925778376257555E-3</v>
      </c>
      <c r="BX551">
        <f t="shared" si="454"/>
        <v>-9.2876003281876732E-3</v>
      </c>
      <c r="BY551">
        <f t="shared" si="454"/>
        <v>-3.2310934474753337E-3</v>
      </c>
      <c r="BZ551">
        <f t="shared" si="454"/>
        <v>-6.1837306371783718E-3</v>
      </c>
      <c r="CA551">
        <f t="shared" si="454"/>
        <v>-5.1202772118601088E-2</v>
      </c>
      <c r="CB551">
        <f t="shared" si="454"/>
        <v>-1.3044866240082543E-2</v>
      </c>
      <c r="CC551">
        <f t="shared" si="454"/>
        <v>1.4480679430766692E-3</v>
      </c>
      <c r="CD551">
        <f t="shared" si="454"/>
        <v>-6.9593193805646603E-2</v>
      </c>
      <c r="CE551">
        <f t="shared" si="454"/>
        <v>0.10780123036218975</v>
      </c>
      <c r="CF551">
        <f t="shared" si="454"/>
        <v>0.28080942799731828</v>
      </c>
      <c r="CG551">
        <f t="shared" si="454"/>
        <v>0</v>
      </c>
      <c r="CH551">
        <f t="shared" si="454"/>
        <v>-0.20667879939917055</v>
      </c>
      <c r="CI551">
        <f t="shared" si="454"/>
        <v>-4.9864970110264237E-2</v>
      </c>
      <c r="CJ551">
        <f t="shared" si="454"/>
        <v>-1.1695803151783911E-3</v>
      </c>
      <c r="CK551">
        <f t="shared" si="454"/>
        <v>-4.5596262344013622E-2</v>
      </c>
      <c r="CL551">
        <f t="shared" si="454"/>
        <v>1.2746743277352739E-2</v>
      </c>
      <c r="CM551">
        <f t="shared" si="454"/>
        <v>2.268078010040319E-2</v>
      </c>
      <c r="CN551">
        <f t="shared" si="454"/>
        <v>-1.0269741092533893E-3</v>
      </c>
      <c r="CO551">
        <f t="shared" si="454"/>
        <v>1.1064184404426775E-2</v>
      </c>
      <c r="CP551">
        <f t="shared" si="454"/>
        <v>5.5138008740304384E-3</v>
      </c>
      <c r="CQ551">
        <f t="shared" si="454"/>
        <v>1.5598981229889315E-4</v>
      </c>
      <c r="CR551">
        <f t="shared" si="454"/>
        <v>2.7681020973940483E-3</v>
      </c>
      <c r="CS551">
        <f t="shared" si="454"/>
        <v>2.6596026941400528E-6</v>
      </c>
      <c r="CT551">
        <f t="shared" si="454"/>
        <v>2.8098153982543867E-3</v>
      </c>
      <c r="CU551">
        <f t="shared" si="454"/>
        <v>1.4741789019266417E-3</v>
      </c>
      <c r="CV551">
        <f t="shared" si="454"/>
        <v>-2.0741934922195867E-4</v>
      </c>
      <c r="CW551">
        <f t="shared" si="454"/>
        <v>1.4733820763101473E-3</v>
      </c>
      <c r="CX551">
        <f t="shared" si="454"/>
        <v>-3.4086440434820354E-4</v>
      </c>
      <c r="CY551">
        <f t="shared" si="454"/>
        <v>-1.3496315589351816E-4</v>
      </c>
      <c r="CZ551">
        <f t="shared" si="454"/>
        <v>1.9440885695940949E-4</v>
      </c>
      <c r="DA551">
        <f t="shared" si="454"/>
        <v>-1.7004880550930681E-4</v>
      </c>
    </row>
    <row r="552" spans="65:105">
      <c r="BM552">
        <f t="shared" ref="BM552:DA552" si="455">BM$15*SIN(-$F$6*$F231/$O$7*BM$14)</f>
        <v>5.9342562239791388E-4</v>
      </c>
      <c r="BN552">
        <f t="shared" si="455"/>
        <v>2.4720391851322959E-5</v>
      </c>
      <c r="BO552">
        <f t="shared" si="455"/>
        <v>1.5102848329952023E-3</v>
      </c>
      <c r="BP552">
        <f t="shared" si="455"/>
        <v>5.4347975617216918E-4</v>
      </c>
      <c r="BQ552">
        <f t="shared" si="455"/>
        <v>2.5173988812537447E-4</v>
      </c>
      <c r="BR552">
        <f t="shared" si="455"/>
        <v>2.1051902161574897E-3</v>
      </c>
      <c r="BS552">
        <f t="shared" si="455"/>
        <v>-1.3177430460762235E-3</v>
      </c>
      <c r="BT552">
        <f t="shared" si="455"/>
        <v>1.0602303435872548E-4</v>
      </c>
      <c r="BU552">
        <f t="shared" si="455"/>
        <v>1.3980832550458008E-4</v>
      </c>
      <c r="BV552">
        <f t="shared" si="455"/>
        <v>-3.0840115099071931E-4</v>
      </c>
      <c r="BW552">
        <f t="shared" si="455"/>
        <v>4.0970278735416536E-3</v>
      </c>
      <c r="BX552">
        <f t="shared" si="455"/>
        <v>-8.779344489212474E-3</v>
      </c>
      <c r="BY552">
        <f t="shared" si="455"/>
        <v>-3.3222280161836126E-3</v>
      </c>
      <c r="BZ552">
        <f t="shared" si="455"/>
        <v>-5.2409727799404724E-3</v>
      </c>
      <c r="CA552">
        <f t="shared" si="455"/>
        <v>-5.1191205404555393E-2</v>
      </c>
      <c r="CB552">
        <f t="shared" si="455"/>
        <v>-1.4595617397970412E-2</v>
      </c>
      <c r="CC552">
        <f t="shared" si="455"/>
        <v>1.4275001427367844E-3</v>
      </c>
      <c r="CD552">
        <f t="shared" si="455"/>
        <v>-7.0878203853498065E-2</v>
      </c>
      <c r="CE552">
        <f t="shared" si="455"/>
        <v>0.10552329928161548</v>
      </c>
      <c r="CF552">
        <f t="shared" si="455"/>
        <v>0.2812696013076913</v>
      </c>
      <c r="CG552">
        <f t="shared" si="455"/>
        <v>0</v>
      </c>
      <c r="CH552">
        <f t="shared" si="455"/>
        <v>-0.20701749197079014</v>
      </c>
      <c r="CI552">
        <f t="shared" si="455"/>
        <v>-4.8811281160106225E-2</v>
      </c>
      <c r="CJ552">
        <f t="shared" si="455"/>
        <v>-1.1911761404967511E-3</v>
      </c>
      <c r="CK552">
        <f t="shared" si="455"/>
        <v>-4.4948630563598581E-2</v>
      </c>
      <c r="CL552">
        <f t="shared" si="455"/>
        <v>1.4262054092569584E-2</v>
      </c>
      <c r="CM552">
        <f t="shared" si="455"/>
        <v>2.2675656508712744E-2</v>
      </c>
      <c r="CN552">
        <f t="shared" si="455"/>
        <v>-8.7040391441703922E-4</v>
      </c>
      <c r="CO552">
        <f t="shared" si="455"/>
        <v>1.1376255129151303E-2</v>
      </c>
      <c r="CP552">
        <f t="shared" si="455"/>
        <v>5.2120629234139338E-3</v>
      </c>
      <c r="CQ552">
        <f t="shared" si="455"/>
        <v>1.7307546030986834E-4</v>
      </c>
      <c r="CR552">
        <f t="shared" si="455"/>
        <v>2.7162510353756298E-3</v>
      </c>
      <c r="CS552">
        <f t="shared" si="455"/>
        <v>-5.3176033430660987E-6</v>
      </c>
      <c r="CT552">
        <f t="shared" si="455"/>
        <v>2.8673007708940696E-3</v>
      </c>
      <c r="CU552">
        <f t="shared" si="455"/>
        <v>1.2634780250725033E-3</v>
      </c>
      <c r="CV552">
        <f t="shared" si="455"/>
        <v>-2.26812272339989E-4</v>
      </c>
      <c r="CW552">
        <f t="shared" si="455"/>
        <v>1.3890950057410332E-3</v>
      </c>
      <c r="CX552">
        <f t="shared" si="455"/>
        <v>-4.9264604607381155E-4</v>
      </c>
      <c r="CY552">
        <f t="shared" si="455"/>
        <v>-1.3468873453814276E-4</v>
      </c>
      <c r="CZ552">
        <f t="shared" si="455"/>
        <v>1.2015690922414075E-4</v>
      </c>
      <c r="DA552">
        <f t="shared" si="455"/>
        <v>-1.8195141242424601E-4</v>
      </c>
    </row>
    <row r="553" spans="65:105">
      <c r="BM553">
        <f t="shared" ref="BM553:DA553" si="456">BM$15*SIN(-$F$6*$F232/$O$7*BM$14)</f>
        <v>6.2331971831865217E-4</v>
      </c>
      <c r="BN553">
        <f t="shared" si="456"/>
        <v>9.1086163689713736E-6</v>
      </c>
      <c r="BO553">
        <f t="shared" si="456"/>
        <v>1.4888032838963471E-3</v>
      </c>
      <c r="BP553">
        <f t="shared" si="456"/>
        <v>7.0501490363073763E-4</v>
      </c>
      <c r="BQ553">
        <f t="shared" si="456"/>
        <v>2.3404050150478941E-4</v>
      </c>
      <c r="BR553">
        <f t="shared" si="456"/>
        <v>2.2673675822832027E-3</v>
      </c>
      <c r="BS553">
        <f t="shared" si="456"/>
        <v>-1.0882747340785546E-3</v>
      </c>
      <c r="BT553">
        <f t="shared" si="456"/>
        <v>1.0747440496717394E-4</v>
      </c>
      <c r="BU553">
        <f t="shared" si="456"/>
        <v>3.487842405019894E-4</v>
      </c>
      <c r="BV553">
        <f t="shared" si="456"/>
        <v>-3.0110960169122753E-4</v>
      </c>
      <c r="BW553">
        <f t="shared" si="456"/>
        <v>4.4860576216516684E-3</v>
      </c>
      <c r="BX553">
        <f t="shared" si="456"/>
        <v>-8.2443218436510732E-3</v>
      </c>
      <c r="BY553">
        <f t="shared" si="456"/>
        <v>-3.4053590466080982E-3</v>
      </c>
      <c r="BZ553">
        <f t="shared" si="456"/>
        <v>-4.2885477152144521E-3</v>
      </c>
      <c r="CA553">
        <f t="shared" si="456"/>
        <v>-5.111026279106351E-2</v>
      </c>
      <c r="CB553">
        <f t="shared" si="456"/>
        <v>-1.6132631671641872E-2</v>
      </c>
      <c r="CC553">
        <f t="shared" si="456"/>
        <v>1.4060724696885829E-3</v>
      </c>
      <c r="CD553">
        <f t="shared" si="456"/>
        <v>-7.2139197785325307E-2</v>
      </c>
      <c r="CE553">
        <f t="shared" si="456"/>
        <v>0.10322947678031462</v>
      </c>
      <c r="CF553">
        <f t="shared" si="456"/>
        <v>0.2817191849765493</v>
      </c>
      <c r="CG553">
        <f t="shared" si="456"/>
        <v>0</v>
      </c>
      <c r="CH553">
        <f t="shared" si="456"/>
        <v>-0.20734839045084377</v>
      </c>
      <c r="CI553">
        <f t="shared" si="456"/>
        <v>-4.7750241410547505E-2</v>
      </c>
      <c r="CJ553">
        <f t="shared" si="456"/>
        <v>-1.2123683519699494E-3</v>
      </c>
      <c r="CK553">
        <f t="shared" si="456"/>
        <v>-4.4273923408869584E-2</v>
      </c>
      <c r="CL553">
        <f t="shared" si="456"/>
        <v>1.5763941961677616E-2</v>
      </c>
      <c r="CM553">
        <f t="shared" si="456"/>
        <v>2.2639802168383103E-2</v>
      </c>
      <c r="CN553">
        <f t="shared" si="456"/>
        <v>-7.1222822083218411E-4</v>
      </c>
      <c r="CO553">
        <f t="shared" si="456"/>
        <v>1.1660919458827438E-2</v>
      </c>
      <c r="CP553">
        <f t="shared" si="456"/>
        <v>4.8944342328500947E-3</v>
      </c>
      <c r="CQ553">
        <f t="shared" si="456"/>
        <v>1.8950969136872822E-4</v>
      </c>
      <c r="CR553">
        <f t="shared" si="456"/>
        <v>2.6520305281868195E-3</v>
      </c>
      <c r="CS553">
        <f t="shared" si="456"/>
        <v>-1.3265992827025093E-5</v>
      </c>
      <c r="CT553">
        <f t="shared" si="456"/>
        <v>2.9065518269464448E-3</v>
      </c>
      <c r="CU553">
        <f t="shared" si="456"/>
        <v>1.0434592812644142E-3</v>
      </c>
      <c r="CV553">
        <f t="shared" si="456"/>
        <v>-2.4428519077309248E-4</v>
      </c>
      <c r="CW553">
        <f t="shared" si="456"/>
        <v>1.2914301909100611E-3</v>
      </c>
      <c r="CX553">
        <f t="shared" si="456"/>
        <v>-6.3907220232645374E-4</v>
      </c>
      <c r="CY553">
        <f t="shared" si="456"/>
        <v>-1.3277298818299612E-4</v>
      </c>
      <c r="CZ553">
        <f t="shared" si="456"/>
        <v>4.4273699089662429E-5</v>
      </c>
      <c r="DA553">
        <f t="shared" si="456"/>
        <v>-1.9111730073548074E-4</v>
      </c>
    </row>
    <row r="554" spans="65:105">
      <c r="BM554">
        <f t="shared" ref="BM554:DA554" si="457">BM$15*SIN(-$F$6*$F233/$O$7*BM$14)</f>
        <v>6.4383850548827514E-4</v>
      </c>
      <c r="BN554">
        <f t="shared" si="457"/>
        <v>-6.6268186140064559E-6</v>
      </c>
      <c r="BO554">
        <f t="shared" si="457"/>
        <v>1.4491790886587488E-3</v>
      </c>
      <c r="BP554">
        <f t="shared" si="457"/>
        <v>8.5888593380934483E-4</v>
      </c>
      <c r="BQ554">
        <f t="shared" si="457"/>
        <v>2.1408717691516097E-4</v>
      </c>
      <c r="BR554">
        <f t="shared" si="457"/>
        <v>2.4103512939583783E-3</v>
      </c>
      <c r="BS554">
        <f t="shared" si="457"/>
        <v>-8.5078064008842214E-4</v>
      </c>
      <c r="BT554">
        <f t="shared" si="457"/>
        <v>1.0824230269231111E-4</v>
      </c>
      <c r="BU554">
        <f t="shared" si="457"/>
        <v>5.5587006348054306E-4</v>
      </c>
      <c r="BV554">
        <f t="shared" si="457"/>
        <v>-2.9244683940004619E-4</v>
      </c>
      <c r="BW554">
        <f t="shared" si="457"/>
        <v>4.8582028618269256E-3</v>
      </c>
      <c r="BX554">
        <f t="shared" si="457"/>
        <v>-7.6841635893327258E-3</v>
      </c>
      <c r="BY554">
        <f t="shared" si="457"/>
        <v>-3.4802862688150808E-3</v>
      </c>
      <c r="BZ554">
        <f t="shared" si="457"/>
        <v>-3.3282122334100358E-3</v>
      </c>
      <c r="CA554">
        <f t="shared" si="457"/>
        <v>-5.0960053974050151E-2</v>
      </c>
      <c r="CB554">
        <f t="shared" si="457"/>
        <v>-1.7654462477061317E-2</v>
      </c>
      <c r="CC554">
        <f t="shared" si="457"/>
        <v>1.3837978311610774E-3</v>
      </c>
      <c r="CD554">
        <f t="shared" si="457"/>
        <v>-7.3375748330473514E-2</v>
      </c>
      <c r="CE554">
        <f t="shared" si="457"/>
        <v>0.1009201082995185</v>
      </c>
      <c r="CF554">
        <f t="shared" si="457"/>
        <v>0.28215816207732125</v>
      </c>
      <c r="CG554">
        <f t="shared" si="457"/>
        <v>0</v>
      </c>
      <c r="CH554">
        <f t="shared" si="457"/>
        <v>-0.20767148238119074</v>
      </c>
      <c r="CI554">
        <f t="shared" si="457"/>
        <v>-4.6682010650271555E-2</v>
      </c>
      <c r="CJ554">
        <f t="shared" si="457"/>
        <v>-1.2331497689051659E-3</v>
      </c>
      <c r="CK554">
        <f t="shared" si="457"/>
        <v>-4.3572547298187707E-2</v>
      </c>
      <c r="CL554">
        <f t="shared" si="457"/>
        <v>1.7250993360383708E-2</v>
      </c>
      <c r="CM554">
        <f t="shared" si="457"/>
        <v>2.2573265670321429E-2</v>
      </c>
      <c r="CN554">
        <f t="shared" si="457"/>
        <v>-5.5273879060361664E-4</v>
      </c>
      <c r="CO554">
        <f t="shared" si="457"/>
        <v>1.1917491612151346E-2</v>
      </c>
      <c r="CP554">
        <f t="shared" si="457"/>
        <v>4.5618832010316792E-3</v>
      </c>
      <c r="CQ554">
        <f t="shared" si="457"/>
        <v>2.0523065074062066E-4</v>
      </c>
      <c r="CR554">
        <f t="shared" si="457"/>
        <v>2.57573302745751E-3</v>
      </c>
      <c r="CS554">
        <f t="shared" si="457"/>
        <v>-2.1142492746454261E-5</v>
      </c>
      <c r="CT554">
        <f t="shared" si="457"/>
        <v>2.9273189531900112E-3</v>
      </c>
      <c r="CU554">
        <f t="shared" si="457"/>
        <v>8.1574525937332164E-4</v>
      </c>
      <c r="CV554">
        <f t="shared" si="457"/>
        <v>-2.5969019327773375E-4</v>
      </c>
      <c r="CW554">
        <f t="shared" si="457"/>
        <v>1.1813281973730707E-3</v>
      </c>
      <c r="CX554">
        <f t="shared" si="457"/>
        <v>-7.7855109507619761E-4</v>
      </c>
      <c r="CY554">
        <f t="shared" si="457"/>
        <v>-1.2923926222809784E-4</v>
      </c>
      <c r="CZ554">
        <f t="shared" si="457"/>
        <v>-3.2210575278781702E-5</v>
      </c>
      <c r="DA554">
        <f t="shared" si="457"/>
        <v>-1.9740860695117697E-4</v>
      </c>
    </row>
    <row r="555" spans="65:105">
      <c r="BM555">
        <f t="shared" ref="BM555:DA555" si="458">BM$15*SIN(-$F$6*$F234/$O$7*BM$14)</f>
        <v>6.546733622488128E-4</v>
      </c>
      <c r="BN555">
        <f t="shared" si="458"/>
        <v>-2.2272287234657394E-5</v>
      </c>
      <c r="BO555">
        <f t="shared" si="458"/>
        <v>1.3918951101028405E-3</v>
      </c>
      <c r="BP555">
        <f t="shared" si="458"/>
        <v>1.0034201365068248E-3</v>
      </c>
      <c r="BQ555">
        <f t="shared" si="458"/>
        <v>1.9207207577988408E-4</v>
      </c>
      <c r="BR555">
        <f t="shared" si="458"/>
        <v>2.5329309696042221E-3</v>
      </c>
      <c r="BS555">
        <f t="shared" si="458"/>
        <v>-6.0701222976349922E-4</v>
      </c>
      <c r="BT555">
        <f t="shared" si="458"/>
        <v>1.0832184416425508E-4</v>
      </c>
      <c r="BU555">
        <f t="shared" si="458"/>
        <v>7.5994357842305729E-4</v>
      </c>
      <c r="BV555">
        <f t="shared" si="458"/>
        <v>-2.8245231318200321E-4</v>
      </c>
      <c r="BW555">
        <f t="shared" si="458"/>
        <v>5.2120629234139225E-3</v>
      </c>
      <c r="BX555">
        <f t="shared" si="458"/>
        <v>-7.100577558507278E-3</v>
      </c>
      <c r="BY555">
        <f t="shared" si="458"/>
        <v>-3.5468291765634137E-3</v>
      </c>
      <c r="BZ555">
        <f t="shared" si="458"/>
        <v>-2.3617377160532185E-3</v>
      </c>
      <c r="CA555">
        <f t="shared" si="458"/>
        <v>-5.0740782521134092E-2</v>
      </c>
      <c r="CB555">
        <f t="shared" si="458"/>
        <v>-1.9159677520342141E-2</v>
      </c>
      <c r="CC555">
        <f t="shared" si="458"/>
        <v>1.3606896445636143E-3</v>
      </c>
      <c r="CD555">
        <f t="shared" si="458"/>
        <v>-7.458743650059721E-2</v>
      </c>
      <c r="CE555">
        <f t="shared" si="458"/>
        <v>9.8595541621625787E-2</v>
      </c>
      <c r="CF555">
        <f t="shared" si="458"/>
        <v>0.28258651608276747</v>
      </c>
      <c r="CG555">
        <f t="shared" si="458"/>
        <v>0</v>
      </c>
      <c r="CH555">
        <f t="shared" si="458"/>
        <v>-0.20798675559760246</v>
      </c>
      <c r="CI555">
        <f t="shared" si="458"/>
        <v>-4.56067497509016E-2</v>
      </c>
      <c r="CJ555">
        <f t="shared" si="458"/>
        <v>-1.2535133498017248E-3</v>
      </c>
      <c r="CK555">
        <f t="shared" si="458"/>
        <v>-4.2844924714295893E-2</v>
      </c>
      <c r="CL555">
        <f t="shared" si="458"/>
        <v>1.8721808727961493E-2</v>
      </c>
      <c r="CM555">
        <f t="shared" si="458"/>
        <v>2.2476137186840779E-2</v>
      </c>
      <c r="CN555">
        <f t="shared" si="458"/>
        <v>-3.9222980908182233E-4</v>
      </c>
      <c r="CO555">
        <f t="shared" si="458"/>
        <v>1.2145353484332601E-2</v>
      </c>
      <c r="CP555">
        <f t="shared" si="458"/>
        <v>4.2154237224652485E-3</v>
      </c>
      <c r="CQ555">
        <f t="shared" si="458"/>
        <v>2.2017916828426755E-4</v>
      </c>
      <c r="CR555">
        <f t="shared" si="458"/>
        <v>2.4877059818364479E-3</v>
      </c>
      <c r="CS555">
        <f t="shared" si="458"/>
        <v>-2.8904419665849435E-5</v>
      </c>
      <c r="CT555">
        <f t="shared" si="458"/>
        <v>2.9294700831326926E-3</v>
      </c>
      <c r="CU555">
        <f t="shared" si="458"/>
        <v>5.8201529921948021E-4</v>
      </c>
      <c r="CV555">
        <f t="shared" si="458"/>
        <v>-2.7289687387245905E-4</v>
      </c>
      <c r="CW555">
        <f t="shared" si="458"/>
        <v>1.0598493675156961E-3</v>
      </c>
      <c r="CX555">
        <f t="shared" si="458"/>
        <v>-9.0956646901183241E-4</v>
      </c>
      <c r="CY555">
        <f t="shared" si="458"/>
        <v>-1.2413061886994134E-4</v>
      </c>
      <c r="CZ555">
        <f t="shared" si="458"/>
        <v>-1.0825755560689047E-4</v>
      </c>
      <c r="DA555">
        <f t="shared" si="458"/>
        <v>-2.0073070396988693E-4</v>
      </c>
    </row>
    <row r="556" spans="65:105">
      <c r="BM556">
        <f t="shared" ref="BM556:DA556" si="459">BM$15*SIN(-$F$6*$F235/$O$7*BM$14)</f>
        <v>6.5566132226947357E-4</v>
      </c>
      <c r="BN556">
        <f t="shared" si="459"/>
        <v>-3.7615385022496143E-5</v>
      </c>
      <c r="BO556">
        <f t="shared" si="459"/>
        <v>1.3176494142280663E-3</v>
      </c>
      <c r="BP556">
        <f t="shared" si="459"/>
        <v>1.1370463008526913E-3</v>
      </c>
      <c r="BQ556">
        <f t="shared" si="459"/>
        <v>1.6820721555756902E-4</v>
      </c>
      <c r="BR556">
        <f t="shared" si="459"/>
        <v>2.6340689512973476E-3</v>
      </c>
      <c r="BS556">
        <f t="shared" si="459"/>
        <v>-3.5876724043670664E-4</v>
      </c>
      <c r="BT556">
        <f t="shared" si="459"/>
        <v>1.0771252354685637E-4</v>
      </c>
      <c r="BU556">
        <f t="shared" si="459"/>
        <v>9.5989889327059458E-4</v>
      </c>
      <c r="BV556">
        <f t="shared" si="459"/>
        <v>-2.7117153677734096E-4</v>
      </c>
      <c r="BW556">
        <f t="shared" si="459"/>
        <v>5.5463059570425716E-3</v>
      </c>
      <c r="BX556">
        <f t="shared" si="459"/>
        <v>-6.495343010939761E-3</v>
      </c>
      <c r="BY556">
        <f t="shared" si="459"/>
        <v>-3.6048274621598621E-3</v>
      </c>
      <c r="BZ556">
        <f t="shared" si="459"/>
        <v>-1.3909068683943082E-3</v>
      </c>
      <c r="CA556">
        <f t="shared" si="459"/>
        <v>-5.0452745595746966E-2</v>
      </c>
      <c r="CB556">
        <f t="shared" si="459"/>
        <v>-2.0646860145771505E-2</v>
      </c>
      <c r="CC556">
        <f t="shared" si="459"/>
        <v>1.3367618294037279E-3</v>
      </c>
      <c r="CD556">
        <f t="shared" si="459"/>
        <v>-7.5773851731628761E-2</v>
      </c>
      <c r="CE556">
        <f t="shared" si="459"/>
        <v>9.6256126817827706E-2</v>
      </c>
      <c r="CF556">
        <f t="shared" si="459"/>
        <v>0.28300423086560167</v>
      </c>
      <c r="CG556">
        <f t="shared" si="459"/>
        <v>0</v>
      </c>
      <c r="CH556">
        <f t="shared" si="459"/>
        <v>-0.2082941982302205</v>
      </c>
      <c r="CI556">
        <f t="shared" si="459"/>
        <v>-4.4524620642773932E-2</v>
      </c>
      <c r="CJ556">
        <f t="shared" si="459"/>
        <v>-1.2734521947370141E-3</v>
      </c>
      <c r="CK556">
        <f t="shared" si="459"/>
        <v>-4.2091493949831076E-2</v>
      </c>
      <c r="CL556">
        <f t="shared" si="459"/>
        <v>2.0175003784468841E-2</v>
      </c>
      <c r="CM556">
        <f t="shared" si="459"/>
        <v>2.2348548349455773E-2</v>
      </c>
      <c r="CN556">
        <f t="shared" si="459"/>
        <v>-2.3099734222502527E-4</v>
      </c>
      <c r="CO556">
        <f t="shared" si="459"/>
        <v>1.234395613616278E-2</v>
      </c>
      <c r="CP556">
        <f t="shared" si="459"/>
        <v>3.8561120962701556E-3</v>
      </c>
      <c r="CQ556">
        <f t="shared" si="459"/>
        <v>2.342989811550152E-4</v>
      </c>
      <c r="CR556">
        <f t="shared" si="459"/>
        <v>2.3883502547564052E-3</v>
      </c>
      <c r="CS556">
        <f t="shared" si="459"/>
        <v>-3.650971103072073E-5</v>
      </c>
      <c r="CT556">
        <f t="shared" si="459"/>
        <v>2.9129915368756813E-3</v>
      </c>
      <c r="CU556">
        <f t="shared" si="459"/>
        <v>3.4399310681808125E-4</v>
      </c>
      <c r="CV556">
        <f t="shared" si="459"/>
        <v>-2.8379343574683831E-4</v>
      </c>
      <c r="CW556">
        <f t="shared" si="459"/>
        <v>9.2816360887654215E-4</v>
      </c>
      <c r="CX556">
        <f t="shared" si="459"/>
        <v>-1.0306940745378533E-3</v>
      </c>
      <c r="CY556">
        <f t="shared" si="459"/>
        <v>-1.1750931234298312E-4</v>
      </c>
      <c r="CZ556">
        <f t="shared" si="459"/>
        <v>-1.8283482036864597E-4</v>
      </c>
      <c r="DA556">
        <f t="shared" si="459"/>
        <v>-2.0103362436023261E-4</v>
      </c>
    </row>
    <row r="557" spans="65:105">
      <c r="BM557">
        <f t="shared" ref="BM557:DA557" si="460">BM$15*SIN(-$F$6*$F236/$O$7*BM$14)</f>
        <v>6.4678752571195087E-4</v>
      </c>
      <c r="BN557">
        <f t="shared" si="460"/>
        <v>-5.2447812524163967E-5</v>
      </c>
      <c r="BO557">
        <f t="shared" si="460"/>
        <v>1.2273467635387579E-3</v>
      </c>
      <c r="BP557">
        <f t="shared" si="460"/>
        <v>1.2583117957182355E-3</v>
      </c>
      <c r="BQ557">
        <f t="shared" si="460"/>
        <v>1.4272242789801798E-4</v>
      </c>
      <c r="BR557">
        <f t="shared" si="460"/>
        <v>2.712909088721569E-3</v>
      </c>
      <c r="BS557">
        <f t="shared" si="460"/>
        <v>-1.0787642320670467E-4</v>
      </c>
      <c r="BT557">
        <f t="shared" si="460"/>
        <v>1.0641821575451318E-4</v>
      </c>
      <c r="BU557">
        <f t="shared" si="460"/>
        <v>1.1546524328473436E-3</v>
      </c>
      <c r="BV557">
        <f t="shared" si="460"/>
        <v>-2.586558813382109E-4</v>
      </c>
      <c r="BW557">
        <f t="shared" si="460"/>
        <v>5.859673947406433E-3</v>
      </c>
      <c r="BX557">
        <f t="shared" si="460"/>
        <v>-5.870305209234301E-3</v>
      </c>
      <c r="BY557">
        <f t="shared" si="460"/>
        <v>-3.6541414026543713E-3</v>
      </c>
      <c r="BZ557">
        <f t="shared" si="460"/>
        <v>-4.1751043112864771E-4</v>
      </c>
      <c r="CA557">
        <f t="shared" si="460"/>
        <v>-5.0096333554408325E-2</v>
      </c>
      <c r="CB557">
        <f t="shared" si="460"/>
        <v>-2.2114610669116828E-2</v>
      </c>
      <c r="CC557">
        <f t="shared" si="460"/>
        <v>1.3120287989025539E-3</v>
      </c>
      <c r="CD557">
        <f t="shared" si="460"/>
        <v>-7.6934592022892476E-2</v>
      </c>
      <c r="CE557">
        <f t="shared" si="460"/>
        <v>9.3902216195388785E-2</v>
      </c>
      <c r="CF557">
        <f t="shared" si="460"/>
        <v>0.28341129069909843</v>
      </c>
      <c r="CG557">
        <f t="shared" si="460"/>
        <v>0</v>
      </c>
      <c r="CH557">
        <f t="shared" si="460"/>
        <v>-0.20859379870400352</v>
      </c>
      <c r="CI557">
        <f t="shared" si="460"/>
        <v>-4.3435786290551927E-2</v>
      </c>
      <c r="CJ557">
        <f t="shared" si="460"/>
        <v>-1.2929595477044293E-3</v>
      </c>
      <c r="CK557">
        <f t="shared" si="460"/>
        <v>-4.1312708843313249E-2</v>
      </c>
      <c r="CL557">
        <f t="shared" si="460"/>
        <v>2.1609210833583404E-2</v>
      </c>
      <c r="CM557">
        <f t="shared" si="460"/>
        <v>2.2190672070491555E-2</v>
      </c>
      <c r="CN557">
        <f t="shared" si="460"/>
        <v>-6.9338790492334547E-5</v>
      </c>
      <c r="CO557">
        <f t="shared" si="460"/>
        <v>1.2512821116458074E-2</v>
      </c>
      <c r="CP557">
        <f t="shared" si="460"/>
        <v>3.4850438056928707E-3</v>
      </c>
      <c r="CQ557">
        <f t="shared" si="460"/>
        <v>2.4753694556547441E-4</v>
      </c>
      <c r="CR557">
        <f t="shared" si="460"/>
        <v>2.2781182989555508E-3</v>
      </c>
      <c r="CS557">
        <f t="shared" si="460"/>
        <v>-4.3917153108219543E-5</v>
      </c>
      <c r="CT557">
        <f t="shared" si="460"/>
        <v>2.8779881081094074E-3</v>
      </c>
      <c r="CU557">
        <f t="shared" si="460"/>
        <v>1.0343404243410342E-4</v>
      </c>
      <c r="CV557">
        <f t="shared" si="460"/>
        <v>-2.9228763764058629E-4</v>
      </c>
      <c r="CW557">
        <f t="shared" si="460"/>
        <v>7.8753912729807125E-4</v>
      </c>
      <c r="CX557">
        <f t="shared" si="460"/>
        <v>-1.1406171505903293E-3</v>
      </c>
      <c r="CY557">
        <f t="shared" si="460"/>
        <v>-1.0945603028580872E-4</v>
      </c>
      <c r="CZ557">
        <f t="shared" si="460"/>
        <v>-2.5492990104578219E-4</v>
      </c>
      <c r="DA557">
        <f t="shared" si="460"/>
        <v>-1.9831281191758416E-4</v>
      </c>
    </row>
    <row r="558" spans="65:105">
      <c r="BM558">
        <f t="shared" ref="BM558:DA558" si="461">BM$15*SIN(-$F$6*$F237/$O$7*BM$14)</f>
        <v>6.2818544273622308E-4</v>
      </c>
      <c r="BN558">
        <f t="shared" si="461"/>
        <v>-6.6568203197955346E-5</v>
      </c>
      <c r="BO558">
        <f t="shared" si="461"/>
        <v>1.1220875915539409E-3</v>
      </c>
      <c r="BP558">
        <f t="shared" si="461"/>
        <v>1.3658983610640224E-3</v>
      </c>
      <c r="BQ558">
        <f t="shared" si="461"/>
        <v>1.1586314523779373E-4</v>
      </c>
      <c r="BR558">
        <f t="shared" si="461"/>
        <v>2.7687839866268366E-3</v>
      </c>
      <c r="BS558">
        <f t="shared" si="461"/>
        <v>1.4380995844068273E-4</v>
      </c>
      <c r="BT558">
        <f t="shared" si="461"/>
        <v>1.0444715181003492E-4</v>
      </c>
      <c r="BU558">
        <f t="shared" si="461"/>
        <v>1.3431488108483814E-3</v>
      </c>
      <c r="BV558">
        <f t="shared" si="461"/>
        <v>-2.4496234149129134E-4</v>
      </c>
      <c r="BW558">
        <f t="shared" si="461"/>
        <v>6.1509874481483831E-3</v>
      </c>
      <c r="BX558">
        <f t="shared" si="461"/>
        <v>-5.2273697929255281E-3</v>
      </c>
      <c r="BY558">
        <f t="shared" si="461"/>
        <v>-3.6946521964449004E-3</v>
      </c>
      <c r="BZ558">
        <f t="shared" si="461"/>
        <v>5.5665612270419445E-4</v>
      </c>
      <c r="CA558">
        <f t="shared" si="461"/>
        <v>-4.9672029417702379E-2</v>
      </c>
      <c r="CB558">
        <f t="shared" si="461"/>
        <v>-2.3561547694960102E-2</v>
      </c>
      <c r="CC558">
        <f t="shared" si="461"/>
        <v>1.2865054513128379E-3</v>
      </c>
      <c r="CD558">
        <f t="shared" si="461"/>
        <v>-7.8069264073317046E-2</v>
      </c>
      <c r="CE558">
        <f t="shared" si="461"/>
        <v>9.1534164244590335E-2</v>
      </c>
      <c r="CF558">
        <f t="shared" si="461"/>
        <v>0.2838076802576851</v>
      </c>
      <c r="CG558">
        <f t="shared" si="461"/>
        <v>0</v>
      </c>
      <c r="CH558">
        <f t="shared" si="461"/>
        <v>-0.20888554573916304</v>
      </c>
      <c r="CI558">
        <f t="shared" si="461"/>
        <v>-4.2340410668683943E-2</v>
      </c>
      <c r="CJ558">
        <f t="shared" si="461"/>
        <v>-1.3120287989025544E-3</v>
      </c>
      <c r="CK558">
        <f t="shared" si="461"/>
        <v>-4.0509038505769888E-2</v>
      </c>
      <c r="CL558">
        <f t="shared" si="461"/>
        <v>2.3023080049831023E-2</v>
      </c>
      <c r="CM558">
        <f t="shared" si="461"/>
        <v>2.2002722308747644E-2</v>
      </c>
      <c r="CN558">
        <f t="shared" si="461"/>
        <v>9.2447659724621901E-5</v>
      </c>
      <c r="CO558">
        <f t="shared" si="461"/>
        <v>1.2651541614690134E-2</v>
      </c>
      <c r="CP558">
        <f t="shared" si="461"/>
        <v>3.1033501781549395E-3</v>
      </c>
      <c r="CQ558">
        <f t="shared" si="461"/>
        <v>2.5984323680674137E-4</v>
      </c>
      <c r="CR558">
        <f t="shared" si="461"/>
        <v>2.1575120960679616E-3</v>
      </c>
      <c r="CS558">
        <f t="shared" si="461"/>
        <v>-5.1086604327927719E-5</v>
      </c>
      <c r="CT558">
        <f t="shared" si="461"/>
        <v>2.8246823976883881E-3</v>
      </c>
      <c r="CU558">
        <f t="shared" si="461"/>
        <v>-1.3788782480577956E-4</v>
      </c>
      <c r="CV558">
        <f t="shared" si="461"/>
        <v>-2.9830757468161543E-4</v>
      </c>
      <c r="CW558">
        <f t="shared" si="461"/>
        <v>6.3933021341104092E-4</v>
      </c>
      <c r="CX558">
        <f t="shared" si="461"/>
        <v>-1.2381407389601472E-3</v>
      </c>
      <c r="CY558">
        <f t="shared" si="461"/>
        <v>-1.0006891047672516E-4</v>
      </c>
      <c r="CZ558">
        <f t="shared" si="461"/>
        <v>-3.2356402750318114E-4</v>
      </c>
      <c r="DA558">
        <f t="shared" si="461"/>
        <v>-1.9260919019361829E-4</v>
      </c>
    </row>
    <row r="559" spans="65:105">
      <c r="BM559">
        <f t="shared" ref="BM559:DA559" si="462">BM$15*SIN(-$F$6*$F238/$O$7*BM$14)</f>
        <v>6.0013486598511087E-4</v>
      </c>
      <c r="BN559">
        <f t="shared" si="462"/>
        <v>-7.9784857186434674E-5</v>
      </c>
      <c r="BO559">
        <f t="shared" si="462"/>
        <v>1.0031545928584793E-3</v>
      </c>
      <c r="BP559">
        <f t="shared" si="462"/>
        <v>1.4586364385582896E-3</v>
      </c>
      <c r="BQ559">
        <f t="shared" si="462"/>
        <v>8.7888037151691604E-5</v>
      </c>
      <c r="BR559">
        <f t="shared" si="462"/>
        <v>2.8012206544441609E-3</v>
      </c>
      <c r="BS559">
        <f t="shared" si="462"/>
        <v>3.9443577391057142E-4</v>
      </c>
      <c r="BT559">
        <f t="shared" si="462"/>
        <v>1.0181186650026458E-4</v>
      </c>
      <c r="BU559">
        <f t="shared" si="462"/>
        <v>1.5243665490694918E-3</v>
      </c>
      <c r="BV559">
        <f t="shared" si="462"/>
        <v>-2.3015327579185445E-4</v>
      </c>
      <c r="BW559">
        <f t="shared" si="462"/>
        <v>6.4191500210303131E-3</v>
      </c>
      <c r="BX559">
        <f t="shared" si="462"/>
        <v>-4.5684969684909411E-3</v>
      </c>
      <c r="BY559">
        <f t="shared" si="462"/>
        <v>-3.7262622494808814E-3</v>
      </c>
      <c r="BZ559">
        <f t="shared" si="462"/>
        <v>1.5297958995504563E-3</v>
      </c>
      <c r="CA559">
        <f t="shared" si="462"/>
        <v>-4.9180408215673668E-2</v>
      </c>
      <c r="CB559">
        <f t="shared" si="462"/>
        <v>-2.4986309416818606E-2</v>
      </c>
      <c r="CC559">
        <f t="shared" si="462"/>
        <v>1.2602071609447883E-3</v>
      </c>
      <c r="CD559">
        <f t="shared" si="462"/>
        <v>-7.9177483414700198E-2</v>
      </c>
      <c r="CE559">
        <f t="shared" si="462"/>
        <v>8.9152327585345775E-2</v>
      </c>
      <c r="CF559">
        <f t="shared" si="462"/>
        <v>0.28419338461751881</v>
      </c>
      <c r="CG559">
        <f t="shared" si="462"/>
        <v>0</v>
      </c>
      <c r="CH559">
        <f t="shared" si="462"/>
        <v>-0.20916942835158808</v>
      </c>
      <c r="CI559">
        <f t="shared" si="462"/>
        <v>-4.1238658736709524E-2</v>
      </c>
      <c r="CJ559">
        <f t="shared" si="462"/>
        <v>-1.3306534869748027E-3</v>
      </c>
      <c r="CK559">
        <f t="shared" si="462"/>
        <v>-3.9680967038161173E-2</v>
      </c>
      <c r="CL559">
        <f t="shared" si="462"/>
        <v>2.441528074899392E-2</v>
      </c>
      <c r="CM559">
        <f t="shared" si="462"/>
        <v>2.1784953779534391E-2</v>
      </c>
      <c r="CN559">
        <f t="shared" si="462"/>
        <v>2.5406358611978455E-4</v>
      </c>
      <c r="CO559">
        <f t="shared" si="462"/>
        <v>1.2759783441028237E-2</v>
      </c>
      <c r="CP559">
        <f t="shared" si="462"/>
        <v>2.7121949360181113E-3</v>
      </c>
      <c r="CQ559">
        <f t="shared" si="462"/>
        <v>2.7117153677734849E-4</v>
      </c>
      <c r="CR559">
        <f t="shared" si="462"/>
        <v>2.0270808706661743E-3</v>
      </c>
      <c r="CS559">
        <f t="shared" si="462"/>
        <v>-5.7979212812505304E-5</v>
      </c>
      <c r="CT559">
        <f t="shared" si="462"/>
        <v>2.7534133980230482E-3</v>
      </c>
      <c r="CU559">
        <f t="shared" si="462"/>
        <v>-3.7819280027499841E-4</v>
      </c>
      <c r="CV559">
        <f t="shared" si="462"/>
        <v>-3.0180228707307489E-4</v>
      </c>
      <c r="CW559">
        <f t="shared" si="462"/>
        <v>4.8496420007541696E-4</v>
      </c>
      <c r="CX559">
        <f t="shared" si="462"/>
        <v>-1.3222046745146562E-3</v>
      </c>
      <c r="CY559">
        <f t="shared" si="462"/>
        <v>-8.9462344920909114E-5</v>
      </c>
      <c r="CZ559">
        <f t="shared" si="462"/>
        <v>-3.8780541587161028E-4</v>
      </c>
      <c r="DA559">
        <f t="shared" si="462"/>
        <v>-1.8400854696800902E-4</v>
      </c>
    </row>
    <row r="560" spans="65:105">
      <c r="BM560">
        <f t="shared" ref="BM560:DA560" si="463">BM$15*SIN(-$F$6*$F239/$O$7*BM$14)</f>
        <v>5.6305770224250064E-4</v>
      </c>
      <c r="BN560">
        <f t="shared" si="463"/>
        <v>-9.1918343853161598E-5</v>
      </c>
      <c r="BO560">
        <f t="shared" si="463"/>
        <v>8.719970921098909E-4</v>
      </c>
      <c r="BP560">
        <f t="shared" si="463"/>
        <v>1.5355178856801166E-3</v>
      </c>
      <c r="BQ560">
        <f t="shared" si="463"/>
        <v>5.9066519223329425E-5</v>
      </c>
      <c r="BR560">
        <f t="shared" si="463"/>
        <v>2.8099445102316998E-3</v>
      </c>
      <c r="BS560">
        <f t="shared" si="463"/>
        <v>6.4215271404568163E-4</v>
      </c>
      <c r="BT560">
        <f t="shared" si="463"/>
        <v>9.8529118662336689E-5</v>
      </c>
      <c r="BU560">
        <f t="shared" si="463"/>
        <v>1.6973236128861003E-3</v>
      </c>
      <c r="BV560">
        <f t="shared" si="463"/>
        <v>-2.1429612275121907E-4</v>
      </c>
      <c r="BW560">
        <f t="shared" si="463"/>
        <v>6.6631523626790728E-3</v>
      </c>
      <c r="BX560">
        <f t="shared" si="463"/>
        <v>-3.8956955329971076E-3</v>
      </c>
      <c r="BY560">
        <f t="shared" si="463"/>
        <v>-3.7488954103758383E-3</v>
      </c>
      <c r="BZ560">
        <f t="shared" si="463"/>
        <v>2.5001138997922142E-3</v>
      </c>
      <c r="CA560">
        <f t="shared" si="463"/>
        <v>-4.8622136208528503E-2</v>
      </c>
      <c r="CB560">
        <f t="shared" si="463"/>
        <v>-2.6387554898829456E-2</v>
      </c>
      <c r="CC560">
        <f t="shared" si="463"/>
        <v>1.2331497689051652E-3</v>
      </c>
      <c r="CD560">
        <f t="shared" si="463"/>
        <v>-8.025887454198076E-2</v>
      </c>
      <c r="CE560">
        <f t="shared" si="463"/>
        <v>8.6757064913494802E-2</v>
      </c>
      <c r="CF560">
        <f t="shared" si="463"/>
        <v>0.28456838925704842</v>
      </c>
      <c r="CG560">
        <f t="shared" si="463"/>
        <v>0</v>
      </c>
      <c r="CH560">
        <f t="shared" si="463"/>
        <v>-0.2094454358532587</v>
      </c>
      <c r="CI560">
        <f t="shared" si="463"/>
        <v>-4.0130696414417029E-2</v>
      </c>
      <c r="CJ560">
        <f t="shared" si="463"/>
        <v>-1.3488273011987636E-3</v>
      </c>
      <c r="CK560">
        <f t="shared" si="463"/>
        <v>-3.8828993239775553E-2</v>
      </c>
      <c r="CL560">
        <f t="shared" si="463"/>
        <v>2.5784502640504067E-2</v>
      </c>
      <c r="CM560">
        <f t="shared" si="463"/>
        <v>2.1537661609474904E-2</v>
      </c>
      <c r="CN560">
        <f t="shared" si="463"/>
        <v>4.1521088092587056E-4</v>
      </c>
      <c r="CO560">
        <f t="shared" si="463"/>
        <v>1.2837285831431872E-2</v>
      </c>
      <c r="CP560">
        <f t="shared" si="463"/>
        <v>2.312770648582315E-3</v>
      </c>
      <c r="CQ560">
        <f t="shared" si="463"/>
        <v>2.8147920831413954E-4</v>
      </c>
      <c r="CR560">
        <f t="shared" si="463"/>
        <v>1.8874185891657016E-3</v>
      </c>
      <c r="CS560">
        <f t="shared" si="463"/>
        <v>-6.4557626919381681E-5</v>
      </c>
      <c r="CT560">
        <f t="shared" si="463"/>
        <v>2.6646343372908857E-3</v>
      </c>
      <c r="CU560">
        <f t="shared" si="463"/>
        <v>-6.1570868869563694E-4</v>
      </c>
      <c r="CV560">
        <f t="shared" si="463"/>
        <v>-3.0274219147674895E-4</v>
      </c>
      <c r="CW560">
        <f t="shared" si="463"/>
        <v>3.2592771638466215E-4</v>
      </c>
      <c r="CX560">
        <f t="shared" si="463"/>
        <v>-1.3918951101028446E-3</v>
      </c>
      <c r="CY560">
        <f t="shared" si="463"/>
        <v>-7.7765585862567306E-5</v>
      </c>
      <c r="CZ560">
        <f t="shared" si="463"/>
        <v>-4.4678191854012297E-4</v>
      </c>
      <c r="DA560">
        <f t="shared" si="463"/>
        <v>-1.7264024392037056E-4</v>
      </c>
    </row>
    <row r="561" spans="65:105">
      <c r="BM561">
        <f t="shared" ref="BM561:DA561" si="464">BM$15*SIN(-$F$6*$F240/$O$7*BM$14)</f>
        <v>5.175116265626039E-4</v>
      </c>
      <c r="BN561">
        <f t="shared" si="464"/>
        <v>-1.0280393775123043E-4</v>
      </c>
      <c r="BO561">
        <f t="shared" si="464"/>
        <v>7.3021338248114816E-4</v>
      </c>
      <c r="BP561">
        <f t="shared" si="464"/>
        <v>1.5957069350941374E-3</v>
      </c>
      <c r="BQ561">
        <f t="shared" si="464"/>
        <v>2.9676158425804805E-5</v>
      </c>
      <c r="BR561">
        <f t="shared" si="464"/>
        <v>2.7948817050578671E-3</v>
      </c>
      <c r="BS561">
        <f t="shared" si="464"/>
        <v>8.8513392199164554E-4</v>
      </c>
      <c r="BT561">
        <f t="shared" si="464"/>
        <v>9.4619784607506403E-5</v>
      </c>
      <c r="BU561">
        <f t="shared" si="464"/>
        <v>1.8610827329838989E-3</v>
      </c>
      <c r="BV561">
        <f t="shared" si="464"/>
        <v>-1.9746309373075923E-4</v>
      </c>
      <c r="BW561">
        <f t="shared" si="464"/>
        <v>6.8820761033764879E-3</v>
      </c>
      <c r="BX561">
        <f t="shared" si="464"/>
        <v>-3.2110167496012805E-3</v>
      </c>
      <c r="BY561">
        <f t="shared" si="464"/>
        <v>-3.7624971538627421E-3</v>
      </c>
      <c r="BZ561">
        <f t="shared" si="464"/>
        <v>3.465820328703924E-3</v>
      </c>
      <c r="CA561">
        <f t="shared" si="464"/>
        <v>-4.799796998369886E-2</v>
      </c>
      <c r="CB561">
        <f t="shared" si="464"/>
        <v>-2.776396533779156E-2</v>
      </c>
      <c r="CC561">
        <f t="shared" si="464"/>
        <v>1.2053495735551956E-3</v>
      </c>
      <c r="CD561">
        <f t="shared" si="464"/>
        <v>-8.1313071040472959E-2</v>
      </c>
      <c r="CE561">
        <f t="shared" si="464"/>
        <v>8.4348736946785588E-2</v>
      </c>
      <c r="CF561">
        <f t="shared" si="464"/>
        <v>0.28493268005756117</v>
      </c>
      <c r="CG561">
        <f t="shared" si="464"/>
        <v>0</v>
      </c>
      <c r="CH561">
        <f t="shared" si="464"/>
        <v>-0.2097135578526485</v>
      </c>
      <c r="CI561">
        <f t="shared" si="464"/>
        <v>-3.9016690556856901E-2</v>
      </c>
      <c r="CJ561">
        <f t="shared" si="464"/>
        <v>-1.3665440836244957E-3</v>
      </c>
      <c r="CK561">
        <f t="shared" si="464"/>
        <v>-3.7953630307771935E-2</v>
      </c>
      <c r="CL561">
        <f t="shared" si="464"/>
        <v>2.7129457060642858E-2</v>
      </c>
      <c r="CM561">
        <f t="shared" si="464"/>
        <v>2.1261180936540457E-2</v>
      </c>
      <c r="CN561">
        <f t="shared" si="464"/>
        <v>5.7559230078739476E-4</v>
      </c>
      <c r="CO561">
        <f t="shared" si="464"/>
        <v>1.2883862075854145E-2</v>
      </c>
      <c r="CP561">
        <f t="shared" si="464"/>
        <v>1.9062950961341322E-3</v>
      </c>
      <c r="CQ561">
        <f t="shared" si="464"/>
        <v>2.9072745566892491E-4</v>
      </c>
      <c r="CR561">
        <f t="shared" si="464"/>
        <v>1.7391612549811479E-3</v>
      </c>
      <c r="CS561">
        <f t="shared" si="464"/>
        <v>-7.0786197652539405E-5</v>
      </c>
      <c r="CT561">
        <f t="shared" si="464"/>
        <v>2.5589097971766002E-3</v>
      </c>
      <c r="CU561">
        <f t="shared" si="464"/>
        <v>-8.4868386368095773E-4</v>
      </c>
      <c r="CV561">
        <f t="shared" si="464"/>
        <v>-3.0111933144107611E-4</v>
      </c>
      <c r="CW561">
        <f t="shared" si="464"/>
        <v>1.6375237061492127E-4</v>
      </c>
      <c r="CX561">
        <f t="shared" si="464"/>
        <v>-1.4464544508584276E-3</v>
      </c>
      <c r="CY561">
        <f t="shared" si="464"/>
        <v>-6.512117070933671E-5</v>
      </c>
      <c r="CZ561">
        <f t="shared" si="464"/>
        <v>-4.9969286452058157E-4</v>
      </c>
      <c r="DA561">
        <f t="shared" si="464"/>
        <v>-1.5867527091018602E-4</v>
      </c>
    </row>
    <row r="562" spans="65:105">
      <c r="BM562">
        <f t="shared" ref="BM562:DA562" si="465">BM$15*SIN(-$F$6*$F241/$O$7*BM$14)</f>
        <v>4.6418169431804406E-4</v>
      </c>
      <c r="BN562">
        <f t="shared" si="465"/>
        <v>-1.1229385495266283E-4</v>
      </c>
      <c r="BO562">
        <f t="shared" si="465"/>
        <v>5.7953124876411401E-4</v>
      </c>
      <c r="BP562">
        <f t="shared" si="465"/>
        <v>1.6385492801590396E-3</v>
      </c>
      <c r="BQ562">
        <f t="shared" si="465"/>
        <v>-8.1598487728362463E-19</v>
      </c>
      <c r="BR562">
        <f t="shared" si="465"/>
        <v>2.7561597481451728E-3</v>
      </c>
      <c r="BS562">
        <f t="shared" si="465"/>
        <v>1.1215874658564954E-3</v>
      </c>
      <c r="BT562">
        <f t="shared" si="465"/>
        <v>9.0108725360303084E-5</v>
      </c>
      <c r="BU562">
        <f t="shared" si="465"/>
        <v>2.0147564845025821E-3</v>
      </c>
      <c r="BV562">
        <f t="shared" si="465"/>
        <v>-1.7973084410098514E-4</v>
      </c>
      <c r="BW562">
        <f t="shared" si="465"/>
        <v>7.0750972635956503E-3</v>
      </c>
      <c r="BX562">
        <f t="shared" si="465"/>
        <v>-2.5165480935802511E-3</v>
      </c>
      <c r="BY562">
        <f t="shared" si="465"/>
        <v>-3.7670347121501629E-3</v>
      </c>
      <c r="BZ562">
        <f t="shared" si="465"/>
        <v>4.4251338978087114E-3</v>
      </c>
      <c r="CA562">
        <f t="shared" si="465"/>
        <v>-4.73087554304914E-2</v>
      </c>
      <c r="CB562">
        <f t="shared" si="465"/>
        <v>-2.9114245304377343E-2</v>
      </c>
      <c r="CC562">
        <f t="shared" si="465"/>
        <v>1.1768233206930379E-3</v>
      </c>
      <c r="CD562">
        <f t="shared" si="465"/>
        <v>-8.2339715710021674E-2</v>
      </c>
      <c r="CE562">
        <f t="shared" si="465"/>
        <v>8.1927706370551065E-2</v>
      </c>
      <c r="CF562">
        <f t="shared" si="465"/>
        <v>0.28528624330371444</v>
      </c>
      <c r="CG562">
        <f t="shared" si="465"/>
        <v>0</v>
      </c>
      <c r="CH562">
        <f t="shared" si="465"/>
        <v>-0.2099737842551157</v>
      </c>
      <c r="CI562">
        <f t="shared" si="465"/>
        <v>-3.7896808929213495E-2</v>
      </c>
      <c r="CJ562">
        <f t="shared" si="465"/>
        <v>-1.383797831161077E-3</v>
      </c>
      <c r="CK562">
        <f t="shared" si="465"/>
        <v>-3.70554055280485E-2</v>
      </c>
      <c r="CL562">
        <f t="shared" si="465"/>
        <v>2.8448878185386606E-2</v>
      </c>
      <c r="CM562">
        <f t="shared" si="465"/>
        <v>2.0955886455861019E-2</v>
      </c>
      <c r="CN562">
        <f t="shared" si="465"/>
        <v>7.3491201503931105E-4</v>
      </c>
      <c r="CO562">
        <f t="shared" si="465"/>
        <v>1.289939996804265E-2</v>
      </c>
      <c r="CP562">
        <f t="shared" si="465"/>
        <v>1.4940075571307505E-3</v>
      </c>
      <c r="CQ562">
        <f t="shared" si="465"/>
        <v>2.9888147052691938E-4</v>
      </c>
      <c r="CR562">
        <f t="shared" si="465"/>
        <v>1.5829840122513941E-3</v>
      </c>
      <c r="CS562">
        <f t="shared" si="465"/>
        <v>-7.6631171847516732E-5</v>
      </c>
      <c r="CT562">
        <f t="shared" si="465"/>
        <v>2.436912122470449E-3</v>
      </c>
      <c r="CU562">
        <f t="shared" si="465"/>
        <v>-1.0754001855870676E-3</v>
      </c>
      <c r="CV562">
        <f t="shared" si="465"/>
        <v>-2.9694744475387217E-4</v>
      </c>
      <c r="CW562">
        <f t="shared" si="465"/>
        <v>-4.5025860869151709E-18</v>
      </c>
      <c r="CX562">
        <f t="shared" si="465"/>
        <v>-1.4852895899064914E-3</v>
      </c>
      <c r="CY562">
        <f t="shared" si="465"/>
        <v>-5.1683185062877532E-5</v>
      </c>
      <c r="CZ562">
        <f t="shared" si="465"/>
        <v>-5.4581992943828839E-4</v>
      </c>
      <c r="DA562">
        <f t="shared" si="465"/>
        <v>-1.4232367413015944E-4</v>
      </c>
    </row>
    <row r="563" spans="65:105">
      <c r="BM563">
        <f t="shared" ref="BM563:DA563" si="466">BM$15*SIN(-$F$6*$F242/$O$7*BM$14)</f>
        <v>4.0387003732942885E-4</v>
      </c>
      <c r="BN563">
        <f t="shared" si="466"/>
        <v>-1.2025925937801616E-4</v>
      </c>
      <c r="BO563">
        <f t="shared" si="466"/>
        <v>4.2178691248051113E-4</v>
      </c>
      <c r="BP563">
        <f t="shared" si="466"/>
        <v>1.6635791878024568E-3</v>
      </c>
      <c r="BQ563">
        <f t="shared" si="466"/>
        <v>-2.9676158425804287E-5</v>
      </c>
      <c r="BR563">
        <f t="shared" si="466"/>
        <v>2.6941064274828472E-3</v>
      </c>
      <c r="BS563">
        <f t="shared" si="466"/>
        <v>1.3497695538062396E-3</v>
      </c>
      <c r="BT563">
        <f t="shared" si="466"/>
        <v>8.5024628557299557E-5</v>
      </c>
      <c r="BU563">
        <f t="shared" si="466"/>
        <v>2.1575120960679664E-3</v>
      </c>
      <c r="BV563">
        <f t="shared" si="466"/>
        <v>-1.6118012416320974E-4</v>
      </c>
      <c r="BW563">
        <f t="shared" si="466"/>
        <v>7.2414893552736918E-3</v>
      </c>
      <c r="BX563">
        <f t="shared" si="466"/>
        <v>-1.8144068879551057E-3</v>
      </c>
      <c r="BY563">
        <f t="shared" si="466"/>
        <v>-3.7624971538627421E-3</v>
      </c>
      <c r="BZ563">
        <f t="shared" si="466"/>
        <v>5.3762851105439054E-3</v>
      </c>
      <c r="CA563">
        <f t="shared" si="466"/>
        <v>-4.6555426593712528E-2</v>
      </c>
      <c r="CB563">
        <f t="shared" si="466"/>
        <v>-3.0437123962344728E-2</v>
      </c>
      <c r="CC563">
        <f t="shared" si="466"/>
        <v>1.1475881934667552E-3</v>
      </c>
      <c r="CD563">
        <f t="shared" si="466"/>
        <v>-8.3338460686034399E-2</v>
      </c>
      <c r="CE563">
        <f t="shared" si="466"/>
        <v>7.9494337783091104E-2</v>
      </c>
      <c r="CF563">
        <f t="shared" si="466"/>
        <v>0.28562906568405166</v>
      </c>
      <c r="CG563">
        <f t="shared" si="466"/>
        <v>0</v>
      </c>
      <c r="CH563">
        <f t="shared" si="466"/>
        <v>-0.21022610526328339</v>
      </c>
      <c r="CI563">
        <f t="shared" si="466"/>
        <v>-3.6771220181540859E-2</v>
      </c>
      <c r="CJ563">
        <f t="shared" si="466"/>
        <v>-1.4005826976106611E-3</v>
      </c>
      <c r="CK563">
        <f t="shared" si="466"/>
        <v>-3.6134859957625894E-2</v>
      </c>
      <c r="CL563">
        <f t="shared" si="466"/>
        <v>2.9741524221755047E-2</v>
      </c>
      <c r="CM563">
        <f t="shared" si="466"/>
        <v>2.0622191911926997E-2</v>
      </c>
      <c r="CN563">
        <f t="shared" si="466"/>
        <v>8.9287615137978449E-4</v>
      </c>
      <c r="CO563">
        <f t="shared" si="466"/>
        <v>1.2883862075854145E-2</v>
      </c>
      <c r="CP563">
        <f t="shared" si="466"/>
        <v>1.0771650298399397E-3</v>
      </c>
      <c r="CQ563">
        <f t="shared" si="466"/>
        <v>3.0591056301737497E-4</v>
      </c>
      <c r="CR563">
        <f t="shared" si="466"/>
        <v>1.4195980713232355E-3</v>
      </c>
      <c r="CS563">
        <f t="shared" si="466"/>
        <v>-8.2060875082726873E-5</v>
      </c>
      <c r="CT563">
        <f t="shared" si="466"/>
        <v>2.2994171453579364E-3</v>
      </c>
      <c r="CU563">
        <f t="shared" si="466"/>
        <v>-1.2941856724072247E-3</v>
      </c>
      <c r="CV563">
        <f t="shared" si="466"/>
        <v>-2.9026184714960745E-4</v>
      </c>
      <c r="CW563">
        <f t="shared" si="466"/>
        <v>-1.6375237061491839E-4</v>
      </c>
      <c r="CX563">
        <f t="shared" si="466"/>
        <v>-1.5079783559443858E-3</v>
      </c>
      <c r="CY563">
        <f t="shared" si="466"/>
        <v>-3.7615385022495878E-5</v>
      </c>
      <c r="CZ563">
        <f t="shared" si="466"/>
        <v>-5.8453688757661689E-4</v>
      </c>
      <c r="DA563">
        <f t="shared" si="466"/>
        <v>-1.238313968159742E-4</v>
      </c>
    </row>
    <row r="564" spans="65:105">
      <c r="BM564">
        <f t="shared" ref="BM564:DA564" si="467">BM$15*SIN(-$F$6*$F243/$O$7*BM$14)</f>
        <v>3.3748379905610315E-4</v>
      </c>
      <c r="BN564">
        <f t="shared" si="467"/>
        <v>-1.2659201188808185E-4</v>
      </c>
      <c r="BO564">
        <f t="shared" si="467"/>
        <v>2.5890265557618886E-4</v>
      </c>
      <c r="BP564">
        <f t="shared" si="467"/>
        <v>1.6705245614393456E-3</v>
      </c>
      <c r="BQ564">
        <f t="shared" si="467"/>
        <v>-5.906651922332891E-5</v>
      </c>
      <c r="BR564">
        <f t="shared" si="467"/>
        <v>2.6092470350454265E-3</v>
      </c>
      <c r="BS564">
        <f t="shared" si="467"/>
        <v>1.5679973941384508E-3</v>
      </c>
      <c r="BT564">
        <f t="shared" si="467"/>
        <v>7.9399826010912288E-5</v>
      </c>
      <c r="BU564">
        <f t="shared" si="467"/>
        <v>2.2885759626522463E-3</v>
      </c>
      <c r="BV564">
        <f t="shared" si="467"/>
        <v>-1.4189541142343377E-4</v>
      </c>
      <c r="BW564">
        <f t="shared" si="467"/>
        <v>7.3806261161489502E-3</v>
      </c>
      <c r="BX564">
        <f t="shared" si="467"/>
        <v>-1.1067338481140444E-3</v>
      </c>
      <c r="BY564">
        <f t="shared" si="467"/>
        <v>-3.7488954103758387E-3</v>
      </c>
      <c r="BZ564">
        <f t="shared" si="467"/>
        <v>6.3175195261764199E-3</v>
      </c>
      <c r="CA564">
        <f t="shared" si="467"/>
        <v>-4.5739004407822005E-2</v>
      </c>
      <c r="CB564">
        <f t="shared" si="467"/>
        <v>-3.1731356264604722E-2</v>
      </c>
      <c r="CC564">
        <f t="shared" si="467"/>
        <v>1.1176618020238144E-3</v>
      </c>
      <c r="CD564">
        <f t="shared" si="467"/>
        <v>-8.4308967557350484E-2</v>
      </c>
      <c r="CE564">
        <f t="shared" si="467"/>
        <v>7.7048997640764144E-2</v>
      </c>
      <c r="CF564">
        <f t="shared" si="467"/>
        <v>0.28596113429150416</v>
      </c>
      <c r="CG564">
        <f t="shared" si="467"/>
        <v>0</v>
      </c>
      <c r="CH564">
        <f t="shared" si="467"/>
        <v>-0.21047051137740819</v>
      </c>
      <c r="CI564">
        <f t="shared" si="467"/>
        <v>-3.5640093823364048E-2</v>
      </c>
      <c r="CJ564">
        <f t="shared" si="467"/>
        <v>-1.4168929956493836E-3</v>
      </c>
      <c r="CK564">
        <f t="shared" si="467"/>
        <v>-3.5192548098734254E-2</v>
      </c>
      <c r="CL564">
        <f t="shared" si="467"/>
        <v>3.1006178576544422E-2</v>
      </c>
      <c r="CM564">
        <f t="shared" si="467"/>
        <v>2.0260549537869942E-2</v>
      </c>
      <c r="CN564">
        <f t="shared" si="467"/>
        <v>1.0491933379307666E-3</v>
      </c>
      <c r="CO564">
        <f t="shared" si="467"/>
        <v>1.2837285831431873E-2</v>
      </c>
      <c r="CP564">
        <f t="shared" si="467"/>
        <v>6.5703839995460457E-4</v>
      </c>
      <c r="CQ564">
        <f t="shared" si="467"/>
        <v>3.1178827722333003E-4</v>
      </c>
      <c r="CR564">
        <f t="shared" si="467"/>
        <v>1.2497474699942072E-3</v>
      </c>
      <c r="CS564">
        <f t="shared" si="467"/>
        <v>-8.7045883325894083E-5</v>
      </c>
      <c r="CT564">
        <f t="shared" si="467"/>
        <v>2.1472992515914309E-3</v>
      </c>
      <c r="CU564">
        <f t="shared" si="467"/>
        <v>-1.5034268302640582E-3</v>
      </c>
      <c r="CV564">
        <f t="shared" si="467"/>
        <v>-2.8111913335567148E-4</v>
      </c>
      <c r="CW564">
        <f t="shared" si="467"/>
        <v>-3.2592771638465933E-4</v>
      </c>
      <c r="CX564">
        <f t="shared" si="467"/>
        <v>-1.5142741026062624E-3</v>
      </c>
      <c r="CY564">
        <f t="shared" si="467"/>
        <v>-2.308920164348382E-5</v>
      </c>
      <c r="CZ564">
        <f t="shared" si="467"/>
        <v>-6.1531811358093644E-4</v>
      </c>
      <c r="DA564">
        <f t="shared" si="467"/>
        <v>-1.0347658003109214E-4</v>
      </c>
    </row>
    <row r="565" spans="65:105">
      <c r="BM565">
        <f t="shared" ref="BM565:DA565" si="468">BM$15*SIN(-$F$6*$F244/$O$7*BM$14)</f>
        <v>2.6602149031418077E-4</v>
      </c>
      <c r="BN565">
        <f t="shared" si="468"/>
        <v>-1.312061383918161E-4</v>
      </c>
      <c r="BO565">
        <f t="shared" si="468"/>
        <v>9.2863395378065189E-5</v>
      </c>
      <c r="BP565">
        <f t="shared" si="468"/>
        <v>1.6593098988954488E-3</v>
      </c>
      <c r="BQ565">
        <f t="shared" si="468"/>
        <v>-8.7888037151691103E-5</v>
      </c>
      <c r="BR565">
        <f t="shared" si="468"/>
        <v>2.5022999201063296E-3</v>
      </c>
      <c r="BS565">
        <f t="shared" si="468"/>
        <v>1.7746616054935159E-3</v>
      </c>
      <c r="BT565">
        <f t="shared" si="468"/>
        <v>7.3270088098427812E-5</v>
      </c>
      <c r="BU565">
        <f t="shared" si="468"/>
        <v>2.4072378378067155E-3</v>
      </c>
      <c r="BV565">
        <f t="shared" si="468"/>
        <v>-1.2196452589304393E-4</v>
      </c>
      <c r="BW565">
        <f t="shared" si="468"/>
        <v>7.4919838668706081E-3</v>
      </c>
      <c r="BX565">
        <f t="shared" si="468"/>
        <v>-3.9568655511642328E-4</v>
      </c>
      <c r="BY565">
        <f t="shared" si="468"/>
        <v>-3.7262622494808819E-3</v>
      </c>
      <c r="BZ565">
        <f t="shared" si="468"/>
        <v>7.2471009959467845E-3</v>
      </c>
      <c r="CA565">
        <f t="shared" si="468"/>
        <v>-4.4860595313330788E-2</v>
      </c>
      <c r="CB565">
        <f t="shared" si="468"/>
        <v>-3.2995724125015342E-2</v>
      </c>
      <c r="CC565">
        <f t="shared" si="468"/>
        <v>1.087062172903399E-3</v>
      </c>
      <c r="CD565">
        <f t="shared" si="468"/>
        <v>-8.525090748090762E-2</v>
      </c>
      <c r="CE565">
        <f t="shared" si="468"/>
        <v>7.4592054202800823E-2</v>
      </c>
      <c r="CF565">
        <f t="shared" si="468"/>
        <v>0.28628243662387642</v>
      </c>
      <c r="CG565">
        <f t="shared" si="468"/>
        <v>0</v>
      </c>
      <c r="CH565">
        <f t="shared" si="468"/>
        <v>-0.21070699339573801</v>
      </c>
      <c r="CI565">
        <f t="shared" si="468"/>
        <v>-3.4503600198151935E-2</v>
      </c>
      <c r="CJ565">
        <f t="shared" si="468"/>
        <v>-1.4327231987544418E-3</v>
      </c>
      <c r="CK565">
        <f t="shared" si="468"/>
        <v>-3.4229037564802001E-2</v>
      </c>
      <c r="CL565">
        <f t="shared" si="468"/>
        <v>3.2241651001341624E-2</v>
      </c>
      <c r="CM565">
        <f t="shared" si="468"/>
        <v>1.9871449442582095E-2</v>
      </c>
      <c r="CN565">
        <f t="shared" si="468"/>
        <v>1.2035752406863961E-3</v>
      </c>
      <c r="CO565">
        <f t="shared" si="468"/>
        <v>1.2759783441028238E-2</v>
      </c>
      <c r="CP565">
        <f t="shared" si="468"/>
        <v>2.3490856586727812E-4</v>
      </c>
      <c r="CQ565">
        <f t="shared" si="468"/>
        <v>3.1649249075570265E-4</v>
      </c>
      <c r="CR565">
        <f t="shared" si="468"/>
        <v>1.0742056852636318E-3</v>
      </c>
      <c r="CS565">
        <f t="shared" si="468"/>
        <v>-9.1559182385435621E-5</v>
      </c>
      <c r="CT565">
        <f t="shared" si="468"/>
        <v>1.9815258199201756E-3</v>
      </c>
      <c r="CU565">
        <f t="shared" si="468"/>
        <v>-1.701580552564908E-3</v>
      </c>
      <c r="CV565">
        <f t="shared" si="468"/>
        <v>-2.6959669800832425E-4</v>
      </c>
      <c r="CW565">
        <f t="shared" si="468"/>
        <v>-4.8496420007541419E-4</v>
      </c>
      <c r="CX565">
        <f t="shared" si="468"/>
        <v>-1.5041083897208085E-3</v>
      </c>
      <c r="CY565">
        <f t="shared" si="468"/>
        <v>-8.2816518680000196E-6</v>
      </c>
      <c r="CZ565">
        <f t="shared" si="468"/>
        <v>-6.377457184017811E-4</v>
      </c>
      <c r="DA565">
        <f t="shared" si="468"/>
        <v>-8.1565379166274139E-5</v>
      </c>
    </row>
    <row r="566" spans="65:105">
      <c r="BM566">
        <f t="shared" ref="BM566:DA566" si="469">BM$15*SIN(-$F$6*$F245/$O$7*BM$14)</f>
        <v>1.9055797074444563E-4</v>
      </c>
      <c r="BN566">
        <f t="shared" si="469"/>
        <v>-1.3403899703932987E-4</v>
      </c>
      <c r="BO566">
        <f t="shared" si="469"/>
        <v>-7.4307503727491094E-5</v>
      </c>
      <c r="BP566">
        <f t="shared" si="469"/>
        <v>1.6300571131807602E-3</v>
      </c>
      <c r="BQ566">
        <f t="shared" si="469"/>
        <v>-1.1586314523779324E-4</v>
      </c>
      <c r="BR566">
        <f t="shared" si="469"/>
        <v>2.3741704082884006E-3</v>
      </c>
      <c r="BS566">
        <f t="shared" si="469"/>
        <v>1.9682380856810037E-3</v>
      </c>
      <c r="BT566">
        <f t="shared" si="469"/>
        <v>6.6674396283818036E-5</v>
      </c>
      <c r="BU566">
        <f t="shared" si="469"/>
        <v>2.5128546825487117E-3</v>
      </c>
      <c r="BV566">
        <f t="shared" si="469"/>
        <v>-1.0147823016819217E-4</v>
      </c>
      <c r="BW566">
        <f t="shared" si="469"/>
        <v>7.5751434820095541E-3</v>
      </c>
      <c r="BX566">
        <f t="shared" si="469"/>
        <v>3.1656712242416338E-4</v>
      </c>
      <c r="BY566">
        <f t="shared" si="469"/>
        <v>-3.6946521964449008E-3</v>
      </c>
      <c r="BZ566">
        <f t="shared" si="469"/>
        <v>8.1633148654724728E-3</v>
      </c>
      <c r="CA566">
        <f t="shared" si="469"/>
        <v>-4.3921389757319351E-2</v>
      </c>
      <c r="CB566">
        <f t="shared" si="469"/>
        <v>-3.4229037564801952E-2</v>
      </c>
      <c r="CC566">
        <f t="shared" si="469"/>
        <v>1.0558077381779005E-3</v>
      </c>
      <c r="CD566">
        <f t="shared" si="469"/>
        <v>-8.6163961293165031E-2</v>
      </c>
      <c r="CE566">
        <f t="shared" si="469"/>
        <v>7.2123877475845768E-2</v>
      </c>
      <c r="CF566">
        <f t="shared" si="469"/>
        <v>0.28659296058431732</v>
      </c>
      <c r="CG566">
        <f t="shared" si="469"/>
        <v>0</v>
      </c>
      <c r="CH566">
        <f t="shared" si="469"/>
        <v>-0.2109355424148586</v>
      </c>
      <c r="CI566">
        <f t="shared" si="469"/>
        <v>-3.3361910457664234E-2</v>
      </c>
      <c r="CJ566">
        <f t="shared" si="469"/>
        <v>-1.448067943076669E-3</v>
      </c>
      <c r="CK566">
        <f t="shared" si="469"/>
        <v>-3.3244908738546901E-2</v>
      </c>
      <c r="CL566">
        <f t="shared" si="469"/>
        <v>3.344677871274461E-2</v>
      </c>
      <c r="CM566">
        <f t="shared" si="469"/>
        <v>1.9455418946506008E-2</v>
      </c>
      <c r="CN566">
        <f t="shared" si="469"/>
        <v>1.3557370953578489E-3</v>
      </c>
      <c r="CO566">
        <f t="shared" si="469"/>
        <v>1.2651541614690134E-2</v>
      </c>
      <c r="CP566">
        <f t="shared" si="469"/>
        <v>-1.879374665826363E-4</v>
      </c>
      <c r="CQ566">
        <f t="shared" si="469"/>
        <v>3.2000549801696951E-4</v>
      </c>
      <c r="CR566">
        <f t="shared" si="469"/>
        <v>8.9377211102150951E-4</v>
      </c>
      <c r="CS566">
        <f t="shared" si="469"/>
        <v>-9.5576314302702823E-5</v>
      </c>
      <c r="CT566">
        <f t="shared" si="469"/>
        <v>1.8031510701405874E-3</v>
      </c>
      <c r="CU566">
        <f t="shared" si="469"/>
        <v>-1.8871855000666582E-3</v>
      </c>
      <c r="CV566">
        <f t="shared" si="469"/>
        <v>-2.5579208049386404E-4</v>
      </c>
      <c r="CW566">
        <f t="shared" si="469"/>
        <v>-6.3933021341103832E-4</v>
      </c>
      <c r="CX566">
        <f t="shared" si="469"/>
        <v>-1.4775917273146737E-3</v>
      </c>
      <c r="CY566">
        <f t="shared" si="469"/>
        <v>6.6268186140063652E-6</v>
      </c>
      <c r="CZ566">
        <f t="shared" si="469"/>
        <v>-6.5151522259901818E-4</v>
      </c>
      <c r="DA566">
        <f t="shared" si="469"/>
        <v>-5.8427359077530657E-5</v>
      </c>
    </row>
    <row r="567" spans="65:105">
      <c r="BM567">
        <f t="shared" ref="BM567:DA567" si="470">BM$15*SIN(-$F$6*$F246/$O$7*BM$14)</f>
        <v>1.12228281922861E-4</v>
      </c>
      <c r="BN567">
        <f t="shared" si="470"/>
        <v>-1.350521286540032E-4</v>
      </c>
      <c r="BO567">
        <f t="shared" si="470"/>
        <v>-2.4057288713452945E-4</v>
      </c>
      <c r="BP567">
        <f t="shared" si="470"/>
        <v>1.583084207190438E-3</v>
      </c>
      <c r="BQ567">
        <f t="shared" si="470"/>
        <v>-1.4272242789801755E-4</v>
      </c>
      <c r="BR567">
        <f t="shared" si="470"/>
        <v>2.225943137827602E-3</v>
      </c>
      <c r="BS567">
        <f t="shared" si="470"/>
        <v>2.1472992515914188E-3</v>
      </c>
      <c r="BT567">
        <f t="shared" si="470"/>
        <v>5.9654695218958447E-5</v>
      </c>
      <c r="BU567">
        <f t="shared" si="470"/>
        <v>2.6048541500456597E-3</v>
      </c>
      <c r="BV567">
        <f t="shared" si="470"/>
        <v>-8.0529816109023677E-5</v>
      </c>
      <c r="BW567">
        <f t="shared" si="470"/>
        <v>7.6297919675518775E-3</v>
      </c>
      <c r="BX567">
        <f t="shared" si="470"/>
        <v>1.0278556378222137E-3</v>
      </c>
      <c r="BY567">
        <f t="shared" si="470"/>
        <v>-3.6541414026543722E-3</v>
      </c>
      <c r="BZ567">
        <f t="shared" si="470"/>
        <v>9.0644711375044394E-3</v>
      </c>
      <c r="CA567">
        <f t="shared" si="470"/>
        <v>-4.2922660580106631E-2</v>
      </c>
      <c r="CB567">
        <f t="shared" si="470"/>
        <v>-3.5430135832523753E-2</v>
      </c>
      <c r="CC567">
        <f t="shared" si="470"/>
        <v>1.0239173243501178E-3</v>
      </c>
      <c r="CD567">
        <f t="shared" si="470"/>
        <v>-8.7047819618248354E-2</v>
      </c>
      <c r="CE567">
        <f t="shared" si="470"/>
        <v>6.9644839158235328E-2</v>
      </c>
      <c r="CF567">
        <f t="shared" si="470"/>
        <v>0.28689269448177518</v>
      </c>
      <c r="CG567">
        <f t="shared" si="470"/>
        <v>0</v>
      </c>
      <c r="CH567">
        <f t="shared" si="470"/>
        <v>-0.21115614983002851</v>
      </c>
      <c r="CI567">
        <f t="shared" si="470"/>
        <v>-3.2215196536176362E-2</v>
      </c>
      <c r="CJ567">
        <f t="shared" si="470"/>
        <v>-1.4629220292580122E-3</v>
      </c>
      <c r="CK567">
        <f t="shared" si="470"/>
        <v>-3.2240754422374902E-2</v>
      </c>
      <c r="CL567">
        <f t="shared" si="470"/>
        <v>3.4620427486733572E-2</v>
      </c>
      <c r="CM567">
        <f t="shared" si="470"/>
        <v>1.9013021866993409E-2</v>
      </c>
      <c r="CN567">
        <f t="shared" si="470"/>
        <v>1.5053982326337799E-3</v>
      </c>
      <c r="CO567">
        <f t="shared" si="470"/>
        <v>1.2512821116458076E-2</v>
      </c>
      <c r="CP567">
        <f t="shared" si="470"/>
        <v>-6.1021050798243566E-4</v>
      </c>
      <c r="CQ567">
        <f t="shared" si="470"/>
        <v>3.2231407684103752E-4</v>
      </c>
      <c r="CR567">
        <f t="shared" si="470"/>
        <v>7.0926841771523468E-4</v>
      </c>
      <c r="CS567">
        <f t="shared" si="470"/>
        <v>-9.9075509891781286E-5</v>
      </c>
      <c r="CT567">
        <f t="shared" si="470"/>
        <v>1.6133093588892688E-3</v>
      </c>
      <c r="CU567">
        <f t="shared" si="470"/>
        <v>-2.0588728779248333E-3</v>
      </c>
      <c r="CV567">
        <f t="shared" si="470"/>
        <v>-2.3982213926103212E-4</v>
      </c>
      <c r="CW567">
        <f t="shared" si="470"/>
        <v>-7.8753912729806876E-4</v>
      </c>
      <c r="CX567">
        <f t="shared" si="470"/>
        <v>-1.4350123742736041E-3</v>
      </c>
      <c r="CY567">
        <f t="shared" si="470"/>
        <v>2.1454534286805057E-5</v>
      </c>
      <c r="CZ567">
        <f t="shared" si="470"/>
        <v>-6.5643968998564228E-4</v>
      </c>
      <c r="DA567">
        <f t="shared" si="470"/>
        <v>-3.4410537123923861E-5</v>
      </c>
    </row>
    <row r="568" spans="65:105">
      <c r="BM568">
        <f t="shared" ref="BM568:DA568" si="471">BM$15*SIN(-$F$6*$F247/$O$7*BM$14)</f>
        <v>3.221057527878446E-5</v>
      </c>
      <c r="BN568">
        <f t="shared" si="471"/>
        <v>-1.3423177885817168E-4</v>
      </c>
      <c r="BO568">
        <f t="shared" si="471"/>
        <v>-4.0390663490570157E-4</v>
      </c>
      <c r="BP568">
        <f t="shared" si="471"/>
        <v>1.5189018167403123E-3</v>
      </c>
      <c r="BQ568">
        <f t="shared" si="471"/>
        <v>-1.6820721555756859E-4</v>
      </c>
      <c r="BR568">
        <f t="shared" si="471"/>
        <v>2.0588728779248476E-3</v>
      </c>
      <c r="BS568">
        <f t="shared" si="471"/>
        <v>2.3105245673013448E-3</v>
      </c>
      <c r="BT568">
        <f t="shared" si="471"/>
        <v>5.2255626000753161E-5</v>
      </c>
      <c r="BU568">
        <f t="shared" si="471"/>
        <v>2.6827376872121281E-3</v>
      </c>
      <c r="BV568">
        <f t="shared" si="471"/>
        <v>-5.9214680000983682E-5</v>
      </c>
      <c r="BW568">
        <f t="shared" si="471"/>
        <v>7.655723638937636E-3</v>
      </c>
      <c r="BX568">
        <f t="shared" si="471"/>
        <v>1.7360103870159519E-3</v>
      </c>
      <c r="BY568">
        <f t="shared" si="471"/>
        <v>-3.604827462159863E-3</v>
      </c>
      <c r="BZ568">
        <f t="shared" si="471"/>
        <v>9.9489075892023084E-3</v>
      </c>
      <c r="CA568">
        <f t="shared" si="471"/>
        <v>-4.1865761290257611E-2</v>
      </c>
      <c r="CB568">
        <f t="shared" si="471"/>
        <v>-3.6597888496532165E-2</v>
      </c>
      <c r="CC568">
        <f t="shared" si="471"/>
        <v>9.9141014101288135E-4</v>
      </c>
      <c r="CD568">
        <f t="shared" si="471"/>
        <v>-8.7902182972777285E-2</v>
      </c>
      <c r="CE568">
        <f t="shared" si="471"/>
        <v>6.7155312584021506E-2</v>
      </c>
      <c r="CF568">
        <f t="shared" si="471"/>
        <v>0.28718162703143818</v>
      </c>
      <c r="CG568">
        <f t="shared" si="471"/>
        <v>0</v>
      </c>
      <c r="CH568">
        <f t="shared" si="471"/>
        <v>-0.21136880733550323</v>
      </c>
      <c r="CI568">
        <f t="shared" si="471"/>
        <v>-3.1063631124586936E-2</v>
      </c>
      <c r="CJ568">
        <f t="shared" si="471"/>
        <v>-1.4772804241932613E-3</v>
      </c>
      <c r="CK568">
        <f t="shared" si="471"/>
        <v>-3.1217179481298329E-2</v>
      </c>
      <c r="CL568">
        <f t="shared" si="471"/>
        <v>3.5761492726162643E-2</v>
      </c>
      <c r="CM568">
        <f t="shared" si="471"/>
        <v>1.8544857754202539E-2</v>
      </c>
      <c r="CN568">
        <f t="shared" si="471"/>
        <v>1.6522825958873676E-3</v>
      </c>
      <c r="CO568">
        <f t="shared" si="471"/>
        <v>1.2343956136162784E-2</v>
      </c>
      <c r="CP568">
        <f t="shared" si="471"/>
        <v>-1.0306231158767251E-3</v>
      </c>
      <c r="CQ568">
        <f t="shared" si="471"/>
        <v>3.2340953825849055E-4</v>
      </c>
      <c r="CR568">
        <f t="shared" si="471"/>
        <v>5.2153481057192537E-4</v>
      </c>
      <c r="CS568">
        <f t="shared" si="471"/>
        <v>-1.0203780670859465E-4</v>
      </c>
      <c r="CT568">
        <f t="shared" si="471"/>
        <v>1.4132079658139005E-3</v>
      </c>
      <c r="CU568">
        <f t="shared" si="471"/>
        <v>-2.2153765302484773E-3</v>
      </c>
      <c r="CV568">
        <f t="shared" si="471"/>
        <v>-2.218220625942586E-4</v>
      </c>
      <c r="CW568">
        <f t="shared" si="471"/>
        <v>-9.2816360887653976E-4</v>
      </c>
      <c r="CX568">
        <f t="shared" si="471"/>
        <v>-1.3768332047208688E-3</v>
      </c>
      <c r="CY568">
        <f t="shared" si="471"/>
        <v>3.6020803717613313E-5</v>
      </c>
      <c r="CZ568">
        <f t="shared" si="471"/>
        <v>-6.5245226549243E-4</v>
      </c>
      <c r="DA568">
        <f t="shared" si="471"/>
        <v>-9.8761486625572061E-6</v>
      </c>
    </row>
    <row r="569" spans="65:105">
      <c r="BM569">
        <f t="shared" ref="BM569:DA569" si="472">BM$15*SIN(-$F$6*$F248/$O$7*BM$14)</f>
        <v>-4.8291608399173891E-5</v>
      </c>
      <c r="BN569">
        <f t="shared" si="472"/>
        <v>-1.3158908480395389E-4</v>
      </c>
      <c r="BO569">
        <f t="shared" si="472"/>
        <v>-5.6231835219142817E-4</v>
      </c>
      <c r="BP569">
        <f t="shared" si="472"/>
        <v>1.4382076595171778E-3</v>
      </c>
      <c r="BQ569">
        <f t="shared" si="472"/>
        <v>-1.9207207577988367E-4</v>
      </c>
      <c r="BR569">
        <f t="shared" si="472"/>
        <v>1.8743739069100212E-3</v>
      </c>
      <c r="BS569">
        <f t="shared" si="472"/>
        <v>2.456710282729552E-3</v>
      </c>
      <c r="BT569">
        <f t="shared" si="472"/>
        <v>4.4524242280476845E-5</v>
      </c>
      <c r="BU569">
        <f t="shared" si="472"/>
        <v>2.7460832364121749E-3</v>
      </c>
      <c r="BV569">
        <f t="shared" si="472"/>
        <v>-3.7629888132847608E-5</v>
      </c>
      <c r="BW569">
        <f t="shared" si="472"/>
        <v>7.6528408952111172E-3</v>
      </c>
      <c r="BX569">
        <f t="shared" si="472"/>
        <v>2.4388723202918771E-3</v>
      </c>
      <c r="BY569">
        <f t="shared" si="472"/>
        <v>-3.5468291765634145E-3</v>
      </c>
      <c r="BZ569">
        <f t="shared" si="472"/>
        <v>1.0814992838178142E-2</v>
      </c>
      <c r="CA569">
        <f t="shared" si="472"/>
        <v>-4.0752124230267014E-2</v>
      </c>
      <c r="CB569">
        <f t="shared" si="472"/>
        <v>-3.7731196508893783E-2</v>
      </c>
      <c r="CC569">
        <f t="shared" si="472"/>
        <v>9.5830576927791048E-4</v>
      </c>
      <c r="CD569">
        <f t="shared" si="472"/>
        <v>-8.8726761867341367E-2</v>
      </c>
      <c r="CE569">
        <f t="shared" si="472"/>
        <v>6.4655672666749098E-2</v>
      </c>
      <c r="CF569">
        <f t="shared" si="472"/>
        <v>0.28745974735515922</v>
      </c>
      <c r="CG569">
        <f t="shared" si="472"/>
        <v>0</v>
      </c>
      <c r="CH569">
        <f t="shared" si="472"/>
        <v>-0.21157350692484791</v>
      </c>
      <c r="CI569">
        <f t="shared" si="472"/>
        <v>-2.9907387644411133E-2</v>
      </c>
      <c r="CJ569">
        <f t="shared" si="472"/>
        <v>-1.4911382627354473E-3</v>
      </c>
      <c r="CK569">
        <f t="shared" si="472"/>
        <v>-3.0174800478587706E-2</v>
      </c>
      <c r="CL569">
        <f t="shared" si="472"/>
        <v>3.6868900500368312E-2</v>
      </c>
      <c r="CM569">
        <f t="shared" si="472"/>
        <v>1.8051561078569419E-2</v>
      </c>
      <c r="CN569">
        <f t="shared" si="472"/>
        <v>1.7961192503750073E-3</v>
      </c>
      <c r="CO569">
        <f t="shared" si="472"/>
        <v>1.2145353484332605E-2</v>
      </c>
      <c r="CP569">
        <f t="shared" si="472"/>
        <v>-1.4478935199721339E-3</v>
      </c>
      <c r="CQ569">
        <f t="shared" si="472"/>
        <v>3.232877591999089E-4</v>
      </c>
      <c r="CR569">
        <f t="shared" si="472"/>
        <v>3.3142620341579821E-4</v>
      </c>
      <c r="CS569">
        <f t="shared" si="472"/>
        <v>-1.0444715181003134E-4</v>
      </c>
      <c r="CT569">
        <f t="shared" si="472"/>
        <v>1.2041194159972564E-3</v>
      </c>
      <c r="CU569">
        <f t="shared" si="472"/>
        <v>-2.3555422777157254E-3</v>
      </c>
      <c r="CV569">
        <f t="shared" si="472"/>
        <v>-2.0194422422170367E-4</v>
      </c>
      <c r="CW569">
        <f t="shared" si="472"/>
        <v>-1.059849367515694E-3</v>
      </c>
      <c r="CX569">
        <f t="shared" si="472"/>
        <v>-1.3036866761781533E-3</v>
      </c>
      <c r="CY569">
        <f t="shared" si="472"/>
        <v>5.0148121473241156E-5</v>
      </c>
      <c r="CZ569">
        <f t="shared" si="472"/>
        <v>-6.3960708279914562E-4</v>
      </c>
      <c r="DA569">
        <f t="shared" si="472"/>
        <v>1.4806786267439672E-5</v>
      </c>
    </row>
    <row r="570" spans="65:105">
      <c r="BM570">
        <f t="shared" ref="BM570:DA570" si="473">BM$15*SIN(-$F$6*$F249/$O$7*BM$14)</f>
        <v>-1.2806744133685039E-4</v>
      </c>
      <c r="BN570">
        <f t="shared" si="473"/>
        <v>-1.2715992397414403E-4</v>
      </c>
      <c r="BO570">
        <f t="shared" si="473"/>
        <v>-7.1387762430088857E-4</v>
      </c>
      <c r="BP570">
        <f t="shared" si="473"/>
        <v>1.341878950288534E-3</v>
      </c>
      <c r="BQ570">
        <f t="shared" si="473"/>
        <v>-2.1408717691515986E-4</v>
      </c>
      <c r="BR570">
        <f t="shared" si="473"/>
        <v>1.6740080401340433E-3</v>
      </c>
      <c r="BS570">
        <f t="shared" si="473"/>
        <v>2.5847783110237864E-3</v>
      </c>
      <c r="BT570">
        <f t="shared" si="473"/>
        <v>3.650971103072214E-5</v>
      </c>
      <c r="BU570">
        <f t="shared" si="473"/>
        <v>2.7945475226262536E-3</v>
      </c>
      <c r="BV570">
        <f t="shared" si="473"/>
        <v>-1.5873734769782628E-5</v>
      </c>
      <c r="BW570">
        <f t="shared" si="473"/>
        <v>7.6211545863687823E-3</v>
      </c>
      <c r="BX570">
        <f t="shared" si="473"/>
        <v>3.1342985248791438E-3</v>
      </c>
      <c r="BY570">
        <f t="shared" si="473"/>
        <v>-3.4802862688150847E-3</v>
      </c>
      <c r="BZ570">
        <f t="shared" si="473"/>
        <v>1.1661129351653924E-2</v>
      </c>
      <c r="CA570">
        <f t="shared" si="473"/>
        <v>-3.9583258635404676E-2</v>
      </c>
      <c r="CB570">
        <f t="shared" si="473"/>
        <v>-3.8828993239775546E-2</v>
      </c>
      <c r="CC570">
        <f t="shared" si="473"/>
        <v>9.2462414998088966E-4</v>
      </c>
      <c r="CD570">
        <f t="shared" si="473"/>
        <v>-8.9521276904589414E-2</v>
      </c>
      <c r="CE570">
        <f t="shared" si="473"/>
        <v>6.2146295842995504E-2</v>
      </c>
      <c r="CF570">
        <f t="shared" si="473"/>
        <v>0.28772704498186519</v>
      </c>
      <c r="CG570">
        <f t="shared" si="473"/>
        <v>0</v>
      </c>
      <c r="CH570">
        <f t="shared" si="473"/>
        <v>-0.21177024089123872</v>
      </c>
      <c r="CI570">
        <f t="shared" si="473"/>
        <v>-2.8746640221664177E-2</v>
      </c>
      <c r="CJ570">
        <f t="shared" si="473"/>
        <v>-1.5044908493443284E-3</v>
      </c>
      <c r="CK570">
        <f t="shared" si="473"/>
        <v>-2.9114245304377319E-2</v>
      </c>
      <c r="CL570">
        <f t="shared" si="473"/>
        <v>3.79416085559151E-2</v>
      </c>
      <c r="CM570">
        <f t="shared" si="473"/>
        <v>1.7533800370953968E-2</v>
      </c>
      <c r="CN570">
        <f t="shared" si="473"/>
        <v>1.9366428829875144E-3</v>
      </c>
      <c r="CO570">
        <f t="shared" si="473"/>
        <v>1.191749161215136E-2</v>
      </c>
      <c r="CP570">
        <f t="shared" si="473"/>
        <v>-1.8607495300482233E-3</v>
      </c>
      <c r="CQ570">
        <f t="shared" si="473"/>
        <v>3.2194919801417133E-4</v>
      </c>
      <c r="CR570">
        <f t="shared" si="473"/>
        <v>1.398083255045884E-4</v>
      </c>
      <c r="CS570">
        <f t="shared" si="473"/>
        <v>-1.0629048874623444E-4</v>
      </c>
      <c r="CT570">
        <f t="shared" si="473"/>
        <v>9.8737338745949585E-4</v>
      </c>
      <c r="CU570">
        <f t="shared" si="473"/>
        <v>-2.4783364293873627E-3</v>
      </c>
      <c r="CV570">
        <f t="shared" si="473"/>
        <v>-1.8035689344558949E-4</v>
      </c>
      <c r="CW570">
        <f t="shared" si="473"/>
        <v>-1.1813281973730647E-3</v>
      </c>
      <c r="CX570">
        <f t="shared" si="473"/>
        <v>-1.216367954209323E-3</v>
      </c>
      <c r="CY570">
        <f t="shared" si="473"/>
        <v>6.3664331211944202E-5</v>
      </c>
      <c r="CZ570">
        <f t="shared" si="473"/>
        <v>-6.1807852941021129E-4</v>
      </c>
      <c r="DA570">
        <f t="shared" si="473"/>
        <v>3.9267013349777991E-5</v>
      </c>
    </row>
    <row r="571" spans="65:105">
      <c r="BM571">
        <f t="shared" ref="BM571:DA571" si="474">BM$15*SIN(-$F$6*$F250/$O$7*BM$14)</f>
        <v>-2.059170207513226E-4</v>
      </c>
      <c r="BN571">
        <f t="shared" si="474"/>
        <v>-1.2100442710586142E-4</v>
      </c>
      <c r="BO571">
        <f t="shared" si="474"/>
        <v>-8.5673754085132954E-4</v>
      </c>
      <c r="BP571">
        <f t="shared" si="474"/>
        <v>1.2309628648249134E-3</v>
      </c>
      <c r="BQ571">
        <f t="shared" si="474"/>
        <v>-2.3404050150478909E-4</v>
      </c>
      <c r="BR571">
        <f t="shared" si="474"/>
        <v>1.4594714089346643E-3</v>
      </c>
      <c r="BS571">
        <f t="shared" si="474"/>
        <v>2.6937841792094579E-3</v>
      </c>
      <c r="BT571">
        <f t="shared" si="474"/>
        <v>2.8262999872879623E-5</v>
      </c>
      <c r="BU571">
        <f t="shared" si="474"/>
        <v>2.8278679136883055E-3</v>
      </c>
      <c r="BV571">
        <f t="shared" si="474"/>
        <v>5.9547054656406455E-6</v>
      </c>
      <c r="BW571">
        <f t="shared" si="474"/>
        <v>7.5607839725223306E-3</v>
      </c>
      <c r="BX571">
        <f t="shared" si="474"/>
        <v>3.8201687583455943E-3</v>
      </c>
      <c r="BY571">
        <f t="shared" si="474"/>
        <v>-3.4053590466080999E-3</v>
      </c>
      <c r="BZ571">
        <f t="shared" si="474"/>
        <v>1.2485756393182125E-2</v>
      </c>
      <c r="CA571">
        <f t="shared" si="474"/>
        <v>-3.8360748588352894E-2</v>
      </c>
      <c r="CB571">
        <f t="shared" si="474"/>
        <v>-3.9890245481319773E-2</v>
      </c>
      <c r="CC571">
        <f t="shared" si="474"/>
        <v>8.9038557166984183E-4</v>
      </c>
      <c r="CD571">
        <f t="shared" si="474"/>
        <v>-9.0285458873899979E-2</v>
      </c>
      <c r="CE571">
        <f t="shared" si="474"/>
        <v>5.9627560015679835E-2</v>
      </c>
      <c r="CF571">
        <f t="shared" si="474"/>
        <v>0.28798350984795168</v>
      </c>
      <c r="CG571">
        <f t="shared" si="474"/>
        <v>0</v>
      </c>
      <c r="CH571">
        <f t="shared" si="474"/>
        <v>-0.21195900182775301</v>
      </c>
      <c r="CI571">
        <f t="shared" si="474"/>
        <v>-2.7581563660638214E-2</v>
      </c>
      <c r="CJ571">
        <f t="shared" si="474"/>
        <v>-1.5173336596774184E-3</v>
      </c>
      <c r="CK571">
        <f t="shared" si="474"/>
        <v>-2.8036152797447252E-2</v>
      </c>
      <c r="CL571">
        <f t="shared" si="474"/>
        <v>3.8978607297528403E-2</v>
      </c>
      <c r="CM571">
        <f t="shared" si="474"/>
        <v>1.6992277316626166E-2</v>
      </c>
      <c r="CN571">
        <f t="shared" si="474"/>
        <v>2.073594291632007E-3</v>
      </c>
      <c r="CO571">
        <f t="shared" si="474"/>
        <v>1.1660919458827444E-2</v>
      </c>
      <c r="CP571">
        <f t="shared" si="474"/>
        <v>-2.2679324146606494E-3</v>
      </c>
      <c r="CQ571">
        <f t="shared" si="474"/>
        <v>3.1939889274333323E-4</v>
      </c>
      <c r="CR571">
        <f t="shared" si="474"/>
        <v>-5.2446220886153775E-5</v>
      </c>
      <c r="CS571">
        <f t="shared" si="474"/>
        <v>-1.075578283146354E-4</v>
      </c>
      <c r="CT571">
        <f t="shared" si="474"/>
        <v>7.6434825520174741E-4</v>
      </c>
      <c r="CU571">
        <f t="shared" si="474"/>
        <v>-2.5828534059456126E-3</v>
      </c>
      <c r="CV571">
        <f t="shared" si="474"/>
        <v>-1.5724281071376233E-4</v>
      </c>
      <c r="CW571">
        <f t="shared" si="474"/>
        <v>-1.2914301909100591E-3</v>
      </c>
      <c r="CX571">
        <f t="shared" si="474"/>
        <v>-1.1158262682880401E-3</v>
      </c>
      <c r="CY571">
        <f t="shared" si="474"/>
        <v>7.6404723590939034E-5</v>
      </c>
      <c r="CZ571">
        <f t="shared" si="474"/>
        <v>-5.881588791522346E-4</v>
      </c>
      <c r="DA571">
        <f t="shared" si="474"/>
        <v>6.3136628001500398E-5</v>
      </c>
    </row>
    <row r="572" spans="65:105">
      <c r="BM572">
        <f t="shared" ref="BM572:DA572" si="475">BM$15*SIN(-$F$6*$F251/$O$7*BM$14)</f>
        <v>-2.8066941650559628E-4</v>
      </c>
      <c r="BN572">
        <f t="shared" si="475"/>
        <v>-1.1320616184956076E-4</v>
      </c>
      <c r="BO572">
        <f t="shared" si="475"/>
        <v>-9.8915720232874062E-4</v>
      </c>
      <c r="BP572">
        <f t="shared" si="475"/>
        <v>1.1066651562002682E-3</v>
      </c>
      <c r="BQ572">
        <f t="shared" si="475"/>
        <v>-2.517398881253742E-4</v>
      </c>
      <c r="BR572">
        <f t="shared" si="475"/>
        <v>1.232580102594652E-3</v>
      </c>
      <c r="BS572">
        <f t="shared" si="475"/>
        <v>2.7829239934658362E-3</v>
      </c>
      <c r="BT572">
        <f t="shared" si="475"/>
        <v>1.983655295357795E-5</v>
      </c>
      <c r="BU572">
        <f t="shared" si="475"/>
        <v>2.845863843512196E-3</v>
      </c>
      <c r="BV572">
        <f t="shared" si="475"/>
        <v>2.7756028766065877E-5</v>
      </c>
      <c r="BW572">
        <f t="shared" si="475"/>
        <v>7.4719562750305869E-3</v>
      </c>
      <c r="BX572">
        <f t="shared" si="475"/>
        <v>4.4943919128750155E-3</v>
      </c>
      <c r="BY572">
        <f t="shared" si="475"/>
        <v>-3.3222280161836139E-3</v>
      </c>
      <c r="BZ572">
        <f t="shared" si="475"/>
        <v>1.3287352901492933E-2</v>
      </c>
      <c r="CA572">
        <f t="shared" si="475"/>
        <v>-3.7086250872409271E-2</v>
      </c>
      <c r="CB572">
        <f t="shared" si="475"/>
        <v>-4.091395442006273E-2</v>
      </c>
      <c r="CC572">
        <f t="shared" si="475"/>
        <v>8.5561065838408242E-4</v>
      </c>
      <c r="CD572">
        <f t="shared" si="475"/>
        <v>-9.1019048842599176E-2</v>
      </c>
      <c r="CE572">
        <f t="shared" si="475"/>
        <v>5.7099844497153281E-2</v>
      </c>
      <c r="CF572">
        <f t="shared" si="475"/>
        <v>0.28822913229766123</v>
      </c>
      <c r="CG572">
        <f t="shared" si="475"/>
        <v>0</v>
      </c>
      <c r="CH572">
        <f t="shared" si="475"/>
        <v>-0.21213978262764815</v>
      </c>
      <c r="CI572">
        <f t="shared" si="475"/>
        <v>-2.6412333417577958E-2</v>
      </c>
      <c r="CJ572">
        <f t="shared" si="475"/>
        <v>-1.5296623421229899E-3</v>
      </c>
      <c r="CK572">
        <f t="shared" si="475"/>
        <v>-2.6941172360411322E-2</v>
      </c>
      <c r="CL572">
        <f t="shared" si="475"/>
        <v>3.9978920738289687E-2</v>
      </c>
      <c r="CM572">
        <f t="shared" si="475"/>
        <v>1.6427725804320798E-2</v>
      </c>
      <c r="CN572">
        <f t="shared" si="475"/>
        <v>2.2067208633415976E-3</v>
      </c>
      <c r="CO572">
        <f t="shared" si="475"/>
        <v>1.1376255129151306E-2</v>
      </c>
      <c r="CP572">
        <f t="shared" si="475"/>
        <v>-2.6682007388103496E-3</v>
      </c>
      <c r="CQ572">
        <f t="shared" si="475"/>
        <v>3.1564644216057469E-4</v>
      </c>
      <c r="CR572">
        <f t="shared" si="475"/>
        <v>-2.4446193417744733E-4</v>
      </c>
      <c r="CS572">
        <f t="shared" si="475"/>
        <v>-1.0824230269230735E-4</v>
      </c>
      <c r="CT572">
        <f t="shared" si="475"/>
        <v>5.3646232556627633E-4</v>
      </c>
      <c r="CU572">
        <f t="shared" si="475"/>
        <v>-2.6683224181383463E-3</v>
      </c>
      <c r="CV572">
        <f t="shared" si="475"/>
        <v>-1.3279764069055295E-4</v>
      </c>
      <c r="CW572">
        <f t="shared" si="475"/>
        <v>-1.3890950057410319E-3</v>
      </c>
      <c r="CX572">
        <f t="shared" si="475"/>
        <v>-1.0031545928584815E-3</v>
      </c>
      <c r="CY572">
        <f t="shared" si="475"/>
        <v>8.8214043424331289E-5</v>
      </c>
      <c r="CZ572">
        <f t="shared" si="475"/>
        <v>-5.5025432423487638E-4</v>
      </c>
      <c r="DA572">
        <f t="shared" si="475"/>
        <v>8.6056609000342604E-5</v>
      </c>
    </row>
    <row r="573" spans="65:105">
      <c r="BM573">
        <f t="shared" ref="BM573:DA573" si="476">BM$15*SIN(-$F$6*$F252/$O$7*BM$14)</f>
        <v>-3.5120028298780883E-4</v>
      </c>
      <c r="BN573">
        <f t="shared" si="476"/>
        <v>-1.038709982461221E-4</v>
      </c>
      <c r="BO573">
        <f t="shared" si="476"/>
        <v>-1.1095229347938022E-3</v>
      </c>
      <c r="BP573">
        <f t="shared" si="476"/>
        <v>9.7033704722084598E-4</v>
      </c>
      <c r="BQ573">
        <f t="shared" si="476"/>
        <v>-2.6701488200829088E-4</v>
      </c>
      <c r="BR573">
        <f t="shared" si="476"/>
        <v>9.9525479483524525E-4</v>
      </c>
      <c r="BS573">
        <f t="shared" si="476"/>
        <v>2.8515403676626938E-3</v>
      </c>
      <c r="BT573">
        <f t="shared" si="476"/>
        <v>1.1283957431302011E-5</v>
      </c>
      <c r="BU573">
        <f t="shared" si="476"/>
        <v>2.8484377905949954E-3</v>
      </c>
      <c r="BV573">
        <f t="shared" si="476"/>
        <v>4.9430954811046653E-5</v>
      </c>
      <c r="BW573">
        <f t="shared" si="476"/>
        <v>7.3550058212895836E-3</v>
      </c>
      <c r="BX573">
        <f t="shared" si="476"/>
        <v>5.1549123907180085E-3</v>
      </c>
      <c r="BY573">
        <f t="shared" si="476"/>
        <v>-3.2310934474753354E-3</v>
      </c>
      <c r="BZ573">
        <f t="shared" si="476"/>
        <v>1.4064440296160033E-2</v>
      </c>
      <c r="CA573">
        <f t="shared" si="476"/>
        <v>-3.5761492726162684E-2</v>
      </c>
      <c r="CB573">
        <f t="shared" si="476"/>
        <v>-4.1899156576983378E-2</v>
      </c>
      <c r="CC573">
        <f t="shared" si="476"/>
        <v>8.2032035723105553E-4</v>
      </c>
      <c r="CD573">
        <f t="shared" si="476"/>
        <v>-9.1721798243696848E-2</v>
      </c>
      <c r="CE573">
        <f t="shared" si="476"/>
        <v>5.4563529952075189E-2</v>
      </c>
      <c r="CF573">
        <f t="shared" si="476"/>
        <v>0.28846390308344755</v>
      </c>
      <c r="CG573">
        <f t="shared" si="476"/>
        <v>0</v>
      </c>
      <c r="CH573">
        <f t="shared" si="476"/>
        <v>-0.21231257648462928</v>
      </c>
      <c r="CI573">
        <f t="shared" si="476"/>
        <v>-2.5239125574257212E-2</v>
      </c>
      <c r="CJ573">
        <f t="shared" si="476"/>
        <v>-1.5414727192745634E-3</v>
      </c>
      <c r="CK573">
        <f t="shared" si="476"/>
        <v>-2.5829963568540799E-2</v>
      </c>
      <c r="CL573">
        <f t="shared" si="476"/>
        <v>4.0941607418201721E-2</v>
      </c>
      <c r="CM573">
        <f t="shared" si="476"/>
        <v>1.5840910931648675E-2</v>
      </c>
      <c r="CN573">
        <f t="shared" si="476"/>
        <v>2.3357770402313515E-3</v>
      </c>
      <c r="CO573">
        <f t="shared" si="476"/>
        <v>1.106418440442678E-2</v>
      </c>
      <c r="CP573">
        <f t="shared" si="476"/>
        <v>-3.060334148878865E-3</v>
      </c>
      <c r="CQ573">
        <f t="shared" si="476"/>
        <v>3.1070596964258458E-4</v>
      </c>
      <c r="CR573">
        <f t="shared" si="476"/>
        <v>-4.3536440040443274E-4</v>
      </c>
      <c r="CS573">
        <f t="shared" si="476"/>
        <v>-1.0834020265329301E-4</v>
      </c>
      <c r="CT573">
        <f t="shared" si="476"/>
        <v>3.0516481665708345E-4</v>
      </c>
      <c r="CU573">
        <f t="shared" si="476"/>
        <v>-2.7341131511769532E-3</v>
      </c>
      <c r="CV573">
        <f t="shared" si="476"/>
        <v>-1.0722831592191105E-4</v>
      </c>
      <c r="CW573">
        <f t="shared" si="476"/>
        <v>-1.473382076310146E-3</v>
      </c>
      <c r="CX573">
        <f t="shared" si="476"/>
        <v>-8.7957776576474923E-4</v>
      </c>
      <c r="CY573">
        <f t="shared" si="476"/>
        <v>9.8948381632127676E-5</v>
      </c>
      <c r="CZ573">
        <f t="shared" si="476"/>
        <v>-5.0487946074415655E-4</v>
      </c>
      <c r="DA573">
        <f t="shared" si="476"/>
        <v>1.0768221849810602E-4</v>
      </c>
    </row>
    <row r="574" spans="65:105">
      <c r="BM574">
        <f t="shared" ref="BM574:DA574" si="477">BM$15*SIN(-$F$6*$F253/$O$7*BM$14)</f>
        <v>-4.1644877031575539E-4</v>
      </c>
      <c r="BN574">
        <f t="shared" si="477"/>
        <v>-9.3125671424429252E-5</v>
      </c>
      <c r="BO574">
        <f t="shared" si="477"/>
        <v>-1.2163679542093154E-3</v>
      </c>
      <c r="BP574">
        <f t="shared" si="477"/>
        <v>8.2346054147321884E-4</v>
      </c>
      <c r="BQ574">
        <f t="shared" si="477"/>
        <v>-2.7971837661228545E-4</v>
      </c>
      <c r="BR574">
        <f t="shared" si="477"/>
        <v>7.4950448498462398E-4</v>
      </c>
      <c r="BS574">
        <f t="shared" si="477"/>
        <v>2.8991272714354809E-3</v>
      </c>
      <c r="BT574">
        <f t="shared" si="477"/>
        <v>2.6596026941401587E-6</v>
      </c>
      <c r="BU574">
        <f t="shared" si="477"/>
        <v>2.8355758064944484E-3</v>
      </c>
      <c r="BV574">
        <f t="shared" si="477"/>
        <v>7.0880778876389965E-5</v>
      </c>
      <c r="BW574">
        <f t="shared" si="477"/>
        <v>7.2103727863997574E-3</v>
      </c>
      <c r="BX574">
        <f t="shared" si="477"/>
        <v>5.7997163713782336E-3</v>
      </c>
      <c r="BY574">
        <f t="shared" si="477"/>
        <v>-3.1321748916417272E-3</v>
      </c>
      <c r="BZ574">
        <f t="shared" si="477"/>
        <v>1.4815585204907717E-2</v>
      </c>
      <c r="CA574">
        <f t="shared" si="477"/>
        <v>-3.4388269502686343E-2</v>
      </c>
      <c r="CB574">
        <f t="shared" si="477"/>
        <v>-4.2844924714295851E-2</v>
      </c>
      <c r="CC574">
        <f t="shared" si="477"/>
        <v>7.8453592576858641E-4</v>
      </c>
      <c r="CD574">
        <f t="shared" si="477"/>
        <v>-9.2393468960109928E-2</v>
      </c>
      <c r="CE574">
        <f t="shared" si="477"/>
        <v>5.2018998340086761E-2</v>
      </c>
      <c r="CF574">
        <f t="shared" si="477"/>
        <v>0.28868781336632326</v>
      </c>
      <c r="CG574">
        <f t="shared" si="477"/>
        <v>0</v>
      </c>
      <c r="CH574">
        <f t="shared" si="477"/>
        <v>-0.21247737689310531</v>
      </c>
      <c r="CI574">
        <f t="shared" si="477"/>
        <v>-2.4062116811461788E-2</v>
      </c>
      <c r="CJ574">
        <f t="shared" si="477"/>
        <v>-1.5527607893463635E-3</v>
      </c>
      <c r="CK574">
        <f t="shared" si="477"/>
        <v>-2.470319577246113E-2</v>
      </c>
      <c r="CL574">
        <f t="shared" si="477"/>
        <v>4.1865761290257521E-2</v>
      </c>
      <c r="CM574">
        <f t="shared" si="477"/>
        <v>1.5232627968212816E-2</v>
      </c>
      <c r="CN574">
        <f t="shared" si="477"/>
        <v>2.4605247724406834E-3</v>
      </c>
      <c r="CO574">
        <f t="shared" si="477"/>
        <v>1.0725459090363891E-2</v>
      </c>
      <c r="CP574">
        <f t="shared" si="477"/>
        <v>-3.4431370932898483E-3</v>
      </c>
      <c r="CQ574">
        <f t="shared" si="477"/>
        <v>3.0459607001236046E-4</v>
      </c>
      <c r="CR574">
        <f t="shared" si="477"/>
        <v>-6.2428427518099346E-4</v>
      </c>
      <c r="CS574">
        <f t="shared" si="477"/>
        <v>-1.0785099766922151E-4</v>
      </c>
      <c r="CT574">
        <f t="shared" si="477"/>
        <v>7.1926642180208711E-5</v>
      </c>
      <c r="CU574">
        <f t="shared" si="477"/>
        <v>-2.7797404131664491E-3</v>
      </c>
      <c r="CV574">
        <f t="shared" si="477"/>
        <v>-8.0751285116013589E-5</v>
      </c>
      <c r="CW574">
        <f t="shared" si="477"/>
        <v>-1.5434796720518213E-3</v>
      </c>
      <c r="CX574">
        <f t="shared" si="477"/>
        <v>-7.4643917321194099E-4</v>
      </c>
      <c r="CY574">
        <f t="shared" si="477"/>
        <v>1.0847692892491803E-4</v>
      </c>
      <c r="CZ574">
        <f t="shared" si="477"/>
        <v>-4.5265030243375639E-4</v>
      </c>
      <c r="DA574">
        <f t="shared" si="477"/>
        <v>1.2768818719877115E-4</v>
      </c>
    </row>
    <row r="575" spans="65:105">
      <c r="BM575">
        <f t="shared" ref="BM575:DA575" si="478">BM$15*SIN(-$F$6*$F254/$O$7*BM$14)</f>
        <v>-4.7543348050656486E-4</v>
      </c>
      <c r="BN575">
        <f t="shared" si="478"/>
        <v>-8.1116061032390324E-5</v>
      </c>
      <c r="BO575">
        <f t="shared" si="478"/>
        <v>-1.3083902407584915E-3</v>
      </c>
      <c r="BP575">
        <f t="shared" si="478"/>
        <v>6.6763231267297294E-4</v>
      </c>
      <c r="BQ575">
        <f t="shared" si="478"/>
        <v>-2.8972803033988507E-4</v>
      </c>
      <c r="BR575">
        <f t="shared" si="478"/>
        <v>4.9740949145486268E-4</v>
      </c>
      <c r="BS575">
        <f t="shared" si="478"/>
        <v>2.9253337620457325E-3</v>
      </c>
      <c r="BT575">
        <f t="shared" si="478"/>
        <v>-5.9816655241648603E-6</v>
      </c>
      <c r="BU575">
        <f t="shared" si="478"/>
        <v>2.807347591416794E-3</v>
      </c>
      <c r="BV575">
        <f t="shared" si="478"/>
        <v>9.2007821322314618E-5</v>
      </c>
      <c r="BW575">
        <f t="shared" si="478"/>
        <v>7.0386015364462436E-3</v>
      </c>
      <c r="BX575">
        <f t="shared" si="478"/>
        <v>6.42683795142666E-3</v>
      </c>
      <c r="BY575">
        <f t="shared" si="478"/>
        <v>-3.0257106521480357E-3</v>
      </c>
      <c r="BZ575">
        <f t="shared" si="478"/>
        <v>1.5539402107529762E-2</v>
      </c>
      <c r="CA575">
        <f t="shared" si="478"/>
        <v>-3.2968442236420051E-2</v>
      </c>
      <c r="CB575">
        <f t="shared" si="478"/>
        <v>-4.37503687081333E-2</v>
      </c>
      <c r="CC575">
        <f t="shared" si="478"/>
        <v>7.4827891920012228E-4</v>
      </c>
      <c r="CD575">
        <f t="shared" si="478"/>
        <v>-9.303383340534524E-2</v>
      </c>
      <c r="CE575">
        <f t="shared" si="478"/>
        <v>4.9466632858289221E-2</v>
      </c>
      <c r="CF575">
        <f t="shared" si="478"/>
        <v>0.28890085471619276</v>
      </c>
      <c r="CG575">
        <f t="shared" si="478"/>
        <v>0</v>
      </c>
      <c r="CH575">
        <f t="shared" si="478"/>
        <v>-0.21263417764843404</v>
      </c>
      <c r="CI575">
        <f t="shared" si="478"/>
        <v>-2.2881484382381977E-2</v>
      </c>
      <c r="CJ575">
        <f t="shared" si="478"/>
        <v>-1.5635227275292692E-3</v>
      </c>
      <c r="CK575">
        <f t="shared" si="478"/>
        <v>-2.3561547694960123E-2</v>
      </c>
      <c r="CL575">
        <f t="shared" si="478"/>
        <v>4.2750512573180133E-2</v>
      </c>
      <c r="CM575">
        <f t="shared" si="478"/>
        <v>1.4603701277834589E-2</v>
      </c>
      <c r="CN575">
        <f t="shared" si="478"/>
        <v>2.5807339572269097E-3</v>
      </c>
      <c r="CO575">
        <f t="shared" si="478"/>
        <v>1.0360895205913052E-2</v>
      </c>
      <c r="CP575">
        <f t="shared" si="478"/>
        <v>-3.8154424675532024E-3</v>
      </c>
      <c r="CQ575">
        <f t="shared" si="478"/>
        <v>2.9733973955249317E-4</v>
      </c>
      <c r="CR575">
        <f t="shared" si="478"/>
        <v>-8.1036124257822162E-4</v>
      </c>
      <c r="CS575">
        <f t="shared" si="478"/>
        <v>-1.0677733878428759E-4</v>
      </c>
      <c r="CT575">
        <f t="shared" si="478"/>
        <v>-1.6176894268690462E-4</v>
      </c>
      <c r="CU575">
        <f t="shared" si="478"/>
        <v>-2.8048677132868449E-3</v>
      </c>
      <c r="CV575">
        <f t="shared" si="478"/>
        <v>-5.3590680867916301E-5</v>
      </c>
      <c r="CW575">
        <f t="shared" si="478"/>
        <v>-1.5987127147998219E-3</v>
      </c>
      <c r="CX575">
        <f t="shared" si="478"/>
        <v>-6.0518614600478407E-4</v>
      </c>
      <c r="CY575">
        <f t="shared" si="478"/>
        <v>1.1668356985372503E-4</v>
      </c>
      <c r="CZ575">
        <f t="shared" si="478"/>
        <v>-3.9427591765974266E-4</v>
      </c>
      <c r="DA575">
        <f t="shared" si="478"/>
        <v>1.4577360671147322E-4</v>
      </c>
    </row>
    <row r="576" spans="65:105">
      <c r="BM576">
        <f t="shared" ref="BM576:DA576" si="479">BM$15*SIN(-$F$6*$F255/$O$7*BM$14)</f>
        <v>-5.272672286158437E-4</v>
      </c>
      <c r="BN576">
        <f t="shared" si="479"/>
        <v>-6.8005210760029028E-5</v>
      </c>
      <c r="BO576">
        <f t="shared" si="479"/>
        <v>-1.384468405336535E-3</v>
      </c>
      <c r="BP576">
        <f t="shared" si="479"/>
        <v>5.0454634745060803E-4</v>
      </c>
      <c r="BQ576">
        <f t="shared" si="479"/>
        <v>-2.9694744475385949E-4</v>
      </c>
      <c r="BR576">
        <f t="shared" si="479"/>
        <v>2.4110384149074056E-4</v>
      </c>
      <c r="BS576">
        <f t="shared" si="479"/>
        <v>2.9299665725050338E-3</v>
      </c>
      <c r="BT576">
        <f t="shared" si="479"/>
        <v>-1.458489393025587E-5</v>
      </c>
      <c r="BU576">
        <f t="shared" si="479"/>
        <v>2.7639061165053006E-3</v>
      </c>
      <c r="BV576">
        <f t="shared" si="479"/>
        <v>1.1271587241351065E-4</v>
      </c>
      <c r="BW576">
        <f t="shared" si="479"/>
        <v>6.8403385796278792E-3</v>
      </c>
      <c r="BX576">
        <f t="shared" si="479"/>
        <v>7.0343651382242037E-3</v>
      </c>
      <c r="BY576">
        <f t="shared" si="479"/>
        <v>-2.9119572106723669E-3</v>
      </c>
      <c r="BZ576">
        <f t="shared" si="479"/>
        <v>1.6234555891543288E-2</v>
      </c>
      <c r="CA576">
        <f t="shared" si="479"/>
        <v>-3.1503935121038676E-2</v>
      </c>
      <c r="CB576">
        <f t="shared" si="479"/>
        <v>-4.4614636386301185E-2</v>
      </c>
      <c r="CC576">
        <f t="shared" si="479"/>
        <v>7.115711773906828E-4</v>
      </c>
      <c r="CD576">
        <f t="shared" si="479"/>
        <v>-9.3642674600614179E-2</v>
      </c>
      <c r="CE576">
        <f t="shared" si="479"/>
        <v>4.6906817883535804E-2</v>
      </c>
      <c r="CF576">
        <f t="shared" si="479"/>
        <v>0.28910301911216957</v>
      </c>
      <c r="CG576">
        <f t="shared" si="479"/>
        <v>0</v>
      </c>
      <c r="CH576">
        <f t="shared" si="479"/>
        <v>-0.21278297284715561</v>
      </c>
      <c r="CI576">
        <f t="shared" si="479"/>
        <v>-2.1697406085918896E-2</v>
      </c>
      <c r="CJ576">
        <f t="shared" si="479"/>
        <v>-1.573754887286801E-3</v>
      </c>
      <c r="CK576">
        <f t="shared" si="479"/>
        <v>-2.2405707022150684E-2</v>
      </c>
      <c r="CL576">
        <f t="shared" si="479"/>
        <v>4.3595028570030253E-2</v>
      </c>
      <c r="CM576">
        <f t="shared" si="479"/>
        <v>1.3954983201350329E-2</v>
      </c>
      <c r="CN576">
        <f t="shared" si="479"/>
        <v>2.6961828634000234E-3</v>
      </c>
      <c r="CO576">
        <f t="shared" si="479"/>
        <v>9.9713710174039304E-3</v>
      </c>
      <c r="CP576">
        <f t="shared" si="479"/>
        <v>-4.1761151725785281E-3</v>
      </c>
      <c r="CQ576">
        <f t="shared" si="479"/>
        <v>2.8896428945235239E-4</v>
      </c>
      <c r="CR576">
        <f t="shared" si="479"/>
        <v>-9.9274793288848368E-4</v>
      </c>
      <c r="CS576">
        <f t="shared" si="479"/>
        <v>-1.0512504424901322E-4</v>
      </c>
      <c r="CT576">
        <f t="shared" si="479"/>
        <v>-3.944357739105705E-4</v>
      </c>
      <c r="CU576">
        <f t="shared" si="479"/>
        <v>-2.8093097433374552E-3</v>
      </c>
      <c r="CV576">
        <f t="shared" si="479"/>
        <v>-2.5976422338799417E-5</v>
      </c>
      <c r="CW576">
        <f t="shared" si="479"/>
        <v>-1.638549280159032E-3</v>
      </c>
      <c r="CX576">
        <f t="shared" si="479"/>
        <v>-4.5735422581919184E-4</v>
      </c>
      <c r="CY576">
        <f t="shared" si="479"/>
        <v>1.2346829779983016E-4</v>
      </c>
      <c r="CZ576">
        <f t="shared" si="479"/>
        <v>-3.3054880299658622E-4</v>
      </c>
      <c r="DA576">
        <f t="shared" si="479"/>
        <v>1.6166645549278499E-4</v>
      </c>
    </row>
    <row r="577" spans="65:105">
      <c r="BM577">
        <f t="shared" ref="BM577:DA577" si="480">BM$15*SIN(-$F$6*$F256/$O$7*BM$14)</f>
        <v>-5.7117038682504364E-4</v>
      </c>
      <c r="BN577">
        <f t="shared" si="480"/>
        <v>-5.3971114841792199E-5</v>
      </c>
      <c r="BO577">
        <f t="shared" si="480"/>
        <v>-1.4436753548655651E-3</v>
      </c>
      <c r="BP577">
        <f t="shared" si="480"/>
        <v>3.3597553026252808E-4</v>
      </c>
      <c r="BQ577">
        <f t="shared" si="480"/>
        <v>-3.0130709294686885E-4</v>
      </c>
      <c r="BR577">
        <f t="shared" si="480"/>
        <v>-1.7242793735952323E-5</v>
      </c>
      <c r="BS577">
        <f t="shared" si="480"/>
        <v>2.9129915368756891E-3</v>
      </c>
      <c r="BT577">
        <f t="shared" si="480"/>
        <v>-2.3095371141209886E-5</v>
      </c>
      <c r="BU577">
        <f t="shared" si="480"/>
        <v>2.7054867948763991E-3</v>
      </c>
      <c r="BV577">
        <f t="shared" si="480"/>
        <v>1.3291063044545252E-4</v>
      </c>
      <c r="BW577">
        <f t="shared" si="480"/>
        <v>6.6163301329462887E-3</v>
      </c>
      <c r="BX577">
        <f t="shared" si="480"/>
        <v>7.6204456792792336E-3</v>
      </c>
      <c r="BY577">
        <f t="shared" si="480"/>
        <v>-2.7911886092188607E-3</v>
      </c>
      <c r="BZ577">
        <f t="shared" si="480"/>
        <v>1.689976431486305E-2</v>
      </c>
      <c r="CA577">
        <f t="shared" si="480"/>
        <v>-2.9996732901725994E-2</v>
      </c>
      <c r="CB577">
        <f t="shared" si="480"/>
        <v>-4.5436914330312099E-2</v>
      </c>
      <c r="CC577">
        <f t="shared" si="480"/>
        <v>6.7443481171134334E-4</v>
      </c>
      <c r="CD577">
        <f t="shared" si="480"/>
        <v>-9.421978624835288E-2</v>
      </c>
      <c r="CE577">
        <f t="shared" si="480"/>
        <v>4.4339938914545955E-2</v>
      </c>
      <c r="CF577">
        <f t="shared" si="480"/>
        <v>0.2892942989428785</v>
      </c>
      <c r="CG577">
        <f t="shared" si="480"/>
        <v>0</v>
      </c>
      <c r="CH577">
        <f t="shared" si="480"/>
        <v>-0.21292375688721488</v>
      </c>
      <c r="CI577">
        <f t="shared" si="480"/>
        <v>-2.0510060239908603E-2</v>
      </c>
      <c r="CJ577">
        <f t="shared" si="480"/>
        <v>-1.5834538015906962E-3</v>
      </c>
      <c r="CK577">
        <f t="shared" si="480"/>
        <v>-2.1236369989234453E-2</v>
      </c>
      <c r="CL577">
        <f t="shared" si="480"/>
        <v>4.4398514451911571E-2</v>
      </c>
      <c r="CM577">
        <f t="shared" si="480"/>
        <v>1.3287352901492952E-2</v>
      </c>
      <c r="CN577">
        <f t="shared" si="480"/>
        <v>2.8066585403157284E-3</v>
      </c>
      <c r="CO577">
        <f t="shared" si="480"/>
        <v>9.5578249227249359E-3</v>
      </c>
      <c r="CP577">
        <f t="shared" si="480"/>
        <v>-4.5240555754093676E-3</v>
      </c>
      <c r="CQ577">
        <f t="shared" si="480"/>
        <v>2.7950124301493579E-4</v>
      </c>
      <c r="CR577">
        <f t="shared" si="480"/>
        <v>-1.1706137814341433E-3</v>
      </c>
      <c r="CS577">
        <f t="shared" si="480"/>
        <v>-1.0290306799064423E-4</v>
      </c>
      <c r="CT577">
        <f t="shared" si="480"/>
        <v>-6.2459422971443998E-4</v>
      </c>
      <c r="CU577">
        <f t="shared" si="480"/>
        <v>-2.7930337443432935E-3</v>
      </c>
      <c r="CV577">
        <f t="shared" si="480"/>
        <v>1.8577310490637876E-6</v>
      </c>
      <c r="CW577">
        <f t="shared" si="480"/>
        <v>-1.6626057202281607E-3</v>
      </c>
      <c r="CX577">
        <f t="shared" si="480"/>
        <v>-3.0455047254594059E-4</v>
      </c>
      <c r="CY577">
        <f t="shared" si="480"/>
        <v>1.2874843366143029E-4</v>
      </c>
      <c r="CZ577">
        <f t="shared" si="480"/>
        <v>-2.6233412422319041E-4</v>
      </c>
      <c r="DA577">
        <f t="shared" si="480"/>
        <v>1.7512769030393149E-4</v>
      </c>
    </row>
    <row r="578" spans="65:105">
      <c r="BM578">
        <f t="shared" ref="BM578:DA578" si="481">BM$15*SIN(-$F$6*$F257/$O$7*BM$14)</f>
        <v>-6.064826107695263E-4</v>
      </c>
      <c r="BN578">
        <f t="shared" si="481"/>
        <v>-3.9204301588754146E-5</v>
      </c>
      <c r="BO578">
        <f t="shared" si="481"/>
        <v>-1.4852895899064868E-3</v>
      </c>
      <c r="BP578">
        <f t="shared" si="481"/>
        <v>1.6375237061492802E-4</v>
      </c>
      <c r="BQ578">
        <f t="shared" si="481"/>
        <v>-3.0276498912358834E-4</v>
      </c>
      <c r="BR578">
        <f t="shared" si="481"/>
        <v>-2.7544346576404728E-4</v>
      </c>
      <c r="BS578">
        <f t="shared" si="481"/>
        <v>2.874533842236853E-3</v>
      </c>
      <c r="BT578">
        <f t="shared" si="481"/>
        <v>-3.1458975616187287E-5</v>
      </c>
      <c r="BU578">
        <f t="shared" si="481"/>
        <v>2.6324062058956025E-3</v>
      </c>
      <c r="BV578">
        <f t="shared" si="481"/>
        <v>1.5250013118178881E-4</v>
      </c>
      <c r="BW578">
        <f t="shared" si="481"/>
        <v>6.3674193136135995E-3</v>
      </c>
      <c r="BX578">
        <f t="shared" si="481"/>
        <v>8.1832927094669921E-3</v>
      </c>
      <c r="BY578">
        <f t="shared" si="481"/>
        <v>-2.6636957899264977E-3</v>
      </c>
      <c r="BZ578">
        <f t="shared" si="481"/>
        <v>1.7533800370953923E-2</v>
      </c>
      <c r="CA578">
        <f t="shared" si="481"/>
        <v>-2.8448878185386644E-2</v>
      </c>
      <c r="CB578">
        <f t="shared" si="481"/>
        <v>-4.6216428640946688E-2</v>
      </c>
      <c r="CC578">
        <f t="shared" si="481"/>
        <v>6.3689219172017089E-4</v>
      </c>
      <c r="CD578">
        <f t="shared" si="481"/>
        <v>-9.4764972802123357E-2</v>
      </c>
      <c r="CE578">
        <f t="shared" si="481"/>
        <v>4.1766382513850703E-2</v>
      </c>
      <c r="CF578">
        <f t="shared" si="481"/>
        <v>0.28947468700674206</v>
      </c>
      <c r="CG578">
        <f t="shared" si="481"/>
        <v>0</v>
      </c>
      <c r="CH578">
        <f t="shared" si="481"/>
        <v>-0.21305652446817236</v>
      </c>
      <c r="CI578">
        <f t="shared" si="481"/>
        <v>-1.9319625654268115E-2</v>
      </c>
      <c r="CJ578">
        <f t="shared" si="481"/>
        <v>-1.5926161840956669E-3</v>
      </c>
      <c r="CK578">
        <f t="shared" si="481"/>
        <v>-2.0054240961115723E-2</v>
      </c>
      <c r="CL578">
        <f t="shared" si="481"/>
        <v>4.5160214006035843E-2</v>
      </c>
      <c r="CM578">
        <f t="shared" si="481"/>
        <v>1.2601715171423427E-2</v>
      </c>
      <c r="CN578">
        <f t="shared" si="481"/>
        <v>2.9119572106723608E-3</v>
      </c>
      <c r="CO578">
        <f t="shared" si="481"/>
        <v>9.1212531906405044E-3</v>
      </c>
      <c r="CP578">
        <f t="shared" si="481"/>
        <v>-4.8582028618269222E-3</v>
      </c>
      <c r="CQ578">
        <f t="shared" si="481"/>
        <v>2.6898621701027474E-4</v>
      </c>
      <c r="CR578">
        <f t="shared" si="481"/>
        <v>-1.3431488108483702E-3</v>
      </c>
      <c r="CS578">
        <f t="shared" si="481"/>
        <v>-1.001234510910427E-4</v>
      </c>
      <c r="CT578">
        <f t="shared" si="481"/>
        <v>-8.507806400884062E-4</v>
      </c>
      <c r="CU578">
        <f t="shared" si="481"/>
        <v>-2.7561597481451706E-3</v>
      </c>
      <c r="CV578">
        <f t="shared" si="481"/>
        <v>2.9676158425805567E-5</v>
      </c>
      <c r="CW578">
        <f t="shared" si="481"/>
        <v>-1.6706503583387544E-3</v>
      </c>
      <c r="CX578">
        <f t="shared" si="481"/>
        <v>-1.4843599416994953E-4</v>
      </c>
      <c r="CY578">
        <f t="shared" si="481"/>
        <v>1.3245963338613307E-4</v>
      </c>
      <c r="CZ578">
        <f t="shared" si="481"/>
        <v>-1.9055797074445116E-4</v>
      </c>
      <c r="DA578">
        <f t="shared" si="481"/>
        <v>1.859548416436012E-4</v>
      </c>
    </row>
    <row r="579" spans="65:105">
      <c r="BM579">
        <f t="shared" ref="BM579:DA579" si="482">BM$15*SIN(-$F$6*$F258/$O$7*BM$14)</f>
        <v>-6.3267277173245618E-4</v>
      </c>
      <c r="BN579">
        <f t="shared" si="482"/>
        <v>-2.3905246756917405E-5</v>
      </c>
      <c r="BO579">
        <f t="shared" si="482"/>
        <v>-1.5088039968944311E-3</v>
      </c>
      <c r="BP579">
        <f t="shared" si="482"/>
        <v>-1.0250917887834667E-5</v>
      </c>
      <c r="BQ579">
        <f t="shared" si="482"/>
        <v>-3.013070929468689E-4</v>
      </c>
      <c r="BR579">
        <f t="shared" si="482"/>
        <v>-5.31312461735801E-4</v>
      </c>
      <c r="BS579">
        <f t="shared" si="482"/>
        <v>2.8148771054578993E-3</v>
      </c>
      <c r="BT579">
        <f t="shared" si="482"/>
        <v>-3.9622519837032694E-5</v>
      </c>
      <c r="BU579">
        <f t="shared" si="482"/>
        <v>2.5450603796064808E-3</v>
      </c>
      <c r="BV579">
        <f t="shared" si="482"/>
        <v>1.7139516664722016E-4</v>
      </c>
      <c r="BW579">
        <f t="shared" si="482"/>
        <v>6.0945429657496492E-3</v>
      </c>
      <c r="BX579">
        <f t="shared" si="482"/>
        <v>8.7211901988932961E-3</v>
      </c>
      <c r="BY579">
        <f t="shared" si="482"/>
        <v>-2.5297858941640016E-3</v>
      </c>
      <c r="BZ579">
        <f t="shared" si="482"/>
        <v>1.8135494552099268E-2</v>
      </c>
      <c r="CA579">
        <f t="shared" si="482"/>
        <v>-2.6862468672441964E-2</v>
      </c>
      <c r="CB579">
        <f t="shared" si="482"/>
        <v>-4.6952445666620463E-2</v>
      </c>
      <c r="CC579">
        <f t="shared" si="482"/>
        <v>5.9896593168763776E-4</v>
      </c>
      <c r="CD579">
        <f t="shared" si="482"/>
        <v>-9.5278049532871917E-2</v>
      </c>
      <c r="CE579">
        <f t="shared" si="482"/>
        <v>3.9186536249577589E-2</v>
      </c>
      <c r="CF579">
        <f t="shared" si="482"/>
        <v>0.28964417651225155</v>
      </c>
      <c r="CG579">
        <f t="shared" si="482"/>
        <v>0</v>
      </c>
      <c r="CH579">
        <f t="shared" si="482"/>
        <v>-0.21318127059140365</v>
      </c>
      <c r="CI579">
        <f t="shared" si="482"/>
        <v>-1.8126281604067217E-2</v>
      </c>
      <c r="CJ579">
        <f t="shared" si="482"/>
        <v>-1.6012389302529344E-3</v>
      </c>
      <c r="CK579">
        <f t="shared" si="482"/>
        <v>-1.8860032008118345E-2</v>
      </c>
      <c r="CL579">
        <f t="shared" si="482"/>
        <v>4.5879410347443861E-2</v>
      </c>
      <c r="CM579">
        <f t="shared" si="482"/>
        <v>1.1898999208527061E-2</v>
      </c>
      <c r="CN579">
        <f t="shared" si="482"/>
        <v>3.011884646387227E-3</v>
      </c>
      <c r="CO579">
        <f t="shared" si="482"/>
        <v>8.6627075606923818E-3</v>
      </c>
      <c r="CP579">
        <f t="shared" si="482"/>
        <v>-5.1775382706015878E-3</v>
      </c>
      <c r="CQ579">
        <f t="shared" si="482"/>
        <v>2.5745878762195503E-4</v>
      </c>
      <c r="CR579">
        <f t="shared" si="482"/>
        <v>-1.5095673196041355E-3</v>
      </c>
      <c r="CS579">
        <f t="shared" si="482"/>
        <v>-9.6801256535020423E-5</v>
      </c>
      <c r="CT579">
        <f t="shared" si="482"/>
        <v>-1.0715565948536687E-3</v>
      </c>
      <c r="CU579">
        <f t="shared" si="482"/>
        <v>-2.6989596921917864E-3</v>
      </c>
      <c r="CV579">
        <f t="shared" si="482"/>
        <v>5.7243372044930332E-5</v>
      </c>
      <c r="CW579">
        <f t="shared" si="482"/>
        <v>-1.6626057202281609E-3</v>
      </c>
      <c r="CX579">
        <f t="shared" si="482"/>
        <v>9.2921108996546364E-6</v>
      </c>
      <c r="CY579">
        <f t="shared" si="482"/>
        <v>1.3455667207143857E-4</v>
      </c>
      <c r="CZ579">
        <f t="shared" si="482"/>
        <v>-1.1619478290745172E-4</v>
      </c>
      <c r="DA579">
        <f t="shared" si="482"/>
        <v>1.9398505907770468E-4</v>
      </c>
    </row>
    <row r="580" spans="65:105">
      <c r="BM580">
        <f t="shared" ref="BM580:DA580" si="483">BM$15*SIN(-$F$6*$F259/$O$7*BM$14)</f>
        <v>-6.4934694531508096E-4</v>
      </c>
      <c r="BN580">
        <f t="shared" si="483"/>
        <v>-8.2816518680001484E-6</v>
      </c>
      <c r="BO580">
        <f t="shared" si="483"/>
        <v>-1.5139320278550895E-3</v>
      </c>
      <c r="BP580">
        <f t="shared" si="483"/>
        <v>-1.8414277011241488E-4</v>
      </c>
      <c r="BQ580">
        <f t="shared" si="483"/>
        <v>-2.969474447538596E-4</v>
      </c>
      <c r="BR580">
        <f t="shared" si="483"/>
        <v>-7.8268380683015493E-4</v>
      </c>
      <c r="BS580">
        <f t="shared" si="483"/>
        <v>2.7344612815876652E-3</v>
      </c>
      <c r="BT580">
        <f t="shared" si="483"/>
        <v>-4.7534088549054871E-5</v>
      </c>
      <c r="BU580">
        <f t="shared" si="483"/>
        <v>2.4439226506095765E-3</v>
      </c>
      <c r="BV580">
        <f t="shared" si="483"/>
        <v>1.8950969136872372E-4</v>
      </c>
      <c r="BW580">
        <f t="shared" si="483"/>
        <v>5.7987281343122457E-3</v>
      </c>
      <c r="BX580">
        <f t="shared" si="483"/>
        <v>9.2324981847932315E-3</v>
      </c>
      <c r="BY580">
        <f t="shared" si="483"/>
        <v>-2.3897815225993944E-3</v>
      </c>
      <c r="BZ580">
        <f t="shared" si="483"/>
        <v>1.8703737006609659E-2</v>
      </c>
      <c r="CA580">
        <f t="shared" si="483"/>
        <v>-2.5239654313962512E-2</v>
      </c>
      <c r="CB580">
        <f t="shared" si="483"/>
        <v>-4.7644272693871038E-2</v>
      </c>
      <c r="CC580">
        <f t="shared" si="483"/>
        <v>5.6067887697463625E-4</v>
      </c>
      <c r="CD580">
        <f t="shared" si="483"/>
        <v>-9.5758842591521856E-2</v>
      </c>
      <c r="CE580">
        <f t="shared" si="483"/>
        <v>3.660078863708479E-2</v>
      </c>
      <c r="CF580">
        <f t="shared" si="483"/>
        <v>0.28980276107822295</v>
      </c>
      <c r="CG580">
        <f t="shared" si="483"/>
        <v>0</v>
      </c>
      <c r="CH580">
        <f t="shared" si="483"/>
        <v>-0.21329799056028773</v>
      </c>
      <c r="CI580">
        <f t="shared" si="483"/>
        <v>-1.6930207802530493E-2</v>
      </c>
      <c r="CJ580">
        <f t="shared" si="483"/>
        <v>-1.6093191183621594E-3</v>
      </c>
      <c r="CK580">
        <f t="shared" si="483"/>
        <v>-1.7654462477061338E-2</v>
      </c>
      <c r="CL580">
        <f t="shared" si="483"/>
        <v>4.6555426593712514E-2</v>
      </c>
      <c r="CM580">
        <f t="shared" si="483"/>
        <v>1.1180157355136899E-2</v>
      </c>
      <c r="CN580">
        <f t="shared" si="483"/>
        <v>3.1062565268588915E-3</v>
      </c>
      <c r="CO580">
        <f t="shared" si="483"/>
        <v>8.183292709466999E-3</v>
      </c>
      <c r="CP580">
        <f t="shared" si="483"/>
        <v>-5.4810881995318245E-3</v>
      </c>
      <c r="CQ580">
        <f t="shared" si="483"/>
        <v>2.4496234149129774E-4</v>
      </c>
      <c r="CR580">
        <f t="shared" si="483"/>
        <v>-1.669111459994202E-3</v>
      </c>
      <c r="CS580">
        <f t="shared" si="483"/>
        <v>-9.2954487582720582E-5</v>
      </c>
      <c r="CT580">
        <f t="shared" si="483"/>
        <v>-1.2855180910905069E-3</v>
      </c>
      <c r="CU580">
        <f t="shared" si="483"/>
        <v>-2.6218554140620843E-3</v>
      </c>
      <c r="CV580">
        <f t="shared" si="483"/>
        <v>8.4326010727374561E-5</v>
      </c>
      <c r="CW580">
        <f t="shared" si="483"/>
        <v>-1.6385492801590327E-3</v>
      </c>
      <c r="CX580">
        <f t="shared" si="483"/>
        <v>1.6691920274620439E-4</v>
      </c>
      <c r="CY580">
        <f t="shared" si="483"/>
        <v>1.3501399507811519E-4</v>
      </c>
      <c r="CZ580">
        <f t="shared" si="483"/>
        <v>-4.0254122900401151E-5</v>
      </c>
      <c r="DA580">
        <f t="shared" si="483"/>
        <v>1.9909756066148579E-4</v>
      </c>
    </row>
    <row r="581" spans="65:105">
      <c r="BM581">
        <f t="shared" ref="BM581:DA581" si="484">BM$15*SIN(-$F$6*$F260/$O$7*BM$14)</f>
        <v>-6.5625433642635519E-4</v>
      </c>
      <c r="BN581">
        <f t="shared" si="484"/>
        <v>7.4543755675175474E-6</v>
      </c>
      <c r="BO581">
        <f t="shared" si="484"/>
        <v>-1.5006111922955165E-3</v>
      </c>
      <c r="BP581">
        <f t="shared" si="484"/>
        <v>-3.5603283233351228E-4</v>
      </c>
      <c r="BQ581">
        <f t="shared" si="484"/>
        <v>-2.8972803033988485E-4</v>
      </c>
      <c r="BR581">
        <f t="shared" si="484"/>
        <v>-1.0274295996101457E-3</v>
      </c>
      <c r="BS581">
        <f t="shared" si="484"/>
        <v>2.6338794192846439E-3</v>
      </c>
      <c r="BT581">
        <f t="shared" si="484"/>
        <v>-5.5143368910970596E-5</v>
      </c>
      <c r="BU581">
        <f t="shared" si="484"/>
        <v>2.3295410930211586E-3</v>
      </c>
      <c r="BV581">
        <f t="shared" si="484"/>
        <v>2.0676121421517448E-4</v>
      </c>
      <c r="BW581">
        <f t="shared" si="484"/>
        <v>5.481088199531815E-3</v>
      </c>
      <c r="BX581">
        <f t="shared" si="484"/>
        <v>9.7156577715133419E-3</v>
      </c>
      <c r="BY581">
        <f t="shared" si="484"/>
        <v>-2.2440199580267008E-3</v>
      </c>
      <c r="BZ581">
        <f t="shared" si="484"/>
        <v>1.9237479585994043E-2</v>
      </c>
      <c r="CA581">
        <f t="shared" si="484"/>
        <v>-2.3582634397987318E-2</v>
      </c>
      <c r="CB581">
        <f t="shared" si="484"/>
        <v>-4.8291258599315899E-2</v>
      </c>
      <c r="CC581">
        <f t="shared" si="484"/>
        <v>5.2205409027127742E-4</v>
      </c>
      <c r="CD581">
        <f t="shared" si="484"/>
        <v>-9.620718906788002E-2</v>
      </c>
      <c r="CE581">
        <f t="shared" si="484"/>
        <v>3.4009529080451441E-2</v>
      </c>
      <c r="CF581">
        <f t="shared" si="484"/>
        <v>0.28995043473403692</v>
      </c>
      <c r="CG581">
        <f t="shared" si="484"/>
        <v>0</v>
      </c>
      <c r="CH581">
        <f t="shared" si="484"/>
        <v>-0.21340667998038373</v>
      </c>
      <c r="CI581">
        <f t="shared" si="484"/>
        <v>-1.5731584373972863E-2</v>
      </c>
      <c r="CJ581">
        <f t="shared" si="484"/>
        <v>-1.6168540105614244E-3</v>
      </c>
      <c r="CK581">
        <f t="shared" si="484"/>
        <v>-1.6438258557950981E-2</v>
      </c>
      <c r="CL581">
        <f t="shared" si="484"/>
        <v>4.7187626502012921E-2</v>
      </c>
      <c r="CM581">
        <f t="shared" si="484"/>
        <v>1.0446163807889699E-2</v>
      </c>
      <c r="CN581">
        <f t="shared" si="484"/>
        <v>3.1948987789547881E-3</v>
      </c>
      <c r="CO581">
        <f t="shared" si="484"/>
        <v>7.6841635893327067E-3</v>
      </c>
      <c r="CP581">
        <f t="shared" si="484"/>
        <v>-5.7679271738003664E-3</v>
      </c>
      <c r="CQ581">
        <f t="shared" si="484"/>
        <v>2.3154391241983618E-4</v>
      </c>
      <c r="CR581">
        <f t="shared" si="484"/>
        <v>-1.8210546892686232E-3</v>
      </c>
      <c r="CS581">
        <f t="shared" si="484"/>
        <v>-8.8603990208389641E-5</v>
      </c>
      <c r="CT581">
        <f t="shared" si="484"/>
        <v>-1.4913044617564251E-3</v>
      </c>
      <c r="CU581">
        <f t="shared" si="484"/>
        <v>-2.5254155405077189E-3</v>
      </c>
      <c r="CV581">
        <f t="shared" si="484"/>
        <v>1.106948153038105E-4</v>
      </c>
      <c r="CW581">
        <f t="shared" si="484"/>
        <v>-1.5987127147998209E-3</v>
      </c>
      <c r="CX581">
        <f t="shared" si="484"/>
        <v>3.2273173955351645E-4</v>
      </c>
      <c r="CY581">
        <f t="shared" si="484"/>
        <v>1.3382602944056631E-4</v>
      </c>
      <c r="CZ581">
        <f t="shared" si="484"/>
        <v>3.623303116616753E-5</v>
      </c>
      <c r="DA581">
        <f t="shared" si="484"/>
        <v>2.0121544961239512E-4</v>
      </c>
    </row>
    <row r="582" spans="65:105">
      <c r="BM582">
        <f t="shared" ref="BM582:DA582" si="485">BM$15*SIN(-$F$6*$F261/$O$7*BM$14)</f>
        <v>-6.5329105147454735E-4</v>
      </c>
      <c r="BN582">
        <f t="shared" si="485"/>
        <v>2.3089201643483383E-5</v>
      </c>
      <c r="BO582">
        <f t="shared" si="485"/>
        <v>-1.4690038187170325E-3</v>
      </c>
      <c r="BP582">
        <f t="shared" si="485"/>
        <v>-5.2405251200173507E-4</v>
      </c>
      <c r="BQ582">
        <f t="shared" si="485"/>
        <v>-2.7971837661228566E-4</v>
      </c>
      <c r="BR582">
        <f t="shared" si="485"/>
        <v>-1.2634780250725022E-3</v>
      </c>
      <c r="BS582">
        <f t="shared" si="485"/>
        <v>2.5138732872162233E-3</v>
      </c>
      <c r="BT582">
        <f t="shared" si="485"/>
        <v>-6.2401970454458548E-5</v>
      </c>
      <c r="BU582">
        <f t="shared" si="485"/>
        <v>2.2025355504121224E-3</v>
      </c>
      <c r="BV582">
        <f t="shared" si="485"/>
        <v>2.2307117405095727E-4</v>
      </c>
      <c r="BW582">
        <f t="shared" si="485"/>
        <v>5.1428186863997265E-3</v>
      </c>
      <c r="BX582">
        <f t="shared" si="485"/>
        <v>1.0169195883333178E-2</v>
      </c>
      <c r="BY582">
        <f t="shared" si="485"/>
        <v>-2.0928523528221969E-3</v>
      </c>
      <c r="BZ582">
        <f t="shared" si="485"/>
        <v>1.9735737778315981E-2</v>
      </c>
      <c r="CA582">
        <f t="shared" si="485"/>
        <v>-2.1893654568981409E-2</v>
      </c>
      <c r="CB582">
        <f t="shared" si="485"/>
        <v>-4.8892794462466659E-2</v>
      </c>
      <c r="CC582">
        <f t="shared" si="485"/>
        <v>4.8311483770480161E-4</v>
      </c>
      <c r="CD582">
        <f t="shared" si="485"/>
        <v>-9.6622937045836646E-2</v>
      </c>
      <c r="CE582">
        <f t="shared" si="485"/>
        <v>3.1413147813835633E-2</v>
      </c>
      <c r="CF582">
        <f t="shared" si="485"/>
        <v>0.29008719191986371</v>
      </c>
      <c r="CG582">
        <f t="shared" si="485"/>
        <v>0</v>
      </c>
      <c r="CH582">
        <f t="shared" si="485"/>
        <v>-0.21350733475959638</v>
      </c>
      <c r="CI582">
        <f t="shared" si="485"/>
        <v>-1.4530591826673914E-2</v>
      </c>
      <c r="CJ582">
        <f t="shared" si="485"/>
        <v>-1.6238410537549189E-3</v>
      </c>
      <c r="CK582">
        <f t="shared" si="485"/>
        <v>-1.5212152846551478E-2</v>
      </c>
      <c r="CL582">
        <f t="shared" si="485"/>
        <v>4.7775415067919672E-2</v>
      </c>
      <c r="CM582">
        <f t="shared" si="485"/>
        <v>9.6980132974648324E-3</v>
      </c>
      <c r="CN582">
        <f t="shared" si="485"/>
        <v>3.2776478980968068E-3</v>
      </c>
      <c r="CO582">
        <f t="shared" si="485"/>
        <v>7.1665226460585069E-3</v>
      </c>
      <c r="CP582">
        <f t="shared" si="485"/>
        <v>-6.0371806675977571E-3</v>
      </c>
      <c r="CQ582">
        <f t="shared" si="485"/>
        <v>2.1725400434471212E-4</v>
      </c>
      <c r="CR582">
        <f t="shared" si="485"/>
        <v>-1.96470507821355E-3</v>
      </c>
      <c r="CS582">
        <f t="shared" si="485"/>
        <v>-8.3773340134237872E-5</v>
      </c>
      <c r="CT582">
        <f t="shared" si="485"/>
        <v>-1.687607028714065E-3</v>
      </c>
      <c r="CU582">
        <f t="shared" si="485"/>
        <v>-2.4103512939583752E-3</v>
      </c>
      <c r="CV582">
        <f t="shared" si="485"/>
        <v>1.361265693327245E-4</v>
      </c>
      <c r="CW582">
        <f t="shared" si="485"/>
        <v>-1.5434796720518223E-3</v>
      </c>
      <c r="CX582">
        <f t="shared" si="485"/>
        <v>4.7503590527651039E-4</v>
      </c>
      <c r="CY582">
        <f t="shared" si="485"/>
        <v>1.3100725177932372E-4</v>
      </c>
      <c r="CZ582">
        <f t="shared" si="485"/>
        <v>1.1222828192286285E-4</v>
      </c>
      <c r="DA582">
        <f t="shared" si="485"/>
        <v>2.0030687090927431E-4</v>
      </c>
    </row>
    <row r="583" spans="65:105">
      <c r="BM583">
        <f t="shared" ref="BM583:DA583" si="486">BM$15*SIN(-$F$6*$F262/$O$7*BM$14)</f>
        <v>-6.4050166102356588E-4</v>
      </c>
      <c r="BN583">
        <f t="shared" si="486"/>
        <v>3.8410566373682566E-5</v>
      </c>
      <c r="BO583">
        <f t="shared" si="486"/>
        <v>-1.419495076470352E-3</v>
      </c>
      <c r="BP583">
        <f t="shared" si="486"/>
        <v>-6.8637529094892687E-4</v>
      </c>
      <c r="BQ583">
        <f t="shared" si="486"/>
        <v>-2.6701488200829061E-4</v>
      </c>
      <c r="BR583">
        <f t="shared" si="486"/>
        <v>-1.4888308929161733E-3</v>
      </c>
      <c r="BS583">
        <f t="shared" si="486"/>
        <v>2.3753279036811559E-3</v>
      </c>
      <c r="BT583">
        <f t="shared" si="486"/>
        <v>-6.9263732818573419E-5</v>
      </c>
      <c r="BU583">
        <f t="shared" si="486"/>
        <v>2.0635942768219397E-3</v>
      </c>
      <c r="BV583">
        <f t="shared" si="486"/>
        <v>2.3836529749290811E-4</v>
      </c>
      <c r="BW583">
        <f t="shared" si="486"/>
        <v>4.7851927649820028E-3</v>
      </c>
      <c r="BX583">
        <f t="shared" si="486"/>
        <v>1.0591729755636008E-2</v>
      </c>
      <c r="BY583">
        <f t="shared" si="486"/>
        <v>-1.9366428829875174E-3</v>
      </c>
      <c r="BZ583">
        <f t="shared" si="486"/>
        <v>2.0197592524169916E-2</v>
      </c>
      <c r="CA583">
        <f t="shared" si="486"/>
        <v>-2.0175003784468751E-2</v>
      </c>
      <c r="CB583">
        <f t="shared" si="486"/>
        <v>-4.9448314138824084E-2</v>
      </c>
      <c r="CC583">
        <f t="shared" si="486"/>
        <v>4.4388457482491702E-4</v>
      </c>
      <c r="CD583">
        <f t="shared" si="486"/>
        <v>-9.7005945654840164E-2</v>
      </c>
      <c r="CE583">
        <f t="shared" si="486"/>
        <v>2.8812035842705523E-2</v>
      </c>
      <c r="CF583">
        <f t="shared" si="486"/>
        <v>0.29021302748687278</v>
      </c>
      <c r="CG583">
        <f t="shared" si="486"/>
        <v>0</v>
      </c>
      <c r="CH583">
        <f t="shared" si="486"/>
        <v>-0.21359995110833019</v>
      </c>
      <c r="CI583">
        <f t="shared" si="486"/>
        <v>-1.33274110256935E-2</v>
      </c>
      <c r="CJ583">
        <f t="shared" si="486"/>
        <v>-1.6302778804780232E-3</v>
      </c>
      <c r="CK583">
        <f t="shared" si="486"/>
        <v>-1.3976883903096156E-2</v>
      </c>
      <c r="CL583">
        <f t="shared" si="486"/>
        <v>4.8318239085408506E-2</v>
      </c>
      <c r="CM583">
        <f t="shared" si="486"/>
        <v>8.9367197404943872E-3</v>
      </c>
      <c r="CN583">
        <f t="shared" si="486"/>
        <v>3.3543512498527992E-3</v>
      </c>
      <c r="CO583">
        <f t="shared" si="486"/>
        <v>6.6316169220166678E-3</v>
      </c>
      <c r="CP583">
        <f t="shared" si="486"/>
        <v>-6.2880277704107429E-3</v>
      </c>
      <c r="CQ583">
        <f t="shared" si="486"/>
        <v>2.0214640125325268E-4</v>
      </c>
      <c r="CR583">
        <f t="shared" si="486"/>
        <v>-2.0994084621046558E-3</v>
      </c>
      <c r="CS583">
        <f t="shared" si="486"/>
        <v>-7.8488715071556531E-5</v>
      </c>
      <c r="CT583">
        <f t="shared" si="486"/>
        <v>-1.8731774251408422E-3</v>
      </c>
      <c r="CU583">
        <f t="shared" si="486"/>
        <v>-2.2775112474158915E-3</v>
      </c>
      <c r="CV583">
        <f t="shared" si="486"/>
        <v>1.6040598866579086E-4</v>
      </c>
      <c r="CW583">
        <f t="shared" si="486"/>
        <v>-1.4733820763101445E-3</v>
      </c>
      <c r="CX583">
        <f t="shared" si="486"/>
        <v>6.2217602287587567E-4</v>
      </c>
      <c r="CY583">
        <f t="shared" si="486"/>
        <v>1.265920118880802E-4</v>
      </c>
      <c r="CZ583">
        <f t="shared" si="486"/>
        <v>1.8669991012959663E-4</v>
      </c>
      <c r="DA583">
        <f t="shared" si="486"/>
        <v>1.9638549042152572E-4</v>
      </c>
    </row>
    <row r="584" spans="65:105">
      <c r="BM584">
        <f t="shared" ref="BM584:DA584" si="487">BM$15*SIN(-$F$6*$F263/$O$7*BM$14)</f>
        <v>-6.1807852941019265E-4</v>
      </c>
      <c r="BN584">
        <f t="shared" si="487"/>
        <v>5.321046535495068E-5</v>
      </c>
      <c r="BO584">
        <f t="shared" si="487"/>
        <v>-1.3526882820587914E-3</v>
      </c>
      <c r="BP584">
        <f t="shared" si="487"/>
        <v>-8.4123658120868717E-4</v>
      </c>
      <c r="BQ584">
        <f t="shared" si="487"/>
        <v>-2.5173988812537452E-4</v>
      </c>
      <c r="BR584">
        <f t="shared" si="487"/>
        <v>-1.7015805525649194E-3</v>
      </c>
      <c r="BS584">
        <f t="shared" si="487"/>
        <v>2.2192650097982184E-3</v>
      </c>
      <c r="BT584">
        <f t="shared" si="487"/>
        <v>-7.568501930200855E-5</v>
      </c>
      <c r="BU584">
        <f t="shared" si="487"/>
        <v>1.9134702070504593E-3</v>
      </c>
      <c r="BV584">
        <f t="shared" si="487"/>
        <v>2.5257393714140069E-4</v>
      </c>
      <c r="BW584">
        <f t="shared" si="487"/>
        <v>4.4095564584948638E-3</v>
      </c>
      <c r="BX584">
        <f t="shared" si="487"/>
        <v>1.0981971150735004E-2</v>
      </c>
      <c r="BY584">
        <f t="shared" si="487"/>
        <v>-1.77576787081785E-3</v>
      </c>
      <c r="BZ584">
        <f t="shared" si="487"/>
        <v>2.0622191911926983E-2</v>
      </c>
      <c r="CA584">
        <f t="shared" si="487"/>
        <v>-1.8429011212967333E-2</v>
      </c>
      <c r="CB584">
        <f t="shared" si="487"/>
        <v>-4.9957294792713117E-2</v>
      </c>
      <c r="CC584">
        <f t="shared" si="487"/>
        <v>4.04386932475074E-4</v>
      </c>
      <c r="CD584">
        <f t="shared" si="487"/>
        <v>-9.7356085117629068E-2</v>
      </c>
      <c r="CE584">
        <f t="shared" si="487"/>
        <v>2.6206584884956679E-2</v>
      </c>
      <c r="CF584">
        <f t="shared" si="487"/>
        <v>0.29032793669742596</v>
      </c>
      <c r="CG584">
        <f t="shared" si="487"/>
        <v>0</v>
      </c>
      <c r="CH584">
        <f t="shared" si="487"/>
        <v>-0.21368452553963191</v>
      </c>
      <c r="CI584">
        <f t="shared" si="487"/>
        <v>-1.2122223165634773E-2</v>
      </c>
      <c r="CJ584">
        <f t="shared" si="487"/>
        <v>-1.6361623096994885E-3</v>
      </c>
      <c r="CK584">
        <f t="shared" si="487"/>
        <v>-1.2733195807407048E-2</v>
      </c>
      <c r="CL584">
        <f t="shared" si="487"/>
        <v>4.8815587667514135E-2</v>
      </c>
      <c r="CM584">
        <f t="shared" si="487"/>
        <v>8.1633148654724937E-3</v>
      </c>
      <c r="CN584">
        <f t="shared" si="487"/>
        <v>3.4248673514775483E-3</v>
      </c>
      <c r="CO584">
        <f t="shared" si="487"/>
        <v>6.0807350519486896E-3</v>
      </c>
      <c r="CP584">
        <f t="shared" si="487"/>
        <v>-6.5197036898459607E-3</v>
      </c>
      <c r="CQ584">
        <f t="shared" si="487"/>
        <v>1.8627796475219468E-4</v>
      </c>
      <c r="CR584">
        <f t="shared" si="487"/>
        <v>-2.2245514196860905E-3</v>
      </c>
      <c r="CS584">
        <f t="shared" si="487"/>
        <v>-7.2778752861435059E-5</v>
      </c>
      <c r="CT584">
        <f t="shared" si="487"/>
        <v>-2.0468355343946257E-3</v>
      </c>
      <c r="CU584">
        <f t="shared" si="487"/>
        <v>-2.1278750664188053E-3</v>
      </c>
      <c r="CV584">
        <f t="shared" si="487"/>
        <v>1.8332754386500119E-4</v>
      </c>
      <c r="CW584">
        <f t="shared" si="487"/>
        <v>-1.3890950057410334E-3</v>
      </c>
      <c r="CX584">
        <f t="shared" si="487"/>
        <v>7.6255255294885836E-4</v>
      </c>
      <c r="CY584">
        <f t="shared" si="487"/>
        <v>1.2063411414504465E-4</v>
      </c>
      <c r="CZ584">
        <f t="shared" si="487"/>
        <v>2.586368814006858E-4</v>
      </c>
      <c r="DA584">
        <f t="shared" si="487"/>
        <v>1.895102893617166E-4</v>
      </c>
    </row>
    <row r="585" spans="65:105">
      <c r="BM585">
        <f t="shared" ref="BM585:DA585" si="488">BM$15*SIN(-$F$6*$F264/$O$7*BM$14)</f>
        <v>-5.8635892140539777E-4</v>
      </c>
      <c r="BN585">
        <f t="shared" si="488"/>
        <v>6.7287973656080885E-5</v>
      </c>
      <c r="BO585">
        <f t="shared" si="488"/>
        <v>-1.2693975470871371E-3</v>
      </c>
      <c r="BP585">
        <f t="shared" si="488"/>
        <v>-9.8695290760262991E-4</v>
      </c>
      <c r="BQ585">
        <f t="shared" si="488"/>
        <v>-2.3404050150478876E-4</v>
      </c>
      <c r="BR585">
        <f t="shared" si="488"/>
        <v>-1.899926041755878E-3</v>
      </c>
      <c r="BS585">
        <f t="shared" si="488"/>
        <v>2.0468355343946265E-3</v>
      </c>
      <c r="BT585">
        <f t="shared" si="488"/>
        <v>-8.1624994366398496E-5</v>
      </c>
      <c r="BU585">
        <f t="shared" si="488"/>
        <v>1.752976876438894E-3</v>
      </c>
      <c r="BV585">
        <f t="shared" si="488"/>
        <v>2.6563238874532447E-4</v>
      </c>
      <c r="BW585">
        <f t="shared" si="488"/>
        <v>4.0173235771770802E-3</v>
      </c>
      <c r="BX585">
        <f t="shared" si="488"/>
        <v>1.133873028550262E-2</v>
      </c>
      <c r="BY585">
        <f t="shared" si="488"/>
        <v>-1.6106148783084752E-3</v>
      </c>
      <c r="BZ585">
        <f t="shared" si="488"/>
        <v>2.1008752749124112E-2</v>
      </c>
      <c r="CA585">
        <f t="shared" si="488"/>
        <v>-1.6658043077427059E-2</v>
      </c>
      <c r="CB585">
        <f t="shared" si="488"/>
        <v>-5.0419257389357833E-2</v>
      </c>
      <c r="CC585">
        <f t="shared" si="488"/>
        <v>3.646457025581065E-4</v>
      </c>
      <c r="CD585">
        <f t="shared" si="488"/>
        <v>-9.7673236794205406E-2</v>
      </c>
      <c r="CE585">
        <f t="shared" si="488"/>
        <v>2.3597187311919371E-2</v>
      </c>
      <c r="CF585">
        <f t="shared" si="488"/>
        <v>0.29043191522525652</v>
      </c>
      <c r="CG585">
        <f t="shared" si="488"/>
        <v>0</v>
      </c>
      <c r="CH585">
        <f t="shared" si="488"/>
        <v>-0.21376105486932209</v>
      </c>
      <c r="CI585">
        <f t="shared" si="488"/>
        <v>-1.0915209743356255E-2</v>
      </c>
      <c r="CJ585">
        <f t="shared" si="488"/>
        <v>-1.6414923475604527E-3</v>
      </c>
      <c r="CK585">
        <f t="shared" si="488"/>
        <v>-1.1481837710688329E-2</v>
      </c>
      <c r="CL585">
        <f t="shared" si="488"/>
        <v>4.9266992727159439E-2</v>
      </c>
      <c r="CM585">
        <f t="shared" si="488"/>
        <v>7.3788468145245629E-3</v>
      </c>
      <c r="CN585">
        <f t="shared" si="488"/>
        <v>3.4890661328840287E-3</v>
      </c>
      <c r="CO585">
        <f t="shared" si="488"/>
        <v>5.5152041585310408E-3</v>
      </c>
      <c r="CP585">
        <f t="shared" si="488"/>
        <v>-6.7315020833588592E-3</v>
      </c>
      <c r="CQ585">
        <f t="shared" si="488"/>
        <v>1.6970842005342804E-4</v>
      </c>
      <c r="CR585">
        <f t="shared" si="488"/>
        <v>-2.3395640666091489E-3</v>
      </c>
      <c r="CS585">
        <f t="shared" si="488"/>
        <v>-6.6674396283815406E-5</v>
      </c>
      <c r="CT585">
        <f t="shared" si="488"/>
        <v>-2.2074769948492536E-3</v>
      </c>
      <c r="CU585">
        <f t="shared" si="488"/>
        <v>-1.9625462842287329E-3</v>
      </c>
      <c r="CV585">
        <f t="shared" si="488"/>
        <v>2.0469720004452741E-4</v>
      </c>
      <c r="CW585">
        <f t="shared" si="488"/>
        <v>-1.2914301909100574E-3</v>
      </c>
      <c r="CX585">
        <f t="shared" si="488"/>
        <v>8.9463948209592224E-4</v>
      </c>
      <c r="CY585">
        <f t="shared" si="488"/>
        <v>1.1320616184955896E-4</v>
      </c>
      <c r="CZ585">
        <f t="shared" si="488"/>
        <v>3.2706257211037674E-4</v>
      </c>
      <c r="DA585">
        <f t="shared" si="488"/>
        <v>1.7978467715324024E-4</v>
      </c>
    </row>
    <row r="586" spans="65:105">
      <c r="BM586">
        <f t="shared" ref="BM586:DA586" si="489">BM$15*SIN(-$F$6*$F265/$O$7*BM$14)</f>
        <v>-5.4581992943827202E-4</v>
      </c>
      <c r="BN586">
        <f t="shared" si="489"/>
        <v>8.0451973595079291E-5</v>
      </c>
      <c r="BO586">
        <f t="shared" si="489"/>
        <v>-1.1706378574488109E-3</v>
      </c>
      <c r="BP586">
        <f t="shared" si="489"/>
        <v>-1.1219402085607729E-3</v>
      </c>
      <c r="BQ586">
        <f t="shared" si="489"/>
        <v>-2.14087176915161E-4</v>
      </c>
      <c r="BR586">
        <f t="shared" si="489"/>
        <v>-2.0821883319931175E-3</v>
      </c>
      <c r="BS586">
        <f t="shared" si="489"/>
        <v>1.8593111061642892E-3</v>
      </c>
      <c r="BT586">
        <f t="shared" si="489"/>
        <v>-8.7045883325897322E-5</v>
      </c>
      <c r="BU586">
        <f t="shared" si="489"/>
        <v>1.5829840122514056E-3</v>
      </c>
      <c r="BV586">
        <f t="shared" si="489"/>
        <v>2.7748118585661238E-4</v>
      </c>
      <c r="BW586">
        <f t="shared" si="489"/>
        <v>3.6099703970276999E-3</v>
      </c>
      <c r="BX586">
        <f t="shared" si="489"/>
        <v>1.1660919458827442E-2</v>
      </c>
      <c r="BY586">
        <f t="shared" si="489"/>
        <v>-1.4415817734840654E-3</v>
      </c>
      <c r="BZ586">
        <f t="shared" si="489"/>
        <v>2.1356562007097096E-2</v>
      </c>
      <c r="CA586">
        <f t="shared" si="489"/>
        <v>-1.4864499448452462E-2</v>
      </c>
      <c r="CB586">
        <f t="shared" si="489"/>
        <v>-5.0833767145731887E-2</v>
      </c>
      <c r="CC586">
        <f t="shared" si="489"/>
        <v>3.2468482370490192E-4</v>
      </c>
      <c r="CD586">
        <f t="shared" si="489"/>
        <v>-9.7957293222034156E-2</v>
      </c>
      <c r="CE586">
        <f t="shared" si="489"/>
        <v>2.0984236089270348E-2</v>
      </c>
      <c r="CF586">
        <f t="shared" si="489"/>
        <v>0.29052495915563165</v>
      </c>
      <c r="CG586">
        <f t="shared" si="489"/>
        <v>0</v>
      </c>
      <c r="CH586">
        <f t="shared" si="489"/>
        <v>-0.21382953621611467</v>
      </c>
      <c r="CI586">
        <f t="shared" si="489"/>
        <v>-9.7065525306397719E-3</v>
      </c>
      <c r="CJ586">
        <f t="shared" si="489"/>
        <v>-1.6462661880500299E-3</v>
      </c>
      <c r="CK586">
        <f t="shared" si="489"/>
        <v>-1.0223563384266348E-2</v>
      </c>
      <c r="CL586">
        <f t="shared" si="489"/>
        <v>4.9672029417702358E-2</v>
      </c>
      <c r="CM586">
        <f t="shared" si="489"/>
        <v>6.5843787229332099E-3</v>
      </c>
      <c r="CN586">
        <f t="shared" si="489"/>
        <v>3.5468291765634137E-3</v>
      </c>
      <c r="CO586">
        <f t="shared" si="489"/>
        <v>4.9363866552207016E-3</v>
      </c>
      <c r="CP586">
        <f t="shared" si="489"/>
        <v>-6.9227772117781937E-3</v>
      </c>
      <c r="CQ586">
        <f t="shared" si="489"/>
        <v>1.5250013118179367E-4</v>
      </c>
      <c r="CR586">
        <f t="shared" si="489"/>
        <v>-2.4439226506095704E-3</v>
      </c>
      <c r="CS586">
        <f t="shared" si="489"/>
        <v>-6.0208725375889715E-5</v>
      </c>
      <c r="CT586">
        <f t="shared" si="489"/>
        <v>-2.3540802229733595E-3</v>
      </c>
      <c r="CU586">
        <f t="shared" si="489"/>
        <v>-1.7827441635202836E-3</v>
      </c>
      <c r="CV586">
        <f t="shared" si="489"/>
        <v>2.2433405940921401E-4</v>
      </c>
      <c r="CW586">
        <f t="shared" si="489"/>
        <v>-1.1813281973730709E-3</v>
      </c>
      <c r="CX586">
        <f t="shared" si="489"/>
        <v>1.0170009119964279E-3</v>
      </c>
      <c r="CY586">
        <f t="shared" si="489"/>
        <v>1.0439867247393855E-4</v>
      </c>
      <c r="CZ586">
        <f t="shared" si="489"/>
        <v>3.910480281342939E-4</v>
      </c>
      <c r="DA586">
        <f t="shared" si="489"/>
        <v>1.6735493605633873E-4</v>
      </c>
    </row>
    <row r="587" spans="65:105">
      <c r="BM587">
        <f t="shared" ref="BM587:DA587" si="490">BM$15*SIN(-$F$6*$F266/$O$7*BM$14)</f>
        <v>-4.9707129768179368E-4</v>
      </c>
      <c r="BN587">
        <f t="shared" si="490"/>
        <v>9.2523749372229751E-5</v>
      </c>
      <c r="BO587">
        <f t="shared" si="490"/>
        <v>-1.0576127046468514E-3</v>
      </c>
      <c r="BP587">
        <f t="shared" si="490"/>
        <v>-1.2447310562308711E-3</v>
      </c>
      <c r="BQ587">
        <f t="shared" si="490"/>
        <v>-1.9207207577988326E-4</v>
      </c>
      <c r="BR587">
        <f t="shared" si="490"/>
        <v>-2.2468245418111672E-3</v>
      </c>
      <c r="BS587">
        <f t="shared" si="490"/>
        <v>1.6580746756913452E-3</v>
      </c>
      <c r="BT587">
        <f t="shared" si="490"/>
        <v>-9.1913212571571686E-5</v>
      </c>
      <c r="BU587">
        <f t="shared" si="490"/>
        <v>1.4044128205476286E-3</v>
      </c>
      <c r="BV587">
        <f t="shared" si="490"/>
        <v>2.8806637063252908E-4</v>
      </c>
      <c r="BW587">
        <f t="shared" si="490"/>
        <v>3.1890301034362763E-3</v>
      </c>
      <c r="BX587">
        <f t="shared" si="490"/>
        <v>1.194755636783972E-2</v>
      </c>
      <c r="BY587">
        <f t="shared" si="490"/>
        <v>-1.2690757718996698E-3</v>
      </c>
      <c r="BZ587">
        <f t="shared" si="490"/>
        <v>2.1664978136193998E-2</v>
      </c>
      <c r="CA587">
        <f t="shared" si="490"/>
        <v>-1.3050810991652211E-2</v>
      </c>
      <c r="CB587">
        <f t="shared" si="490"/>
        <v>-5.120043393976139E-2</v>
      </c>
      <c r="CC587">
        <f t="shared" si="490"/>
        <v>2.8452836685464219E-4</v>
      </c>
      <c r="CD587">
        <f t="shared" si="490"/>
        <v>-9.820815815245558E-2</v>
      </c>
      <c r="CE587">
        <f t="shared" si="490"/>
        <v>1.8368124717852184E-2</v>
      </c>
      <c r="CF587">
        <f t="shared" si="490"/>
        <v>0.29060706498549993</v>
      </c>
      <c r="CG587">
        <f t="shared" si="490"/>
        <v>0</v>
      </c>
      <c r="CH587">
        <f t="shared" si="490"/>
        <v>-0.21388996700172563</v>
      </c>
      <c r="CI587">
        <f t="shared" si="490"/>
        <v>-8.496433546815594E-3</v>
      </c>
      <c r="CJ587">
        <f t="shared" si="490"/>
        <v>-1.6504822136172556E-3</v>
      </c>
      <c r="CK587">
        <f t="shared" si="490"/>
        <v>-8.9591307655452496E-3</v>
      </c>
      <c r="CL587">
        <f t="shared" si="490"/>
        <v>5.0030316532786993E-2</v>
      </c>
      <c r="CM587">
        <f t="shared" si="490"/>
        <v>5.7809872783441746E-3</v>
      </c>
      <c r="CN587">
        <f t="shared" si="490"/>
        <v>3.5980499360114991E-3</v>
      </c>
      <c r="CO587">
        <f t="shared" si="490"/>
        <v>4.345676964081488E-3</v>
      </c>
      <c r="CP587">
        <f t="shared" si="490"/>
        <v>-7.0929459080607653E-3</v>
      </c>
      <c r="CQ587">
        <f t="shared" si="490"/>
        <v>1.3471786625096513E-4</v>
      </c>
      <c r="CR587">
        <f t="shared" si="490"/>
        <v>-2.5371519366056243E-3</v>
      </c>
      <c r="CS587">
        <f t="shared" si="490"/>
        <v>-5.3416778168509757E-5</v>
      </c>
      <c r="CT587">
        <f t="shared" si="490"/>
        <v>-2.4857129099901953E-3</v>
      </c>
      <c r="CU587">
        <f t="shared" si="490"/>
        <v>-1.5897947045922431E-3</v>
      </c>
      <c r="CV587">
        <f t="shared" si="490"/>
        <v>2.4207189258536896E-4</v>
      </c>
      <c r="CW587">
        <f t="shared" si="490"/>
        <v>-1.0598493675156918E-3</v>
      </c>
      <c r="CX587">
        <f t="shared" si="490"/>
        <v>1.1283066688562329E-3</v>
      </c>
      <c r="CY587">
        <f t="shared" si="490"/>
        <v>9.4318974612121693E-5</v>
      </c>
      <c r="CZ587">
        <f t="shared" si="490"/>
        <v>4.497245764249968E-4</v>
      </c>
      <c r="DA587">
        <f t="shared" si="490"/>
        <v>1.5240802094674291E-4</v>
      </c>
    </row>
    <row r="588" spans="65:105">
      <c r="BM588">
        <f t="shared" ref="BM588:DA588" si="491">BM$15*SIN(-$F$6*$F267/$O$7*BM$14)</f>
        <v>-4.4084625093293806E-4</v>
      </c>
      <c r="BN588">
        <f t="shared" si="491"/>
        <v>1.0333941333392818E-4</v>
      </c>
      <c r="BO588">
        <f t="shared" si="491"/>
        <v>-9.3169941997429799E-4</v>
      </c>
      <c r="BP588">
        <f t="shared" si="491"/>
        <v>-1.3539906086789245E-3</v>
      </c>
      <c r="BQ588">
        <f t="shared" si="491"/>
        <v>-1.6820721555756992E-4</v>
      </c>
      <c r="BR588">
        <f t="shared" si="491"/>
        <v>-2.3924409975304519E-3</v>
      </c>
      <c r="BS588">
        <f t="shared" si="491"/>
        <v>1.4446103165000322E-3</v>
      </c>
      <c r="BT588">
        <f t="shared" si="491"/>
        <v>-9.6196028802915306E-5</v>
      </c>
      <c r="BU588">
        <f t="shared" si="491"/>
        <v>1.2182309940873158E-3</v>
      </c>
      <c r="BV588">
        <f t="shared" si="491"/>
        <v>2.9733973955248499E-4</v>
      </c>
      <c r="BW588">
        <f t="shared" si="491"/>
        <v>2.7560870206194926E-3</v>
      </c>
      <c r="BX588">
        <f t="shared" si="491"/>
        <v>1.2197767102794389E-2</v>
      </c>
      <c r="BY588">
        <f t="shared" si="491"/>
        <v>-1.0935124556228711E-3</v>
      </c>
      <c r="BZ588">
        <f t="shared" si="491"/>
        <v>2.1933432249141776E-2</v>
      </c>
      <c r="CA588">
        <f t="shared" si="491"/>
        <v>-1.1219435673527171E-2</v>
      </c>
      <c r="CB588">
        <f t="shared" si="491"/>
        <v>-5.1518912677493908E-2</v>
      </c>
      <c r="CC588">
        <f t="shared" si="491"/>
        <v>2.4420052075539304E-4</v>
      </c>
      <c r="CD588">
        <f t="shared" si="491"/>
        <v>-9.8425746583297613E-2</v>
      </c>
      <c r="CE588">
        <f t="shared" si="491"/>
        <v>1.574924717441497E-2</v>
      </c>
      <c r="CF588">
        <f t="shared" si="491"/>
        <v>0.29067822962362327</v>
      </c>
      <c r="CG588">
        <f t="shared" si="491"/>
        <v>0</v>
      </c>
      <c r="CH588">
        <f t="shared" si="491"/>
        <v>-0.21394234495097011</v>
      </c>
      <c r="CI588">
        <f t="shared" si="491"/>
        <v>-7.2850350313516917E-3</v>
      </c>
      <c r="CJ588">
        <f t="shared" si="491"/>
        <v>-1.6541389957191678E-3</v>
      </c>
      <c r="CK588">
        <f t="shared" si="491"/>
        <v>-7.6893015014545566E-3</v>
      </c>
      <c r="CL588">
        <f t="shared" si="491"/>
        <v>5.0341516865121408E-2</v>
      </c>
      <c r="CM588">
        <f t="shared" si="491"/>
        <v>4.9697612616064939E-3</v>
      </c>
      <c r="CN588">
        <f t="shared" si="491"/>
        <v>3.6426339322584238E-3</v>
      </c>
      <c r="CO588">
        <f t="shared" si="491"/>
        <v>3.744498156499498E-3</v>
      </c>
      <c r="CP588">
        <f t="shared" si="491"/>
        <v>-7.2414893552736866E-3</v>
      </c>
      <c r="CQ588">
        <f t="shared" si="491"/>
        <v>1.1642855369090341E-4</v>
      </c>
      <c r="CR588">
        <f t="shared" si="491"/>
        <v>-2.6188273708552469E-3</v>
      </c>
      <c r="CS588">
        <f t="shared" si="491"/>
        <v>-4.6335360812065707E-5</v>
      </c>
      <c r="CT588">
        <f t="shared" si="491"/>
        <v>-2.6015379508033056E-3</v>
      </c>
      <c r="CU588">
        <f t="shared" si="491"/>
        <v>-1.3851208664130152E-3</v>
      </c>
      <c r="CV588">
        <f t="shared" si="491"/>
        <v>2.5776054578083654E-4</v>
      </c>
      <c r="CW588">
        <f t="shared" si="491"/>
        <v>-9.2816360887654713E-4</v>
      </c>
      <c r="CX588">
        <f t="shared" si="491"/>
        <v>1.2273467635387589E-3</v>
      </c>
      <c r="CY588">
        <f t="shared" si="491"/>
        <v>8.3089900066988514E-5</v>
      </c>
      <c r="CZ588">
        <f t="shared" si="491"/>
        <v>5.0229561820543122E-4</v>
      </c>
      <c r="DA588">
        <f t="shared" si="491"/>
        <v>1.3516874734032997E-4</v>
      </c>
    </row>
    <row r="589" spans="65:105">
      <c r="BM589">
        <f t="shared" ref="BM589:DA589" si="492">BM$15*SIN(-$F$6*$F268/$O$7*BM$14)</f>
        <v>-3.7799046622921998E-4</v>
      </c>
      <c r="BN589">
        <f t="shared" si="492"/>
        <v>1.1275213092811215E-4</v>
      </c>
      <c r="BO589">
        <f t="shared" si="492"/>
        <v>-7.9443239027235499E-4</v>
      </c>
      <c r="BP589">
        <f t="shared" si="492"/>
        <v>-1.4485311207670655E-3</v>
      </c>
      <c r="BQ589">
        <f t="shared" si="492"/>
        <v>-1.4272242789801896E-4</v>
      </c>
      <c r="BR589">
        <f t="shared" si="492"/>
        <v>-2.5178050309434975E-3</v>
      </c>
      <c r="BS589">
        <f t="shared" si="492"/>
        <v>1.2204922803453291E-3</v>
      </c>
      <c r="BT589">
        <f t="shared" si="492"/>
        <v>-9.986709587231597E-5</v>
      </c>
      <c r="BU589">
        <f t="shared" si="492"/>
        <v>1.0254474683193196E-3</v>
      </c>
      <c r="BV589">
        <f t="shared" si="492"/>
        <v>3.0525906293045257E-4</v>
      </c>
      <c r="BW589">
        <f t="shared" si="492"/>
        <v>2.3127706485823432E-3</v>
      </c>
      <c r="BX589">
        <f t="shared" si="492"/>
        <v>1.2410788811481223E-2</v>
      </c>
      <c r="BY589">
        <f t="shared" si="492"/>
        <v>-9.1531477206009161E-4</v>
      </c>
      <c r="BZ589">
        <f t="shared" si="492"/>
        <v>2.2161429170384325E-2</v>
      </c>
      <c r="CA589">
        <f t="shared" si="492"/>
        <v>-9.372855430357329E-3</v>
      </c>
      <c r="CB589">
        <f t="shared" si="492"/>
        <v>-5.1788903617888959E-2</v>
      </c>
      <c r="CC589">
        <f t="shared" si="492"/>
        <v>2.0372557739368495E-4</v>
      </c>
      <c r="CD589">
        <f t="shared" si="492"/>
        <v>-9.8609984787677893E-2</v>
      </c>
      <c r="CE589">
        <f t="shared" si="492"/>
        <v>1.3127997852283481E-2</v>
      </c>
      <c r="CF589">
        <f t="shared" si="492"/>
        <v>0.29073845039069329</v>
      </c>
      <c r="CG589">
        <f t="shared" si="492"/>
        <v>0</v>
      </c>
      <c r="CH589">
        <f t="shared" si="492"/>
        <v>-0.21398666809184785</v>
      </c>
      <c r="CI589">
        <f t="shared" si="492"/>
        <v>-6.0725394164084885E-3</v>
      </c>
      <c r="CJ589">
        <f t="shared" si="492"/>
        <v>-1.6572352953048539E-3</v>
      </c>
      <c r="CK589">
        <f t="shared" si="492"/>
        <v>-6.414840489660842E-3</v>
      </c>
      <c r="CL589">
        <f t="shared" si="492"/>
        <v>5.0605337523845544E-2</v>
      </c>
      <c r="CM589">
        <f t="shared" si="492"/>
        <v>4.1518000712226378E-3</v>
      </c>
      <c r="CN589">
        <f t="shared" si="492"/>
        <v>3.6804989281393604E-3</v>
      </c>
      <c r="CO589">
        <f t="shared" si="492"/>
        <v>3.1342985248791772E-3</v>
      </c>
      <c r="CP589">
        <f t="shared" si="492"/>
        <v>-7.3679546683837003E-3</v>
      </c>
      <c r="CQ589">
        <f t="shared" si="492"/>
        <v>9.7701030344350234E-5</v>
      </c>
      <c r="CR589">
        <f t="shared" si="492"/>
        <v>-2.6885770143172658E-3</v>
      </c>
      <c r="CS589">
        <f t="shared" si="492"/>
        <v>-3.9002848120764059E-5</v>
      </c>
      <c r="CT589">
        <f t="shared" si="492"/>
        <v>-2.7008187674839698E-3</v>
      </c>
      <c r="CU589">
        <f t="shared" si="492"/>
        <v>-1.1702320726174056E-3</v>
      </c>
      <c r="CV589">
        <f t="shared" si="492"/>
        <v>2.7126721186254514E-4</v>
      </c>
      <c r="CW589">
        <f t="shared" si="492"/>
        <v>-7.8753912729807667E-4</v>
      </c>
      <c r="CX589">
        <f t="shared" si="492"/>
        <v>1.313044545185775E-3</v>
      </c>
      <c r="CY589">
        <f t="shared" si="492"/>
        <v>7.0848287014635837E-5</v>
      </c>
      <c r="CZ589">
        <f t="shared" si="492"/>
        <v>5.4804744367482829E-4</v>
      </c>
      <c r="DA589">
        <f t="shared" si="492"/>
        <v>1.1589640995849864E-4</v>
      </c>
    </row>
    <row r="590" spans="65:105">
      <c r="BM590">
        <f t="shared" ref="BM590:DA590" si="493">BM$15*SIN(-$F$6*$F269/$O$7*BM$14)</f>
        <v>-3.0944935307891306E-4</v>
      </c>
      <c r="BN590">
        <f t="shared" si="493"/>
        <v>1.2063411414504637E-4</v>
      </c>
      <c r="BO590">
        <f t="shared" si="493"/>
        <v>-6.4748435980035307E-4</v>
      </c>
      <c r="BP590">
        <f t="shared" si="493"/>
        <v>-1.5273248559628941E-3</v>
      </c>
      <c r="BQ590">
        <f t="shared" si="493"/>
        <v>-1.1586314523779375E-4</v>
      </c>
      <c r="BR590">
        <f t="shared" si="493"/>
        <v>-2.6218554140620921E-3</v>
      </c>
      <c r="BS590">
        <f t="shared" si="493"/>
        <v>9.873733874594887E-4</v>
      </c>
      <c r="BT590">
        <f t="shared" si="493"/>
        <v>-1.0290306799064775E-4</v>
      </c>
      <c r="BU590">
        <f t="shared" si="493"/>
        <v>8.2710695387302742E-4</v>
      </c>
      <c r="BV590">
        <f t="shared" si="493"/>
        <v>3.1178827722332217E-4</v>
      </c>
      <c r="BW590">
        <f t="shared" si="493"/>
        <v>1.8607495300482328E-3</v>
      </c>
      <c r="BX590">
        <f t="shared" si="493"/>
        <v>1.2585972025038141E-2</v>
      </c>
      <c r="BY590">
        <f t="shared" si="493"/>
        <v>-7.3491201503930758E-4</v>
      </c>
      <c r="BZ590">
        <f t="shared" si="493"/>
        <v>2.2348548349455769E-2</v>
      </c>
      <c r="CA590">
        <f t="shared" si="493"/>
        <v>-7.5135728046057393E-3</v>
      </c>
      <c r="CB590">
        <f t="shared" si="493"/>
        <v>-5.2010152654923703E-2</v>
      </c>
      <c r="CC590">
        <f t="shared" si="493"/>
        <v>1.6312791736194346E-4</v>
      </c>
      <c r="CD590">
        <f t="shared" si="493"/>
        <v>-9.876081033898497E-2</v>
      </c>
      <c r="CE590">
        <f t="shared" si="493"/>
        <v>1.0504771501963913E-2</v>
      </c>
      <c r="CF590">
        <f t="shared" si="493"/>
        <v>0.29078772501943212</v>
      </c>
      <c r="CG590">
        <f t="shared" si="493"/>
        <v>0</v>
      </c>
      <c r="CH590">
        <f t="shared" si="493"/>
        <v>-0.21402293475561773</v>
      </c>
      <c r="CI590">
        <f t="shared" si="493"/>
        <v>-4.8591292993656861E-3</v>
      </c>
      <c r="CJ590">
        <f t="shared" si="493"/>
        <v>-1.6597700632352828E-3</v>
      </c>
      <c r="CK590">
        <f t="shared" si="493"/>
        <v>-5.1365154178224463E-3</v>
      </c>
      <c r="CL590">
        <f t="shared" si="493"/>
        <v>5.0821530210189682E-2</v>
      </c>
      <c r="CM590">
        <f t="shared" si="493"/>
        <v>3.3282122334099967E-3</v>
      </c>
      <c r="CN590">
        <f t="shared" si="493"/>
        <v>3.711575079984617E-3</v>
      </c>
      <c r="CO590">
        <f t="shared" si="493"/>
        <v>2.5165480935802728E-3</v>
      </c>
      <c r="CP590">
        <f t="shared" si="493"/>
        <v>-7.4719562750305791E-3</v>
      </c>
      <c r="CQ590">
        <f t="shared" si="493"/>
        <v>7.860578238050272E-5</v>
      </c>
      <c r="CR590">
        <f t="shared" si="493"/>
        <v>-2.7460832364121701E-3</v>
      </c>
      <c r="CS590">
        <f t="shared" si="493"/>
        <v>-3.1458975616186345E-5</v>
      </c>
      <c r="CT590">
        <f t="shared" si="493"/>
        <v>-2.7829239934658296E-3</v>
      </c>
      <c r="CU590">
        <f t="shared" si="493"/>
        <v>-9.4671307984599338E-4</v>
      </c>
      <c r="CV590">
        <f t="shared" si="493"/>
        <v>2.8247755459159828E-4</v>
      </c>
      <c r="CW590">
        <f t="shared" si="493"/>
        <v>-6.3933021341104114E-4</v>
      </c>
      <c r="CX590">
        <f t="shared" si="493"/>
        <v>1.3844684053365382E-3</v>
      </c>
      <c r="CY590">
        <f t="shared" si="493"/>
        <v>5.7743312486159425E-5</v>
      </c>
      <c r="CZ590">
        <f t="shared" si="493"/>
        <v>5.863589214054162E-4</v>
      </c>
      <c r="DA590">
        <f t="shared" si="493"/>
        <v>9.4880882694214054E-5</v>
      </c>
    </row>
    <row r="591" spans="65:105">
      <c r="BM591">
        <f t="shared" ref="BM591:DA591" si="494">BM$15*SIN(-$F$6*$F270/$O$7*BM$14)</f>
        <v>-2.3625383362204722E-4</v>
      </c>
      <c r="BN591">
        <f t="shared" si="494"/>
        <v>1.2687835638031561E-4</v>
      </c>
      <c r="BO591">
        <f t="shared" si="494"/>
        <v>-4.9264604607381838E-4</v>
      </c>
      <c r="BP591">
        <f t="shared" si="494"/>
        <v>-1.5895152587179183E-3</v>
      </c>
      <c r="BQ591">
        <f t="shared" si="494"/>
        <v>-8.7888037151692661E-5</v>
      </c>
      <c r="BR591">
        <f t="shared" si="494"/>
        <v>-2.7037113425937859E-3</v>
      </c>
      <c r="BS591">
        <f t="shared" si="494"/>
        <v>7.469728373737432E-4</v>
      </c>
      <c r="BT591">
        <f t="shared" si="494"/>
        <v>-1.0528463819251727E-4</v>
      </c>
      <c r="BU591">
        <f t="shared" si="494"/>
        <v>6.2428427518100322E-4</v>
      </c>
      <c r="BV591">
        <f t="shared" si="494"/>
        <v>3.168976492594715E-4</v>
      </c>
      <c r="BW591">
        <f t="shared" si="494"/>
        <v>1.401724970440846E-3</v>
      </c>
      <c r="BX591">
        <f t="shared" si="494"/>
        <v>1.2722782638077182E-2</v>
      </c>
      <c r="BY591">
        <f t="shared" si="494"/>
        <v>-5.5273879060361707E-4</v>
      </c>
      <c r="BZ591">
        <f t="shared" si="494"/>
        <v>2.2494444636704459E-2</v>
      </c>
      <c r="CA591">
        <f t="shared" si="494"/>
        <v>-5.6441075533964144E-3</v>
      </c>
      <c r="CB591">
        <f t="shared" si="494"/>
        <v>-5.2182451556748687E-2</v>
      </c>
      <c r="CC591">
        <f t="shared" si="494"/>
        <v>1.224319951725318E-4</v>
      </c>
      <c r="CD591">
        <f t="shared" si="494"/>
        <v>-9.8878172132030734E-2</v>
      </c>
      <c r="CE591">
        <f t="shared" si="494"/>
        <v>7.8799631716959251E-3</v>
      </c>
      <c r="CF591">
        <f t="shared" si="494"/>
        <v>0.29082605165467784</v>
      </c>
      <c r="CG591">
        <f t="shared" si="494"/>
        <v>0</v>
      </c>
      <c r="CH591">
        <f t="shared" si="494"/>
        <v>-0.21405114357686028</v>
      </c>
      <c r="CI591">
        <f t="shared" si="494"/>
        <v>-3.644987415323769E-3</v>
      </c>
      <c r="CJ591">
        <f t="shared" si="494"/>
        <v>-1.6617424406387929E-3</v>
      </c>
      <c r="CK591">
        <f t="shared" si="494"/>
        <v>-3.8550963011631302E-3</v>
      </c>
      <c r="CL591">
        <f t="shared" si="494"/>
        <v>5.0989891451164657E-2</v>
      </c>
      <c r="CM591">
        <f t="shared" si="494"/>
        <v>2.500113899792232E-3</v>
      </c>
      <c r="CN591">
        <f t="shared" si="494"/>
        <v>3.7358050664493847E-3</v>
      </c>
      <c r="CO591">
        <f t="shared" si="494"/>
        <v>1.8927350775003989E-3</v>
      </c>
      <c r="CP591">
        <f t="shared" si="494"/>
        <v>-7.5531770910751582E-3</v>
      </c>
      <c r="CQ591">
        <f t="shared" si="494"/>
        <v>5.9214680000985234E-5</v>
      </c>
      <c r="CR591">
        <f t="shared" si="494"/>
        <v>-2.7910841614694425E-3</v>
      </c>
      <c r="CS591">
        <f t="shared" si="494"/>
        <v>-2.3744624197057186E-5</v>
      </c>
      <c r="CT591">
        <f t="shared" si="494"/>
        <v>-2.8473314886583762E-3</v>
      </c>
      <c r="CU591">
        <f t="shared" si="494"/>
        <v>-7.1621229052055198E-4</v>
      </c>
      <c r="CV591">
        <f t="shared" si="494"/>
        <v>2.912966764991002E-4</v>
      </c>
      <c r="CW591">
        <f t="shared" si="494"/>
        <v>-4.8496420007542281E-4</v>
      </c>
      <c r="CX591">
        <f t="shared" si="494"/>
        <v>1.4408419053115672E-3</v>
      </c>
      <c r="CY591">
        <f t="shared" si="494"/>
        <v>4.3934674487400451E-5</v>
      </c>
      <c r="CZ591">
        <f t="shared" si="494"/>
        <v>6.1670993088573883E-4</v>
      </c>
      <c r="DA591">
        <f t="shared" si="494"/>
        <v>7.2438258638839363E-5</v>
      </c>
    </row>
    <row r="592" spans="65:105">
      <c r="BM592">
        <f t="shared" ref="BM592:DA592" si="495">BM$15*SIN(-$F$6*$F271/$O$7*BM$14)</f>
        <v>-1.5950483660182141E-4</v>
      </c>
      <c r="BN592">
        <f t="shared" si="495"/>
        <v>1.3140008516735453E-4</v>
      </c>
      <c r="BO592">
        <f t="shared" si="495"/>
        <v>-3.3180431807337644E-4</v>
      </c>
      <c r="BP592">
        <f t="shared" si="495"/>
        <v>-1.6344262659617804E-3</v>
      </c>
      <c r="BQ592">
        <f t="shared" si="495"/>
        <v>-5.9066519223330516E-5</v>
      </c>
      <c r="BR592">
        <f t="shared" si="495"/>
        <v>-2.7626798921009128E-3</v>
      </c>
      <c r="BS592">
        <f t="shared" si="495"/>
        <v>5.0106353020732222E-4</v>
      </c>
      <c r="BT592">
        <f t="shared" si="495"/>
        <v>-1.0699666111700667E-4</v>
      </c>
      <c r="BU592">
        <f t="shared" si="495"/>
        <v>4.1807854591213858E-4</v>
      </c>
      <c r="BV592">
        <f t="shared" si="495"/>
        <v>3.2056391163966892E-4</v>
      </c>
      <c r="BW592">
        <f t="shared" si="495"/>
        <v>9.3742463455459665E-4</v>
      </c>
      <c r="BX592">
        <f t="shared" si="495"/>
        <v>1.2820803537085762E-2</v>
      </c>
      <c r="BY592">
        <f t="shared" si="495"/>
        <v>-3.6923397000714905E-4</v>
      </c>
      <c r="BZ592">
        <f t="shared" si="495"/>
        <v>2.2598848919936985E-2</v>
      </c>
      <c r="CA592">
        <f t="shared" si="495"/>
        <v>-3.7669932336606088E-3</v>
      </c>
      <c r="CB592">
        <f t="shared" si="495"/>
        <v>-5.2305638161668354E-2</v>
      </c>
      <c r="CC592">
        <f t="shared" si="495"/>
        <v>8.1662324527252434E-5</v>
      </c>
      <c r="CD592">
        <f t="shared" si="495"/>
        <v>-9.8962030400366746E-2</v>
      </c>
      <c r="CE592">
        <f t="shared" si="495"/>
        <v>5.2539681479588729E-3</v>
      </c>
      <c r="CF592">
        <f t="shared" si="495"/>
        <v>0.29085342885345439</v>
      </c>
      <c r="CG592">
        <f t="shared" si="495"/>
        <v>0</v>
      </c>
      <c r="CH592">
        <f t="shared" si="495"/>
        <v>-0.21407129349352935</v>
      </c>
      <c r="CI592">
        <f t="shared" si="495"/>
        <v>-2.4302966095843342E-3</v>
      </c>
      <c r="CJ592">
        <f t="shared" si="495"/>
        <v>-1.663151759202109E-3</v>
      </c>
      <c r="CK592">
        <f t="shared" si="495"/>
        <v>-2.5713550186432354E-3</v>
      </c>
      <c r="CL592">
        <f t="shared" si="495"/>
        <v>5.1110262791063482E-2</v>
      </c>
      <c r="CM592">
        <f t="shared" si="495"/>
        <v>1.6686273347556648E-3</v>
      </c>
      <c r="CN592">
        <f t="shared" si="495"/>
        <v>3.753144194245528E-3</v>
      </c>
      <c r="CO592">
        <f t="shared" si="495"/>
        <v>1.2643622968347679E-3</v>
      </c>
      <c r="CP592">
        <f t="shared" si="495"/>
        <v>-7.6113694873377801E-3</v>
      </c>
      <c r="CQ592">
        <f t="shared" si="495"/>
        <v>3.960070693663476E-5</v>
      </c>
      <c r="CR592">
        <f t="shared" si="495"/>
        <v>-2.8233748612744819E-3</v>
      </c>
      <c r="CS592">
        <f t="shared" si="495"/>
        <v>-1.5901598602107362E-5</v>
      </c>
      <c r="CT592">
        <f t="shared" si="495"/>
        <v>-2.8936316599453785E-3</v>
      </c>
      <c r="CU592">
        <f t="shared" si="495"/>
        <v>-4.8042959624587092E-4</v>
      </c>
      <c r="CV592">
        <f t="shared" si="495"/>
        <v>2.9764992220946503E-4</v>
      </c>
      <c r="CW592">
        <f t="shared" si="495"/>
        <v>-3.2592771638466822E-4</v>
      </c>
      <c r="CX592">
        <f t="shared" si="495"/>
        <v>1.4815522167677161E-3</v>
      </c>
      <c r="CY592">
        <f t="shared" si="495"/>
        <v>2.9590645909463654E-5</v>
      </c>
      <c r="CZ592">
        <f t="shared" si="495"/>
        <v>6.3868842372954635E-4</v>
      </c>
      <c r="DA592">
        <f t="shared" si="495"/>
        <v>4.8906095747816504E-5</v>
      </c>
    </row>
    <row r="593" spans="65:105">
      <c r="BM593">
        <f t="shared" ref="BM593:DA593" si="496">BM$15*SIN(-$F$6*$F272/$O$7*BM$14)</f>
        <v>-8.0356738371599812E-5</v>
      </c>
      <c r="BN593">
        <f t="shared" si="496"/>
        <v>1.341379130570565E-4</v>
      </c>
      <c r="BO593">
        <f t="shared" si="496"/>
        <v>-1.669192027462125E-4</v>
      </c>
      <c r="BP593">
        <f t="shared" si="496"/>
        <v>-1.6615696564882191E-3</v>
      </c>
      <c r="BQ593">
        <f t="shared" si="496"/>
        <v>-2.9676158425805913E-5</v>
      </c>
      <c r="BR593">
        <f t="shared" si="496"/>
        <v>-2.7982618837244489E-3</v>
      </c>
      <c r="BS593">
        <f t="shared" si="496"/>
        <v>2.5145899192703024E-4</v>
      </c>
      <c r="BT593">
        <f t="shared" si="496"/>
        <v>-1.0802824932310272E-4</v>
      </c>
      <c r="BU593">
        <f t="shared" si="496"/>
        <v>2.0960721277955553E-4</v>
      </c>
      <c r="BV593">
        <f t="shared" si="496"/>
        <v>3.2277036869370453E-4</v>
      </c>
      <c r="BW593">
        <f t="shared" si="496"/>
        <v>4.695960440147E-4</v>
      </c>
      <c r="BX593">
        <f t="shared" si="496"/>
        <v>1.2879735872138526E-2</v>
      </c>
      <c r="BY593">
        <f t="shared" si="496"/>
        <v>-1.8483963243587096E-4</v>
      </c>
      <c r="BZ593">
        <f t="shared" si="496"/>
        <v>2.2661568620807471E-2</v>
      </c>
      <c r="CA593">
        <f t="shared" si="496"/>
        <v>-1.8847737685833805E-3</v>
      </c>
      <c r="CB593">
        <f t="shared" si="496"/>
        <v>-5.2379596530761949E-2</v>
      </c>
      <c r="CC593">
        <f t="shared" si="496"/>
        <v>4.0843463551231798E-5</v>
      </c>
      <c r="CD593">
        <f t="shared" si="496"/>
        <v>-9.9012356729758583E-2</v>
      </c>
      <c r="CE593">
        <f t="shared" si="496"/>
        <v>2.6271818959445422E-3</v>
      </c>
      <c r="CF593">
        <f t="shared" si="496"/>
        <v>0.29086985558502554</v>
      </c>
      <c r="CG593">
        <f t="shared" si="496"/>
        <v>0</v>
      </c>
      <c r="CH593">
        <f t="shared" si="496"/>
        <v>-0.21408338374699198</v>
      </c>
      <c r="CI593">
        <f t="shared" si="496"/>
        <v>-1.2152398101149173E-3</v>
      </c>
      <c r="CJ593">
        <f t="shared" si="496"/>
        <v>-1.6639975413967911E-3</v>
      </c>
      <c r="CK593">
        <f t="shared" si="496"/>
        <v>-1.28606484800936E-3</v>
      </c>
      <c r="CL593">
        <f t="shared" si="496"/>
        <v>5.1182530940594294E-2</v>
      </c>
      <c r="CM593">
        <f t="shared" si="496"/>
        <v>8.3487939452243443E-4</v>
      </c>
      <c r="CN593">
        <f t="shared" si="496"/>
        <v>3.7635604805803251E-3</v>
      </c>
      <c r="CO593">
        <f t="shared" si="496"/>
        <v>6.3294355665105008E-4</v>
      </c>
      <c r="CP593">
        <f t="shared" si="496"/>
        <v>-7.6463560445797401E-3</v>
      </c>
      <c r="CQ593">
        <f t="shared" si="496"/>
        <v>1.9837685753228518E-5</v>
      </c>
      <c r="CR593">
        <f t="shared" si="496"/>
        <v>-2.8428082882843457E-3</v>
      </c>
      <c r="CS593">
        <f t="shared" si="496"/>
        <v>-7.9724008665765572E-6</v>
      </c>
      <c r="CT593">
        <f t="shared" si="496"/>
        <v>-2.9215300659519126E-3</v>
      </c>
      <c r="CU593">
        <f t="shared" si="496"/>
        <v>-2.4110384149074004E-4</v>
      </c>
      <c r="CV593">
        <f t="shared" si="496"/>
        <v>3.0148351041093754E-4</v>
      </c>
      <c r="CW593">
        <f t="shared" si="496"/>
        <v>-1.6375237061492737E-4</v>
      </c>
      <c r="CX593">
        <f t="shared" si="496"/>
        <v>1.5061567836683668E-3</v>
      </c>
      <c r="CY593">
        <f t="shared" si="496"/>
        <v>1.4886023945176218E-5</v>
      </c>
      <c r="CZ593">
        <f t="shared" si="496"/>
        <v>6.5199601768650185E-4</v>
      </c>
      <c r="DA593">
        <f t="shared" si="496"/>
        <v>2.4638339654829155E-5</v>
      </c>
    </row>
    <row r="594" spans="65:105">
      <c r="BM594">
        <f t="shared" ref="BM594:DA594" si="497">BM$15*SIN(-$F$6*$F273/$O$7*BM$14)</f>
        <v>-8.0425121172835833E-19</v>
      </c>
      <c r="BN594">
        <f t="shared" si="497"/>
        <v>1.3505467102001856E-4</v>
      </c>
      <c r="BO594">
        <f t="shared" si="497"/>
        <v>-1.6698152534221266E-18</v>
      </c>
      <c r="BP594">
        <f t="shared" si="497"/>
        <v>-1.6706503583387609E-3</v>
      </c>
      <c r="BQ594">
        <f t="shared" si="497"/>
        <v>-2.9674564690015153E-19</v>
      </c>
      <c r="BR594">
        <f t="shared" si="497"/>
        <v>-2.8101561098184858E-3</v>
      </c>
      <c r="BS594">
        <f t="shared" si="497"/>
        <v>2.5135078350337693E-18</v>
      </c>
      <c r="BT594">
        <f t="shared" si="497"/>
        <v>-1.083728425273052E-4</v>
      </c>
      <c r="BU594">
        <f t="shared" si="497"/>
        <v>2.0944863149495881E-18</v>
      </c>
      <c r="BV594">
        <f t="shared" si="497"/>
        <v>3.2350697251024978E-4</v>
      </c>
      <c r="BW594">
        <f t="shared" si="497"/>
        <v>4.6911118689148531E-18</v>
      </c>
      <c r="BX594">
        <f t="shared" si="497"/>
        <v>1.2899399968042654E-2</v>
      </c>
      <c r="BY594">
        <f t="shared" si="497"/>
        <v>-1.846070702871164E-18</v>
      </c>
      <c r="BZ594">
        <f t="shared" si="497"/>
        <v>2.2682488050036975E-2</v>
      </c>
      <c r="CA594">
        <f t="shared" si="497"/>
        <v>-1.8820716309766796E-17</v>
      </c>
      <c r="CB594">
        <f t="shared" si="497"/>
        <v>-5.2404257057001191E-2</v>
      </c>
      <c r="CC594">
        <f t="shared" si="497"/>
        <v>4.0779789174929136E-19</v>
      </c>
      <c r="CD594">
        <f t="shared" si="497"/>
        <v>-9.902913406781351E-2</v>
      </c>
      <c r="CE594">
        <f t="shared" si="497"/>
        <v>2.6228886433298435E-17</v>
      </c>
      <c r="CF594">
        <f t="shared" si="497"/>
        <v>0.29087533123093429</v>
      </c>
      <c r="CG594">
        <f t="shared" si="497"/>
        <v>0</v>
      </c>
      <c r="CH594">
        <f t="shared" si="497"/>
        <v>-0.21408741388205699</v>
      </c>
      <c r="CI594">
        <f t="shared" si="497"/>
        <v>-1.2132539059412035E-17</v>
      </c>
      <c r="CJ594">
        <f t="shared" si="497"/>
        <v>-1.6642795006410376E-3</v>
      </c>
      <c r="CK594">
        <f t="shared" si="497"/>
        <v>-1.284059891280383E-17</v>
      </c>
      <c r="CL594">
        <f t="shared" si="497"/>
        <v>5.1206627883504309E-2</v>
      </c>
      <c r="CM594">
        <f t="shared" si="497"/>
        <v>8.3368245563958154E-18</v>
      </c>
      <c r="CN594">
        <f t="shared" si="497"/>
        <v>3.7670347121501629E-3</v>
      </c>
      <c r="CO594">
        <f t="shared" si="497"/>
        <v>6.3214719760383019E-18</v>
      </c>
      <c r="CP594">
        <f t="shared" si="497"/>
        <v>-7.658030094425978E-3</v>
      </c>
      <c r="CQ594">
        <f t="shared" si="497"/>
        <v>1.9817203376155414E-19</v>
      </c>
      <c r="CR594">
        <f t="shared" si="497"/>
        <v>-2.8492959452626845E-3</v>
      </c>
      <c r="CS594">
        <f t="shared" si="497"/>
        <v>-7.9663692345827128E-20</v>
      </c>
      <c r="CT594">
        <f t="shared" si="497"/>
        <v>-2.9308492895152717E-3</v>
      </c>
      <c r="CU594">
        <f t="shared" si="497"/>
        <v>-2.41000089119729E-18</v>
      </c>
      <c r="CV594">
        <f t="shared" si="497"/>
        <v>3.027649891236014E-4</v>
      </c>
      <c r="CW594">
        <f t="shared" si="497"/>
        <v>-1.6374357641690059E-18</v>
      </c>
      <c r="CX594">
        <f t="shared" si="497"/>
        <v>1.5143881332475172E-3</v>
      </c>
      <c r="CY594">
        <f t="shared" si="497"/>
        <v>1.4891581937552892E-19</v>
      </c>
      <c r="CZ594">
        <f t="shared" si="497"/>
        <v>6.5645204750992261E-4</v>
      </c>
      <c r="DA594">
        <f t="shared" si="497"/>
        <v>2.4659306641761977E-19</v>
      </c>
    </row>
    <row r="595" spans="65:105">
      <c r="BM595">
        <f t="shared" ref="BM595:DA595" si="498">BM$15*SIN(-$F$6*$F274/$O$7*BM$14)</f>
        <v>8.0356738371593591E-5</v>
      </c>
      <c r="BN595">
        <f t="shared" si="498"/>
        <v>1.3413791305705658E-4</v>
      </c>
      <c r="BO595">
        <f t="shared" si="498"/>
        <v>1.6691920274620382E-4</v>
      </c>
      <c r="BP595">
        <f t="shared" si="498"/>
        <v>-1.6615696564882202E-3</v>
      </c>
      <c r="BQ595">
        <f t="shared" si="498"/>
        <v>2.9676158425804249E-5</v>
      </c>
      <c r="BR595">
        <f t="shared" si="498"/>
        <v>-2.7982618837244506E-3</v>
      </c>
      <c r="BS595">
        <f t="shared" si="498"/>
        <v>-2.5145899192701484E-4</v>
      </c>
      <c r="BT595">
        <f t="shared" si="498"/>
        <v>-1.0802824932310275E-4</v>
      </c>
      <c r="BU595">
        <f t="shared" si="498"/>
        <v>-2.0960721277955138E-4</v>
      </c>
      <c r="BV595">
        <f t="shared" si="498"/>
        <v>3.2277036869370464E-4</v>
      </c>
      <c r="BW595">
        <f t="shared" si="498"/>
        <v>-4.6959604401466352E-4</v>
      </c>
      <c r="BX595">
        <f t="shared" si="498"/>
        <v>1.2879735872138528E-2</v>
      </c>
      <c r="BY595">
        <f t="shared" si="498"/>
        <v>1.8483963243586058E-4</v>
      </c>
      <c r="BZ595">
        <f t="shared" si="498"/>
        <v>2.2661568620807475E-2</v>
      </c>
      <c r="CA595">
        <f t="shared" si="498"/>
        <v>1.884773768583343E-3</v>
      </c>
      <c r="CB595">
        <f t="shared" si="498"/>
        <v>-5.2379596530761949E-2</v>
      </c>
      <c r="CC595">
        <f t="shared" si="498"/>
        <v>-4.0843463551229501E-5</v>
      </c>
      <c r="CD595">
        <f t="shared" si="498"/>
        <v>-9.9012356729758583E-2</v>
      </c>
      <c r="CE595">
        <f t="shared" si="498"/>
        <v>-2.6271818959443948E-3</v>
      </c>
      <c r="CF595">
        <f t="shared" si="498"/>
        <v>0.29086985558502554</v>
      </c>
      <c r="CG595">
        <f t="shared" si="498"/>
        <v>0</v>
      </c>
      <c r="CH595">
        <f t="shared" si="498"/>
        <v>-0.21408338374699198</v>
      </c>
      <c r="CI595">
        <f t="shared" si="498"/>
        <v>1.215239810114849E-3</v>
      </c>
      <c r="CJ595">
        <f t="shared" si="498"/>
        <v>-1.6639975413967911E-3</v>
      </c>
      <c r="CK595">
        <f t="shared" si="498"/>
        <v>1.2860648480092877E-3</v>
      </c>
      <c r="CL595">
        <f t="shared" si="498"/>
        <v>5.1182530940594294E-2</v>
      </c>
      <c r="CM595">
        <f t="shared" si="498"/>
        <v>-8.3487939452241784E-4</v>
      </c>
      <c r="CN595">
        <f t="shared" si="498"/>
        <v>3.7635604805803255E-3</v>
      </c>
      <c r="CO595">
        <f t="shared" si="498"/>
        <v>-6.3294355665101463E-4</v>
      </c>
      <c r="CP595">
        <f t="shared" si="498"/>
        <v>-7.6463560445797418E-3</v>
      </c>
      <c r="CQ595">
        <f t="shared" si="498"/>
        <v>-1.9837685753226976E-5</v>
      </c>
      <c r="CR595">
        <f t="shared" si="498"/>
        <v>-2.8428082882843465E-3</v>
      </c>
      <c r="CS595">
        <f t="shared" si="498"/>
        <v>7.9724008665763996E-6</v>
      </c>
      <c r="CT595">
        <f t="shared" si="498"/>
        <v>-2.9215300659519135E-3</v>
      </c>
      <c r="CU595">
        <f t="shared" si="498"/>
        <v>2.4110384149072524E-4</v>
      </c>
      <c r="CV595">
        <f t="shared" si="498"/>
        <v>3.014835104109377E-4</v>
      </c>
      <c r="CW595">
        <f t="shared" si="498"/>
        <v>1.637523706149182E-4</v>
      </c>
      <c r="CX595">
        <f t="shared" si="498"/>
        <v>1.5061567836683679E-3</v>
      </c>
      <c r="CY595">
        <f t="shared" si="498"/>
        <v>-1.4886023945175444E-5</v>
      </c>
      <c r="CZ595">
        <f t="shared" si="498"/>
        <v>6.5199601768650228E-4</v>
      </c>
      <c r="DA595">
        <f t="shared" si="498"/>
        <v>-2.4638339654827247E-5</v>
      </c>
    </row>
    <row r="596" spans="65:105">
      <c r="BM596">
        <f t="shared" ref="BM596:DA596" si="499">BM$15*SIN(-$F$6*$F275/$O$7*BM$14)</f>
        <v>1.5950483660181984E-4</v>
      </c>
      <c r="BN596">
        <f t="shared" si="499"/>
        <v>1.3140008516735461E-4</v>
      </c>
      <c r="BO596">
        <f t="shared" si="499"/>
        <v>3.3180431807337314E-4</v>
      </c>
      <c r="BP596">
        <f t="shared" si="499"/>
        <v>-1.634426265961781E-3</v>
      </c>
      <c r="BQ596">
        <f t="shared" si="499"/>
        <v>5.9066519223329926E-5</v>
      </c>
      <c r="BR596">
        <f t="shared" si="499"/>
        <v>-2.7626798921009136E-3</v>
      </c>
      <c r="BS596">
        <f t="shared" si="499"/>
        <v>-5.0106353020731734E-4</v>
      </c>
      <c r="BT596">
        <f t="shared" si="499"/>
        <v>-1.069966611170067E-4</v>
      </c>
      <c r="BU596">
        <f t="shared" si="499"/>
        <v>-4.180785459121344E-4</v>
      </c>
      <c r="BV596">
        <f t="shared" si="499"/>
        <v>3.2056391163966897E-4</v>
      </c>
      <c r="BW596">
        <f t="shared" si="499"/>
        <v>-9.3742463455458744E-4</v>
      </c>
      <c r="BX596">
        <f t="shared" si="499"/>
        <v>1.2820803537085763E-2</v>
      </c>
      <c r="BY596">
        <f t="shared" si="499"/>
        <v>3.6923397000714536E-4</v>
      </c>
      <c r="BZ596">
        <f t="shared" si="499"/>
        <v>2.2598848919936985E-2</v>
      </c>
      <c r="CA596">
        <f t="shared" si="499"/>
        <v>3.7669932336605711E-3</v>
      </c>
      <c r="CB596">
        <f t="shared" si="499"/>
        <v>-5.2305638161668361E-2</v>
      </c>
      <c r="CC596">
        <f t="shared" si="499"/>
        <v>-8.1662324527251621E-5</v>
      </c>
      <c r="CD596">
        <f t="shared" si="499"/>
        <v>-9.896203040036676E-2</v>
      </c>
      <c r="CE596">
        <f t="shared" si="499"/>
        <v>-5.2539681479588209E-3</v>
      </c>
      <c r="CF596">
        <f t="shared" si="499"/>
        <v>0.29085342885345439</v>
      </c>
      <c r="CG596">
        <f t="shared" si="499"/>
        <v>0</v>
      </c>
      <c r="CH596">
        <f t="shared" si="499"/>
        <v>-0.21407129349352935</v>
      </c>
      <c r="CI596">
        <f t="shared" si="499"/>
        <v>2.4302966095843099E-3</v>
      </c>
      <c r="CJ596">
        <f t="shared" si="499"/>
        <v>-1.6631517592021092E-3</v>
      </c>
      <c r="CK596">
        <f t="shared" si="499"/>
        <v>2.5713550186432094E-3</v>
      </c>
      <c r="CL596">
        <f t="shared" si="499"/>
        <v>5.1110262791063489E-2</v>
      </c>
      <c r="CM596">
        <f t="shared" si="499"/>
        <v>-1.6686273347556481E-3</v>
      </c>
      <c r="CN596">
        <f t="shared" si="499"/>
        <v>3.753144194245528E-3</v>
      </c>
      <c r="CO596">
        <f t="shared" si="499"/>
        <v>-1.2643622968347553E-3</v>
      </c>
      <c r="CP596">
        <f t="shared" si="499"/>
        <v>-7.611369487337781E-3</v>
      </c>
      <c r="CQ596">
        <f t="shared" si="499"/>
        <v>-3.9600706936634367E-5</v>
      </c>
      <c r="CR596">
        <f t="shared" si="499"/>
        <v>-2.8233748612744827E-3</v>
      </c>
      <c r="CS596">
        <f t="shared" si="499"/>
        <v>1.5901598602107202E-5</v>
      </c>
      <c r="CT596">
        <f t="shared" si="499"/>
        <v>-2.8936316599453794E-3</v>
      </c>
      <c r="CU596">
        <f t="shared" si="499"/>
        <v>4.804295962458662E-4</v>
      </c>
      <c r="CV596">
        <f t="shared" si="499"/>
        <v>2.9764992220946513E-4</v>
      </c>
      <c r="CW596">
        <f t="shared" si="499"/>
        <v>3.2592771638466497E-4</v>
      </c>
      <c r="CX596">
        <f t="shared" si="499"/>
        <v>1.4815522167677168E-3</v>
      </c>
      <c r="CY596">
        <f t="shared" si="499"/>
        <v>-2.9590645909463362E-5</v>
      </c>
      <c r="CZ596">
        <f t="shared" si="499"/>
        <v>6.3868842372954678E-4</v>
      </c>
      <c r="DA596">
        <f t="shared" si="499"/>
        <v>-4.8906095747816023E-5</v>
      </c>
    </row>
    <row r="597" spans="65:105">
      <c r="BM597">
        <f t="shared" ref="BM597:DA597" si="500">BM$15*SIN(-$F$6*$F276/$O$7*BM$14)</f>
        <v>2.3625383362204354E-4</v>
      </c>
      <c r="BN597">
        <f t="shared" si="500"/>
        <v>1.2687835638031588E-4</v>
      </c>
      <c r="BO597">
        <f t="shared" si="500"/>
        <v>4.9264604607381014E-4</v>
      </c>
      <c r="BP597">
        <f t="shared" si="500"/>
        <v>-1.5895152587179213E-3</v>
      </c>
      <c r="BQ597">
        <f t="shared" si="500"/>
        <v>8.7888037151691062E-5</v>
      </c>
      <c r="BR597">
        <f t="shared" si="500"/>
        <v>-2.7037113425937903E-3</v>
      </c>
      <c r="BS597">
        <f t="shared" si="500"/>
        <v>-7.4697283737372824E-4</v>
      </c>
      <c r="BT597">
        <f t="shared" si="500"/>
        <v>-1.052846381925174E-4</v>
      </c>
      <c r="BU597">
        <f t="shared" si="500"/>
        <v>-6.2428427518098923E-4</v>
      </c>
      <c r="BV597">
        <f t="shared" si="500"/>
        <v>3.1689764925947183E-4</v>
      </c>
      <c r="BW597">
        <f t="shared" si="500"/>
        <v>-1.4017249704408234E-3</v>
      </c>
      <c r="BX597">
        <f t="shared" si="500"/>
        <v>1.2722782638077188E-2</v>
      </c>
      <c r="BY597">
        <f t="shared" si="500"/>
        <v>5.5273879060360677E-4</v>
      </c>
      <c r="BZ597">
        <f t="shared" si="500"/>
        <v>2.2494444636704466E-2</v>
      </c>
      <c r="CA597">
        <f t="shared" si="500"/>
        <v>5.644107553396286E-3</v>
      </c>
      <c r="CB597">
        <f t="shared" si="500"/>
        <v>-5.2182451556748694E-2</v>
      </c>
      <c r="CC597">
        <f t="shared" si="500"/>
        <v>-1.2243199517252953E-4</v>
      </c>
      <c r="CD597">
        <f t="shared" si="500"/>
        <v>-9.8878172132030734E-2</v>
      </c>
      <c r="CE597">
        <f t="shared" si="500"/>
        <v>-7.8799631716957776E-3</v>
      </c>
      <c r="CF597">
        <f t="shared" si="500"/>
        <v>0.29082605165467784</v>
      </c>
      <c r="CG597">
        <f t="shared" si="500"/>
        <v>0</v>
      </c>
      <c r="CH597">
        <f t="shared" si="500"/>
        <v>-0.21405114357686028</v>
      </c>
      <c r="CI597">
        <f t="shared" si="500"/>
        <v>3.6449874153237014E-3</v>
      </c>
      <c r="CJ597">
        <f t="shared" si="500"/>
        <v>-1.6617424406387932E-3</v>
      </c>
      <c r="CK597">
        <f t="shared" si="500"/>
        <v>3.8550963011630582E-3</v>
      </c>
      <c r="CL597">
        <f t="shared" si="500"/>
        <v>5.0989891451164664E-2</v>
      </c>
      <c r="CM597">
        <f t="shared" si="500"/>
        <v>-2.5001138997921752E-3</v>
      </c>
      <c r="CN597">
        <f t="shared" si="500"/>
        <v>3.7358050664493855E-3</v>
      </c>
      <c r="CO597">
        <f t="shared" si="500"/>
        <v>-1.8927350775003638E-3</v>
      </c>
      <c r="CP597">
        <f t="shared" si="500"/>
        <v>-7.5531770910751616E-3</v>
      </c>
      <c r="CQ597">
        <f t="shared" si="500"/>
        <v>-5.9214680000984279E-5</v>
      </c>
      <c r="CR597">
        <f t="shared" si="500"/>
        <v>-2.7910841614694451E-3</v>
      </c>
      <c r="CS597">
        <f t="shared" si="500"/>
        <v>2.374462419705665E-5</v>
      </c>
      <c r="CT597">
        <f t="shared" si="500"/>
        <v>-2.8473314886583796E-3</v>
      </c>
      <c r="CU597">
        <f t="shared" si="500"/>
        <v>7.1621229052053756E-4</v>
      </c>
      <c r="CV597">
        <f t="shared" si="500"/>
        <v>2.9129667649910063E-4</v>
      </c>
      <c r="CW597">
        <f t="shared" si="500"/>
        <v>4.8496420007541403E-4</v>
      </c>
      <c r="CX597">
        <f t="shared" si="500"/>
        <v>1.4408419053115698E-3</v>
      </c>
      <c r="CY597">
        <f t="shared" si="500"/>
        <v>-4.3934674487399719E-5</v>
      </c>
      <c r="CZ597">
        <f t="shared" si="500"/>
        <v>6.1670993088574013E-4</v>
      </c>
      <c r="DA597">
        <f t="shared" si="500"/>
        <v>-7.2438258638838238E-5</v>
      </c>
    </row>
    <row r="598" spans="65:105">
      <c r="BM598">
        <f t="shared" ref="BM598:DA598" si="501">BM$15*SIN(-$F$6*$F277/$O$7*BM$14)</f>
        <v>3.0944935307891165E-4</v>
      </c>
      <c r="BN598">
        <f t="shared" si="501"/>
        <v>1.2063411414504652E-4</v>
      </c>
      <c r="BO598">
        <f t="shared" si="501"/>
        <v>6.4748435980035003E-4</v>
      </c>
      <c r="BP598">
        <f t="shared" si="501"/>
        <v>-1.5273248559628954E-3</v>
      </c>
      <c r="BQ598">
        <f t="shared" si="501"/>
        <v>1.158631452377932E-4</v>
      </c>
      <c r="BR598">
        <f t="shared" si="501"/>
        <v>-2.6218554140620938E-3</v>
      </c>
      <c r="BS598">
        <f t="shared" si="501"/>
        <v>-9.8737338745948392E-4</v>
      </c>
      <c r="BT598">
        <f t="shared" si="501"/>
        <v>-1.0290306799064782E-4</v>
      </c>
      <c r="BU598">
        <f t="shared" si="501"/>
        <v>-8.2710695387302341E-4</v>
      </c>
      <c r="BV598">
        <f t="shared" si="501"/>
        <v>3.1178827722332228E-4</v>
      </c>
      <c r="BW598">
        <f t="shared" si="501"/>
        <v>-1.8607495300482235E-3</v>
      </c>
      <c r="BX598">
        <f t="shared" si="501"/>
        <v>1.2585972025038146E-2</v>
      </c>
      <c r="BY598">
        <f t="shared" si="501"/>
        <v>7.3491201503930411E-4</v>
      </c>
      <c r="BZ598">
        <f t="shared" si="501"/>
        <v>2.2348548349455773E-2</v>
      </c>
      <c r="CA598">
        <f t="shared" si="501"/>
        <v>7.5135728046057029E-3</v>
      </c>
      <c r="CB598">
        <f t="shared" si="501"/>
        <v>-5.2010152654923709E-2</v>
      </c>
      <c r="CC598">
        <f t="shared" si="501"/>
        <v>-1.6312791736194265E-4</v>
      </c>
      <c r="CD598">
        <f t="shared" si="501"/>
        <v>-9.876081033898497E-2</v>
      </c>
      <c r="CE598">
        <f t="shared" si="501"/>
        <v>-1.0504771501963861E-2</v>
      </c>
      <c r="CF598">
        <f t="shared" si="501"/>
        <v>0.29078772501943212</v>
      </c>
      <c r="CG598">
        <f t="shared" si="501"/>
        <v>0</v>
      </c>
      <c r="CH598">
        <f t="shared" si="501"/>
        <v>-0.21402293475561773</v>
      </c>
      <c r="CI598">
        <f t="shared" si="501"/>
        <v>4.8591292993656618E-3</v>
      </c>
      <c r="CJ598">
        <f t="shared" si="501"/>
        <v>-1.6597700632352828E-3</v>
      </c>
      <c r="CK598">
        <f t="shared" si="501"/>
        <v>5.1365154178224211E-3</v>
      </c>
      <c r="CL598">
        <f t="shared" si="501"/>
        <v>5.0821530210189689E-2</v>
      </c>
      <c r="CM598">
        <f t="shared" si="501"/>
        <v>-3.3282122334099807E-3</v>
      </c>
      <c r="CN598">
        <f t="shared" si="501"/>
        <v>3.7115750799846174E-3</v>
      </c>
      <c r="CO598">
        <f t="shared" si="501"/>
        <v>-2.5165480935802607E-3</v>
      </c>
      <c r="CP598">
        <f t="shared" si="501"/>
        <v>-7.4719562750305817E-3</v>
      </c>
      <c r="CQ598">
        <f t="shared" si="501"/>
        <v>-7.8605782380502341E-5</v>
      </c>
      <c r="CR598">
        <f t="shared" si="501"/>
        <v>-2.7460832364121709E-3</v>
      </c>
      <c r="CS598">
        <f t="shared" si="501"/>
        <v>3.1458975616186196E-5</v>
      </c>
      <c r="CT598">
        <f t="shared" si="501"/>
        <v>-2.7829239934658309E-3</v>
      </c>
      <c r="CU598">
        <f t="shared" si="501"/>
        <v>9.4671307984598894E-4</v>
      </c>
      <c r="CV598">
        <f t="shared" si="501"/>
        <v>2.8247755459159845E-4</v>
      </c>
      <c r="CW598">
        <f t="shared" si="501"/>
        <v>6.393302134110381E-4</v>
      </c>
      <c r="CX598">
        <f t="shared" si="501"/>
        <v>1.3844684053365393E-3</v>
      </c>
      <c r="CY598">
        <f t="shared" si="501"/>
        <v>-5.7743312486159154E-5</v>
      </c>
      <c r="CZ598">
        <f t="shared" si="501"/>
        <v>5.8635892140541696E-4</v>
      </c>
      <c r="DA598">
        <f t="shared" si="501"/>
        <v>-9.488088269421362E-5</v>
      </c>
    </row>
    <row r="599" spans="65:105">
      <c r="BM599">
        <f t="shared" ref="BM599:DA599" si="502">BM$15*SIN(-$F$6*$F278/$O$7*BM$14)</f>
        <v>3.7799046622921868E-4</v>
      </c>
      <c r="BN599">
        <f t="shared" si="502"/>
        <v>1.127521309281126E-4</v>
      </c>
      <c r="BO599">
        <f t="shared" si="502"/>
        <v>7.9443239027234761E-4</v>
      </c>
      <c r="BP599">
        <f t="shared" si="502"/>
        <v>-1.4485311207670703E-3</v>
      </c>
      <c r="BQ599">
        <f t="shared" si="502"/>
        <v>1.4272242789801749E-4</v>
      </c>
      <c r="BR599">
        <f t="shared" si="502"/>
        <v>-2.5178050309435044E-3</v>
      </c>
      <c r="BS599">
        <f t="shared" si="502"/>
        <v>-1.220492280345315E-3</v>
      </c>
      <c r="BT599">
        <f t="shared" si="502"/>
        <v>-9.9867095872316187E-5</v>
      </c>
      <c r="BU599">
        <f t="shared" si="502"/>
        <v>-1.0254474683193064E-3</v>
      </c>
      <c r="BV599">
        <f t="shared" si="502"/>
        <v>3.0525906293045311E-4</v>
      </c>
      <c r="BW599">
        <f t="shared" si="502"/>
        <v>-2.3127706485823346E-3</v>
      </c>
      <c r="BX599">
        <f t="shared" si="502"/>
        <v>1.2410788811481234E-2</v>
      </c>
      <c r="BY599">
        <f t="shared" si="502"/>
        <v>9.1531477206008164E-4</v>
      </c>
      <c r="BZ599">
        <f t="shared" si="502"/>
        <v>2.2161429170384338E-2</v>
      </c>
      <c r="CA599">
        <f t="shared" si="502"/>
        <v>9.3728554303572024E-3</v>
      </c>
      <c r="CB599">
        <f t="shared" si="502"/>
        <v>-5.1788903617888959E-2</v>
      </c>
      <c r="CC599">
        <f t="shared" si="502"/>
        <v>-2.0372557739368268E-4</v>
      </c>
      <c r="CD599">
        <f t="shared" si="502"/>
        <v>-9.8609984787677907E-2</v>
      </c>
      <c r="CE599">
        <f t="shared" si="502"/>
        <v>-1.3127997852283333E-2</v>
      </c>
      <c r="CF599">
        <f t="shared" si="502"/>
        <v>0.29073845039069329</v>
      </c>
      <c r="CG599">
        <f t="shared" si="502"/>
        <v>0</v>
      </c>
      <c r="CH599">
        <f t="shared" si="502"/>
        <v>-0.21398666809184785</v>
      </c>
      <c r="CI599">
        <f t="shared" si="502"/>
        <v>6.0725394164084208E-3</v>
      </c>
      <c r="CJ599">
        <f t="shared" si="502"/>
        <v>-1.6572352953048539E-3</v>
      </c>
      <c r="CK599">
        <f t="shared" si="502"/>
        <v>6.4148404896607709E-3</v>
      </c>
      <c r="CL599">
        <f t="shared" si="502"/>
        <v>5.0605337523845544E-2</v>
      </c>
      <c r="CM599">
        <f t="shared" si="502"/>
        <v>-4.1518000712225814E-3</v>
      </c>
      <c r="CN599">
        <f t="shared" si="502"/>
        <v>3.6804989281393626E-3</v>
      </c>
      <c r="CO599">
        <f t="shared" si="502"/>
        <v>-3.134298524879143E-3</v>
      </c>
      <c r="CP599">
        <f t="shared" si="502"/>
        <v>-7.3679546683837064E-3</v>
      </c>
      <c r="CQ599">
        <f t="shared" si="502"/>
        <v>-9.7701030344349854E-5</v>
      </c>
      <c r="CR599">
        <f t="shared" si="502"/>
        <v>-2.6885770143172706E-3</v>
      </c>
      <c r="CS599">
        <f t="shared" si="502"/>
        <v>3.9002848120763557E-5</v>
      </c>
      <c r="CT599">
        <f t="shared" si="502"/>
        <v>-2.7008187674839755E-3</v>
      </c>
      <c r="CU599">
        <f t="shared" si="502"/>
        <v>1.1702320726173921E-3</v>
      </c>
      <c r="CV599">
        <f t="shared" si="502"/>
        <v>2.712672118625459E-4</v>
      </c>
      <c r="CW599">
        <f t="shared" si="502"/>
        <v>7.8753912729806854E-4</v>
      </c>
      <c r="CX599">
        <f t="shared" si="502"/>
        <v>1.3130445451857793E-3</v>
      </c>
      <c r="CY599">
        <f t="shared" si="502"/>
        <v>-7.0848287014635186E-5</v>
      </c>
      <c r="CZ599">
        <f t="shared" si="502"/>
        <v>5.4804744367483056E-4</v>
      </c>
      <c r="DA599">
        <f t="shared" si="502"/>
        <v>-1.1589640995849825E-4</v>
      </c>
    </row>
    <row r="600" spans="65:105">
      <c r="BM600">
        <f t="shared" ref="BM600:DA600" si="503">BM$15*SIN(-$F$6*$F279/$O$7*BM$14)</f>
        <v>4.4084625093293508E-4</v>
      </c>
      <c r="BN600">
        <f t="shared" si="503"/>
        <v>1.0333941333392838E-4</v>
      </c>
      <c r="BO600">
        <f t="shared" si="503"/>
        <v>9.3169941997429538E-4</v>
      </c>
      <c r="BP600">
        <f t="shared" si="503"/>
        <v>-1.3539906086789265E-3</v>
      </c>
      <c r="BQ600">
        <f t="shared" si="503"/>
        <v>1.6820721555756946E-4</v>
      </c>
      <c r="BR600">
        <f t="shared" si="503"/>
        <v>-2.3924409975304545E-3</v>
      </c>
      <c r="BS600">
        <f t="shared" si="503"/>
        <v>-1.444610316500028E-3</v>
      </c>
      <c r="BT600">
        <f t="shared" si="503"/>
        <v>-9.6196028802915387E-5</v>
      </c>
      <c r="BU600">
        <f t="shared" si="503"/>
        <v>-1.2182309940873119E-3</v>
      </c>
      <c r="BV600">
        <f t="shared" si="503"/>
        <v>2.9733973955248515E-4</v>
      </c>
      <c r="BW600">
        <f t="shared" si="503"/>
        <v>-2.7560870206194709E-3</v>
      </c>
      <c r="BX600">
        <f t="shared" si="503"/>
        <v>1.2197767102794395E-2</v>
      </c>
      <c r="BY600">
        <f t="shared" si="503"/>
        <v>1.0935124556228674E-3</v>
      </c>
      <c r="BZ600">
        <f t="shared" si="503"/>
        <v>2.1933432249141783E-2</v>
      </c>
      <c r="CA600">
        <f t="shared" si="503"/>
        <v>1.1219435673527137E-2</v>
      </c>
      <c r="CB600">
        <f t="shared" si="503"/>
        <v>-5.1518912677493915E-2</v>
      </c>
      <c r="CC600">
        <f t="shared" si="503"/>
        <v>-2.4420052075539218E-4</v>
      </c>
      <c r="CD600">
        <f t="shared" si="503"/>
        <v>-9.8425746583297613E-2</v>
      </c>
      <c r="CE600">
        <f t="shared" si="503"/>
        <v>-1.5749247174414917E-2</v>
      </c>
      <c r="CF600">
        <f t="shared" si="503"/>
        <v>0.29067822962362327</v>
      </c>
      <c r="CG600">
        <f t="shared" si="503"/>
        <v>0</v>
      </c>
      <c r="CH600">
        <f t="shared" si="503"/>
        <v>-0.21394234495097011</v>
      </c>
      <c r="CI600">
        <f t="shared" si="503"/>
        <v>7.2850350313516683E-3</v>
      </c>
      <c r="CJ600">
        <f t="shared" si="503"/>
        <v>-1.6541389957191678E-3</v>
      </c>
      <c r="CK600">
        <f t="shared" si="503"/>
        <v>7.6893015014545298E-3</v>
      </c>
      <c r="CL600">
        <f t="shared" si="503"/>
        <v>5.0341516865121422E-2</v>
      </c>
      <c r="CM600">
        <f t="shared" si="503"/>
        <v>-4.9697612616064783E-3</v>
      </c>
      <c r="CN600">
        <f t="shared" si="503"/>
        <v>3.6426339322584247E-3</v>
      </c>
      <c r="CO600">
        <f t="shared" si="503"/>
        <v>-3.7444981564994859E-3</v>
      </c>
      <c r="CP600">
        <f t="shared" si="503"/>
        <v>-7.2414893552736892E-3</v>
      </c>
      <c r="CQ600">
        <f t="shared" si="503"/>
        <v>-1.164285536909025E-4</v>
      </c>
      <c r="CR600">
        <f t="shared" si="503"/>
        <v>-2.6188273708552486E-3</v>
      </c>
      <c r="CS600">
        <f t="shared" si="503"/>
        <v>4.6335360812065565E-5</v>
      </c>
      <c r="CT600">
        <f t="shared" si="503"/>
        <v>-2.6015379508033082E-3</v>
      </c>
      <c r="CU600">
        <f t="shared" si="503"/>
        <v>1.3851208664130113E-3</v>
      </c>
      <c r="CV600">
        <f t="shared" si="503"/>
        <v>2.5776054578083686E-4</v>
      </c>
      <c r="CW600">
        <f t="shared" si="503"/>
        <v>9.2816360887654453E-4</v>
      </c>
      <c r="CX600">
        <f t="shared" si="503"/>
        <v>1.2273467635387607E-3</v>
      </c>
      <c r="CY600">
        <f t="shared" si="503"/>
        <v>-8.3089900066988297E-5</v>
      </c>
      <c r="CZ600">
        <f t="shared" si="503"/>
        <v>5.022956182054322E-4</v>
      </c>
      <c r="DA600">
        <f t="shared" si="503"/>
        <v>-1.3516874734032904E-4</v>
      </c>
    </row>
    <row r="601" spans="65:105">
      <c r="BM601">
        <f t="shared" ref="BM601:DA601" si="504">BM$15*SIN(-$F$6*$F280/$O$7*BM$14)</f>
        <v>4.970712976817926E-4</v>
      </c>
      <c r="BN601">
        <f t="shared" si="504"/>
        <v>9.2523749372229629E-5</v>
      </c>
      <c r="BO601">
        <f t="shared" si="504"/>
        <v>1.0576127046468529E-3</v>
      </c>
      <c r="BP601">
        <f t="shared" si="504"/>
        <v>-1.2447310562308694E-3</v>
      </c>
      <c r="BQ601">
        <f t="shared" si="504"/>
        <v>1.9207207577988367E-4</v>
      </c>
      <c r="BR601">
        <f t="shared" si="504"/>
        <v>-2.2468245418111642E-3</v>
      </c>
      <c r="BS601">
        <f t="shared" si="504"/>
        <v>-1.6580746756913495E-3</v>
      </c>
      <c r="BT601">
        <f t="shared" si="504"/>
        <v>-9.1913212571571577E-5</v>
      </c>
      <c r="BU601">
        <f t="shared" si="504"/>
        <v>-1.4044128205476338E-3</v>
      </c>
      <c r="BV601">
        <f t="shared" si="504"/>
        <v>2.8806637063252875E-4</v>
      </c>
      <c r="BW601">
        <f t="shared" si="504"/>
        <v>-3.189030103436268E-3</v>
      </c>
      <c r="BX601">
        <f t="shared" si="504"/>
        <v>1.1947556367839715E-2</v>
      </c>
      <c r="BY601">
        <f t="shared" si="504"/>
        <v>1.2690757718996726E-3</v>
      </c>
      <c r="BZ601">
        <f t="shared" si="504"/>
        <v>2.1664978136193995E-2</v>
      </c>
      <c r="CA601">
        <f t="shared" si="504"/>
        <v>1.3050810991652262E-2</v>
      </c>
      <c r="CB601">
        <f t="shared" si="504"/>
        <v>-5.1200433939761397E-2</v>
      </c>
      <c r="CC601">
        <f t="shared" si="504"/>
        <v>-2.8452836685464284E-4</v>
      </c>
      <c r="CD601">
        <f t="shared" si="504"/>
        <v>-9.8208158152455566E-2</v>
      </c>
      <c r="CE601">
        <f t="shared" si="504"/>
        <v>-1.8368124717852225E-2</v>
      </c>
      <c r="CF601">
        <f t="shared" si="504"/>
        <v>0.29060706498549993</v>
      </c>
      <c r="CG601">
        <f t="shared" si="504"/>
        <v>0</v>
      </c>
      <c r="CH601">
        <f t="shared" si="504"/>
        <v>-0.21388996700172563</v>
      </c>
      <c r="CI601">
        <f t="shared" si="504"/>
        <v>8.4964335468156148E-3</v>
      </c>
      <c r="CJ601">
        <f t="shared" si="504"/>
        <v>-1.6504822136172554E-3</v>
      </c>
      <c r="CK601">
        <f t="shared" si="504"/>
        <v>8.9591307655452687E-3</v>
      </c>
      <c r="CL601">
        <f t="shared" si="504"/>
        <v>5.0030316532787E-2</v>
      </c>
      <c r="CM601">
        <f t="shared" si="504"/>
        <v>-5.7809872783441971E-3</v>
      </c>
      <c r="CN601">
        <f t="shared" si="504"/>
        <v>3.5980499360114982E-3</v>
      </c>
      <c r="CO601">
        <f t="shared" si="504"/>
        <v>-4.3456769640814975E-3</v>
      </c>
      <c r="CP601">
        <f t="shared" si="504"/>
        <v>-7.0929459080607627E-3</v>
      </c>
      <c r="CQ601">
        <f t="shared" si="504"/>
        <v>-1.3471786625096478E-4</v>
      </c>
      <c r="CR601">
        <f t="shared" si="504"/>
        <v>-2.5371519366056217E-3</v>
      </c>
      <c r="CS601">
        <f t="shared" si="504"/>
        <v>5.3416778168509954E-5</v>
      </c>
      <c r="CT601">
        <f t="shared" si="504"/>
        <v>-2.4857129099901923E-3</v>
      </c>
      <c r="CU601">
        <f t="shared" si="504"/>
        <v>1.5897947045922472E-3</v>
      </c>
      <c r="CV601">
        <f t="shared" si="504"/>
        <v>2.4207189258536863E-4</v>
      </c>
      <c r="CW601">
        <f t="shared" si="504"/>
        <v>1.059849367515694E-3</v>
      </c>
      <c r="CX601">
        <f t="shared" si="504"/>
        <v>1.1283066688562314E-3</v>
      </c>
      <c r="CY601">
        <f t="shared" si="504"/>
        <v>-9.4318974612121829E-5</v>
      </c>
      <c r="CZ601">
        <f t="shared" si="504"/>
        <v>4.497245764249962E-4</v>
      </c>
      <c r="DA601">
        <f t="shared" si="504"/>
        <v>-1.5240802094674259E-4</v>
      </c>
    </row>
    <row r="602" spans="65:105">
      <c r="BM602">
        <f t="shared" ref="BM602:DA602" si="505">BM$15*SIN(-$F$6*$F281/$O$7*BM$14)</f>
        <v>5.4581992943827245E-4</v>
      </c>
      <c r="BN602">
        <f t="shared" si="505"/>
        <v>8.0451973595079535E-5</v>
      </c>
      <c r="BO602">
        <f t="shared" si="505"/>
        <v>1.1706378574488088E-3</v>
      </c>
      <c r="BP602">
        <f t="shared" si="505"/>
        <v>-1.1219402085607755E-3</v>
      </c>
      <c r="BQ602">
        <f t="shared" si="505"/>
        <v>2.1408717691516059E-4</v>
      </c>
      <c r="BR602">
        <f t="shared" si="505"/>
        <v>-2.0821883319931209E-3</v>
      </c>
      <c r="BS602">
        <f t="shared" si="505"/>
        <v>-1.8593111061642853E-3</v>
      </c>
      <c r="BT602">
        <f t="shared" si="505"/>
        <v>-8.704588332589743E-5</v>
      </c>
      <c r="BU602">
        <f t="shared" si="505"/>
        <v>-1.5829840122514021E-3</v>
      </c>
      <c r="BV602">
        <f t="shared" si="505"/>
        <v>2.7748118585661259E-4</v>
      </c>
      <c r="BW602">
        <f t="shared" si="505"/>
        <v>-3.6099703970277038E-3</v>
      </c>
      <c r="BX602">
        <f t="shared" si="505"/>
        <v>1.1660919458827447E-2</v>
      </c>
      <c r="BY602">
        <f t="shared" si="505"/>
        <v>1.4415817734840621E-3</v>
      </c>
      <c r="BZ602">
        <f t="shared" si="505"/>
        <v>2.1356562007097103E-2</v>
      </c>
      <c r="CA602">
        <f t="shared" si="505"/>
        <v>1.4864499448452429E-2</v>
      </c>
      <c r="CB602">
        <f t="shared" si="505"/>
        <v>-5.0833767145731887E-2</v>
      </c>
      <c r="CC602">
        <f t="shared" si="505"/>
        <v>-3.2468482370490116E-4</v>
      </c>
      <c r="CD602">
        <f t="shared" si="505"/>
        <v>-9.7957293222034156E-2</v>
      </c>
      <c r="CE602">
        <f t="shared" si="505"/>
        <v>-2.0984236089270296E-2</v>
      </c>
      <c r="CF602">
        <f t="shared" si="505"/>
        <v>0.29052495915563165</v>
      </c>
      <c r="CG602">
        <f t="shared" si="505"/>
        <v>0</v>
      </c>
      <c r="CH602">
        <f t="shared" si="505"/>
        <v>-0.21382953621611467</v>
      </c>
      <c r="CI602">
        <f t="shared" si="505"/>
        <v>9.7065525306397494E-3</v>
      </c>
      <c r="CJ602">
        <f t="shared" si="505"/>
        <v>-1.6462661880500299E-3</v>
      </c>
      <c r="CK602">
        <f t="shared" si="505"/>
        <v>1.0223563384266322E-2</v>
      </c>
      <c r="CL602">
        <f t="shared" si="505"/>
        <v>4.9672029417702358E-2</v>
      </c>
      <c r="CM602">
        <f t="shared" si="505"/>
        <v>-6.5843787229331952E-3</v>
      </c>
      <c r="CN602">
        <f t="shared" si="505"/>
        <v>3.5468291765634145E-3</v>
      </c>
      <c r="CO602">
        <f t="shared" si="505"/>
        <v>-4.9363866552206903E-3</v>
      </c>
      <c r="CP602">
        <f t="shared" si="505"/>
        <v>-6.9227772117781972E-3</v>
      </c>
      <c r="CQ602">
        <f t="shared" si="505"/>
        <v>-1.5250013118179383E-4</v>
      </c>
      <c r="CR602">
        <f t="shared" si="505"/>
        <v>-2.4439226506095721E-3</v>
      </c>
      <c r="CS602">
        <f t="shared" si="505"/>
        <v>6.0208725375889586E-5</v>
      </c>
      <c r="CT602">
        <f t="shared" si="505"/>
        <v>-2.3540802229733626E-3</v>
      </c>
      <c r="CU602">
        <f t="shared" si="505"/>
        <v>1.78274416352028E-3</v>
      </c>
      <c r="CV602">
        <f t="shared" si="505"/>
        <v>2.2433405940921439E-4</v>
      </c>
      <c r="CW602">
        <f t="shared" si="505"/>
        <v>1.1813281973730688E-3</v>
      </c>
      <c r="CX602">
        <f t="shared" si="505"/>
        <v>1.0170009119964303E-3</v>
      </c>
      <c r="CY602">
        <f t="shared" si="505"/>
        <v>-1.0439867247393836E-4</v>
      </c>
      <c r="CZ602">
        <f t="shared" si="505"/>
        <v>3.9104802813429515E-4</v>
      </c>
      <c r="DA602">
        <f t="shared" si="505"/>
        <v>-1.6735493605633887E-4</v>
      </c>
    </row>
    <row r="603" spans="65:105">
      <c r="BM603">
        <f t="shared" ref="BM603:DA603" si="506">BM$15*SIN(-$F$6*$F282/$O$7*BM$14)</f>
        <v>5.8635892140539918E-4</v>
      </c>
      <c r="BN603">
        <f t="shared" si="506"/>
        <v>6.728797365608033E-5</v>
      </c>
      <c r="BO603">
        <f t="shared" si="506"/>
        <v>1.2693975470871384E-3</v>
      </c>
      <c r="BP603">
        <f t="shared" si="506"/>
        <v>-9.8695290760262774E-4</v>
      </c>
      <c r="BQ603">
        <f t="shared" si="506"/>
        <v>2.3404050150478906E-4</v>
      </c>
      <c r="BR603">
        <f t="shared" si="506"/>
        <v>-1.8999260417558743E-3</v>
      </c>
      <c r="BS603">
        <f t="shared" si="506"/>
        <v>-2.0468355343946304E-3</v>
      </c>
      <c r="BT603">
        <f t="shared" si="506"/>
        <v>-8.1624994366398605E-5</v>
      </c>
      <c r="BU603">
        <f t="shared" si="506"/>
        <v>-1.7529768764388905E-3</v>
      </c>
      <c r="BV603">
        <f t="shared" si="506"/>
        <v>2.6563238874532409E-4</v>
      </c>
      <c r="BW603">
        <f t="shared" si="506"/>
        <v>-4.0173235771770958E-3</v>
      </c>
      <c r="BX603">
        <f t="shared" si="506"/>
        <v>1.1338730285502616E-2</v>
      </c>
      <c r="BY603">
        <f t="shared" si="506"/>
        <v>1.6106148783084778E-3</v>
      </c>
      <c r="BZ603">
        <f t="shared" si="506"/>
        <v>2.1008752749124105E-2</v>
      </c>
      <c r="CA603">
        <f t="shared" si="506"/>
        <v>1.6658043077427021E-2</v>
      </c>
      <c r="CB603">
        <f t="shared" si="506"/>
        <v>-5.0419257389357812E-2</v>
      </c>
      <c r="CC603">
        <f t="shared" si="506"/>
        <v>-3.6464570255810715E-4</v>
      </c>
      <c r="CD603">
        <f t="shared" si="506"/>
        <v>-9.767323679420542E-2</v>
      </c>
      <c r="CE603">
        <f t="shared" si="506"/>
        <v>-2.3597187311919413E-2</v>
      </c>
      <c r="CF603">
        <f t="shared" si="506"/>
        <v>0.29043191522525652</v>
      </c>
      <c r="CG603">
        <f t="shared" si="506"/>
        <v>0</v>
      </c>
      <c r="CH603">
        <f t="shared" si="506"/>
        <v>-0.21376105486932209</v>
      </c>
      <c r="CI603">
        <f t="shared" si="506"/>
        <v>1.0915209743356274E-2</v>
      </c>
      <c r="CJ603">
        <f t="shared" si="506"/>
        <v>-1.6414923475604529E-3</v>
      </c>
      <c r="CK603">
        <f t="shared" si="506"/>
        <v>1.148183771068835E-2</v>
      </c>
      <c r="CL603">
        <f t="shared" si="506"/>
        <v>4.9266992727159419E-2</v>
      </c>
      <c r="CM603">
        <f t="shared" si="506"/>
        <v>-7.3788468145245464E-3</v>
      </c>
      <c r="CN603">
        <f t="shared" si="506"/>
        <v>3.4890661328840274E-3</v>
      </c>
      <c r="CO603">
        <f t="shared" si="506"/>
        <v>-5.5152041585310504E-3</v>
      </c>
      <c r="CP603">
        <f t="shared" si="506"/>
        <v>-6.7315020833588566E-3</v>
      </c>
      <c r="CQ603">
        <f t="shared" si="506"/>
        <v>-1.6970842005342869E-4</v>
      </c>
      <c r="CR603">
        <f t="shared" si="506"/>
        <v>-2.3395640666091454E-3</v>
      </c>
      <c r="CS603">
        <f t="shared" si="506"/>
        <v>6.6674396283815284E-5</v>
      </c>
      <c r="CT603">
        <f t="shared" si="506"/>
        <v>-2.2074769948492567E-3</v>
      </c>
      <c r="CU603">
        <f t="shared" si="506"/>
        <v>1.9625462842287368E-3</v>
      </c>
      <c r="CV603">
        <f t="shared" si="506"/>
        <v>2.04697200044527E-4</v>
      </c>
      <c r="CW603">
        <f t="shared" si="506"/>
        <v>1.2914301909100589E-3</v>
      </c>
      <c r="CX603">
        <f t="shared" si="506"/>
        <v>8.9463948209592039E-4</v>
      </c>
      <c r="CY603">
        <f t="shared" si="506"/>
        <v>-1.1320616184955906E-4</v>
      </c>
      <c r="CZ603">
        <f t="shared" si="506"/>
        <v>3.2706257211037403E-4</v>
      </c>
      <c r="DA603">
        <f t="shared" si="506"/>
        <v>-1.7978467715324065E-4</v>
      </c>
    </row>
    <row r="604" spans="65:105">
      <c r="BM604">
        <f t="shared" ref="BM604:DA604" si="507">BM$15*SIN(-$F$6*$F283/$O$7*BM$14)</f>
        <v>6.18078529410192E-4</v>
      </c>
      <c r="BN604">
        <f t="shared" si="507"/>
        <v>5.3210465354950972E-5</v>
      </c>
      <c r="BO604">
        <f t="shared" si="507"/>
        <v>1.3526882820587898E-3</v>
      </c>
      <c r="BP604">
        <f t="shared" si="507"/>
        <v>-8.4123658120869021E-4</v>
      </c>
      <c r="BQ604">
        <f t="shared" si="507"/>
        <v>2.517398881253742E-4</v>
      </c>
      <c r="BR604">
        <f t="shared" si="507"/>
        <v>-1.7015805525649236E-3</v>
      </c>
      <c r="BS604">
        <f t="shared" si="507"/>
        <v>-2.2192650097982154E-3</v>
      </c>
      <c r="BT604">
        <f t="shared" si="507"/>
        <v>-7.5685019302008672E-5</v>
      </c>
      <c r="BU604">
        <f t="shared" si="507"/>
        <v>-1.9134702070504562E-3</v>
      </c>
      <c r="BV604">
        <f t="shared" si="507"/>
        <v>2.5257393714140096E-4</v>
      </c>
      <c r="BW604">
        <f t="shared" si="507"/>
        <v>-4.409556458494856E-3</v>
      </c>
      <c r="BX604">
        <f t="shared" si="507"/>
        <v>1.0981971150735011E-2</v>
      </c>
      <c r="BY604">
        <f t="shared" si="507"/>
        <v>1.7757678708178468E-3</v>
      </c>
      <c r="BZ604">
        <f t="shared" si="507"/>
        <v>2.062219191192699E-2</v>
      </c>
      <c r="CA604">
        <f t="shared" si="507"/>
        <v>1.8429011212967299E-2</v>
      </c>
      <c r="CB604">
        <f t="shared" si="507"/>
        <v>-4.9957294792713124E-2</v>
      </c>
      <c r="CC604">
        <f t="shared" si="507"/>
        <v>-4.0438693247507319E-4</v>
      </c>
      <c r="CD604">
        <f t="shared" si="507"/>
        <v>-9.7356085117629082E-2</v>
      </c>
      <c r="CE604">
        <f t="shared" si="507"/>
        <v>-2.6206584884956627E-2</v>
      </c>
      <c r="CF604">
        <f t="shared" si="507"/>
        <v>0.29032793669742596</v>
      </c>
      <c r="CG604">
        <f t="shared" si="507"/>
        <v>0</v>
      </c>
      <c r="CH604">
        <f t="shared" si="507"/>
        <v>-0.21368452553963191</v>
      </c>
      <c r="CI604">
        <f t="shared" si="507"/>
        <v>1.2122223165634749E-2</v>
      </c>
      <c r="CJ604">
        <f t="shared" si="507"/>
        <v>-1.6361623096994887E-3</v>
      </c>
      <c r="CK604">
        <f t="shared" si="507"/>
        <v>1.2733195807407024E-2</v>
      </c>
      <c r="CL604">
        <f t="shared" si="507"/>
        <v>4.8815587667514149E-2</v>
      </c>
      <c r="CM604">
        <f t="shared" si="507"/>
        <v>-8.1633148654724763E-3</v>
      </c>
      <c r="CN604">
        <f t="shared" si="507"/>
        <v>3.4248673514775496E-3</v>
      </c>
      <c r="CO604">
        <f t="shared" si="507"/>
        <v>-6.0807350519486792E-3</v>
      </c>
      <c r="CP604">
        <f t="shared" si="507"/>
        <v>-6.519703689845965E-3</v>
      </c>
      <c r="CQ604">
        <f t="shared" si="507"/>
        <v>-1.8627796475219436E-4</v>
      </c>
      <c r="CR604">
        <f t="shared" si="507"/>
        <v>-2.2245514196860927E-3</v>
      </c>
      <c r="CS604">
        <f t="shared" si="507"/>
        <v>7.2778752861434951E-5</v>
      </c>
      <c r="CT604">
        <f t="shared" si="507"/>
        <v>-2.0468355343946291E-3</v>
      </c>
      <c r="CU604">
        <f t="shared" si="507"/>
        <v>2.1278750664188023E-3</v>
      </c>
      <c r="CV604">
        <f t="shared" si="507"/>
        <v>1.8332754386500162E-4</v>
      </c>
      <c r="CW604">
        <f t="shared" si="507"/>
        <v>1.3890950057410317E-3</v>
      </c>
      <c r="CX604">
        <f t="shared" si="507"/>
        <v>7.6255255294886107E-4</v>
      </c>
      <c r="CY604">
        <f t="shared" si="507"/>
        <v>-1.2063411414504451E-4</v>
      </c>
      <c r="CZ604">
        <f t="shared" si="507"/>
        <v>2.5863688140068721E-4</v>
      </c>
      <c r="DA604">
        <f t="shared" si="507"/>
        <v>-1.8951028936171641E-4</v>
      </c>
    </row>
    <row r="605" spans="65:105">
      <c r="BM605">
        <f t="shared" ref="BM605:DA605" si="508">BM$15*SIN(-$F$6*$F284/$O$7*BM$14)</f>
        <v>6.4050166102356599E-4</v>
      </c>
      <c r="BN605">
        <f t="shared" si="508"/>
        <v>3.8410566373681949E-5</v>
      </c>
      <c r="BO605">
        <f t="shared" si="508"/>
        <v>1.4194950764703526E-3</v>
      </c>
      <c r="BP605">
        <f t="shared" si="508"/>
        <v>-6.8637529094892459E-4</v>
      </c>
      <c r="BQ605">
        <f t="shared" si="508"/>
        <v>2.6701488200829083E-4</v>
      </c>
      <c r="BR605">
        <f t="shared" si="508"/>
        <v>-1.4888308929161692E-3</v>
      </c>
      <c r="BS605">
        <f t="shared" si="508"/>
        <v>-2.375327903681159E-3</v>
      </c>
      <c r="BT605">
        <f t="shared" si="508"/>
        <v>-6.9263732818573555E-5</v>
      </c>
      <c r="BU605">
        <f t="shared" si="508"/>
        <v>-2.063594276821944E-3</v>
      </c>
      <c r="BV605">
        <f t="shared" si="508"/>
        <v>2.3836529749290765E-4</v>
      </c>
      <c r="BW605">
        <f t="shared" si="508"/>
        <v>-4.7851927649820063E-3</v>
      </c>
      <c r="BX605">
        <f t="shared" si="508"/>
        <v>1.0591729755636003E-2</v>
      </c>
      <c r="BY605">
        <f t="shared" si="508"/>
        <v>1.9366428829875198E-3</v>
      </c>
      <c r="BZ605">
        <f t="shared" si="508"/>
        <v>2.0197592524169906E-2</v>
      </c>
      <c r="CA605">
        <f t="shared" si="508"/>
        <v>2.0175003784468799E-2</v>
      </c>
      <c r="CB605">
        <f t="shared" si="508"/>
        <v>-4.9448314138824077E-2</v>
      </c>
      <c r="CC605">
        <f t="shared" si="508"/>
        <v>-4.4388457482491756E-4</v>
      </c>
      <c r="CD605">
        <f t="shared" si="508"/>
        <v>-9.7005945654840164E-2</v>
      </c>
      <c r="CE605">
        <f t="shared" si="508"/>
        <v>-2.8812035842705565E-2</v>
      </c>
      <c r="CF605">
        <f t="shared" si="508"/>
        <v>0.29021302748687278</v>
      </c>
      <c r="CG605">
        <f t="shared" si="508"/>
        <v>0</v>
      </c>
      <c r="CH605">
        <f t="shared" si="508"/>
        <v>-0.21359995110833019</v>
      </c>
      <c r="CI605">
        <f t="shared" si="508"/>
        <v>1.3327411025693519E-2</v>
      </c>
      <c r="CJ605">
        <f t="shared" si="508"/>
        <v>-1.6302778804780232E-3</v>
      </c>
      <c r="CK605">
        <f t="shared" si="508"/>
        <v>1.3976883903096173E-2</v>
      </c>
      <c r="CL605">
        <f t="shared" si="508"/>
        <v>4.8318239085408506E-2</v>
      </c>
      <c r="CM605">
        <f t="shared" si="508"/>
        <v>-8.9367197404944081E-3</v>
      </c>
      <c r="CN605">
        <f t="shared" si="508"/>
        <v>3.3543512498527975E-3</v>
      </c>
      <c r="CO605">
        <f t="shared" si="508"/>
        <v>-6.6316169220166764E-3</v>
      </c>
      <c r="CP605">
        <f t="shared" si="508"/>
        <v>-6.2880277704107403E-3</v>
      </c>
      <c r="CQ605">
        <f t="shared" si="508"/>
        <v>-2.0214640125325285E-4</v>
      </c>
      <c r="CR605">
        <f t="shared" si="508"/>
        <v>-2.0994084621046515E-3</v>
      </c>
      <c r="CS605">
        <f t="shared" si="508"/>
        <v>7.848871507155668E-5</v>
      </c>
      <c r="CT605">
        <f t="shared" si="508"/>
        <v>-1.8731774251408457E-3</v>
      </c>
      <c r="CU605">
        <f t="shared" si="508"/>
        <v>2.2775112474158945E-3</v>
      </c>
      <c r="CV605">
        <f t="shared" si="508"/>
        <v>1.6040598866579042E-4</v>
      </c>
      <c r="CW605">
        <f t="shared" si="508"/>
        <v>1.4733820763101458E-3</v>
      </c>
      <c r="CX605">
        <f t="shared" si="508"/>
        <v>6.2217602287587372E-4</v>
      </c>
      <c r="CY605">
        <f t="shared" si="508"/>
        <v>-1.2659201188808028E-4</v>
      </c>
      <c r="CZ605">
        <f t="shared" si="508"/>
        <v>1.8669991012959365E-4</v>
      </c>
      <c r="DA605">
        <f t="shared" si="508"/>
        <v>-1.9638549042152577E-4</v>
      </c>
    </row>
    <row r="606" spans="65:105">
      <c r="BM606">
        <f t="shared" ref="BM606:DA606" si="509">BM$15*SIN(-$F$6*$F285/$O$7*BM$14)</f>
        <v>6.5329105147454714E-4</v>
      </c>
      <c r="BN606">
        <f t="shared" si="509"/>
        <v>2.3089201643483691E-5</v>
      </c>
      <c r="BO606">
        <f t="shared" si="509"/>
        <v>1.4690038187170316E-3</v>
      </c>
      <c r="BP606">
        <f t="shared" si="509"/>
        <v>-5.2405251200173843E-4</v>
      </c>
      <c r="BQ606">
        <f t="shared" si="509"/>
        <v>2.7971837661228545E-4</v>
      </c>
      <c r="BR606">
        <f t="shared" si="509"/>
        <v>-1.2634780250725067E-3</v>
      </c>
      <c r="BS606">
        <f t="shared" si="509"/>
        <v>-2.5138732872162207E-3</v>
      </c>
      <c r="BT606">
        <f t="shared" si="509"/>
        <v>-6.2401970454458683E-5</v>
      </c>
      <c r="BU606">
        <f t="shared" si="509"/>
        <v>-2.2025355504121194E-3</v>
      </c>
      <c r="BV606">
        <f t="shared" si="509"/>
        <v>2.230711740509576E-4</v>
      </c>
      <c r="BW606">
        <f t="shared" si="509"/>
        <v>-5.1428186863997196E-3</v>
      </c>
      <c r="BX606">
        <f t="shared" si="509"/>
        <v>1.0169195883333187E-2</v>
      </c>
      <c r="BY606">
        <f t="shared" si="509"/>
        <v>2.0928523528221939E-3</v>
      </c>
      <c r="BZ606">
        <f t="shared" si="509"/>
        <v>1.9735737778315988E-2</v>
      </c>
      <c r="CA606">
        <f t="shared" si="509"/>
        <v>2.1893654568981374E-2</v>
      </c>
      <c r="CB606">
        <f t="shared" si="509"/>
        <v>-4.8892794462466672E-2</v>
      </c>
      <c r="CC606">
        <f t="shared" si="509"/>
        <v>-4.831148377048008E-4</v>
      </c>
      <c r="CD606">
        <f t="shared" si="509"/>
        <v>-9.662293704583666E-2</v>
      </c>
      <c r="CE606">
        <f t="shared" si="509"/>
        <v>-3.1413147813835585E-2</v>
      </c>
      <c r="CF606">
        <f t="shared" si="509"/>
        <v>0.29008719191986371</v>
      </c>
      <c r="CG606">
        <f t="shared" si="509"/>
        <v>0</v>
      </c>
      <c r="CH606">
        <f t="shared" si="509"/>
        <v>-0.21350733475959638</v>
      </c>
      <c r="CI606">
        <f t="shared" si="509"/>
        <v>1.4530591826673891E-2</v>
      </c>
      <c r="CJ606">
        <f t="shared" si="509"/>
        <v>-1.6238410537549191E-3</v>
      </c>
      <c r="CK606">
        <f t="shared" si="509"/>
        <v>1.5212152846551452E-2</v>
      </c>
      <c r="CL606">
        <f t="shared" si="509"/>
        <v>4.7775415067919678E-2</v>
      </c>
      <c r="CM606">
        <f t="shared" si="509"/>
        <v>-9.6980132974648185E-3</v>
      </c>
      <c r="CN606">
        <f t="shared" si="509"/>
        <v>3.2776478980968081E-3</v>
      </c>
      <c r="CO606">
        <f t="shared" si="509"/>
        <v>-7.1665226460584965E-3</v>
      </c>
      <c r="CP606">
        <f t="shared" si="509"/>
        <v>-6.0371806675977623E-3</v>
      </c>
      <c r="CQ606">
        <f t="shared" si="509"/>
        <v>-2.1725400434471182E-4</v>
      </c>
      <c r="CR606">
        <f t="shared" si="509"/>
        <v>-1.964705078213553E-3</v>
      </c>
      <c r="CS606">
        <f t="shared" si="509"/>
        <v>8.3773340134237764E-5</v>
      </c>
      <c r="CT606">
        <f t="shared" si="509"/>
        <v>-1.6876070287140689E-3</v>
      </c>
      <c r="CU606">
        <f t="shared" si="509"/>
        <v>2.4103512939583726E-3</v>
      </c>
      <c r="CV606">
        <f t="shared" si="509"/>
        <v>1.3612656933272498E-4</v>
      </c>
      <c r="CW606">
        <f t="shared" si="509"/>
        <v>1.543479672051821E-3</v>
      </c>
      <c r="CX606">
        <f t="shared" si="509"/>
        <v>4.7503590527651337E-4</v>
      </c>
      <c r="CY606">
        <f t="shared" si="509"/>
        <v>-1.3100725177932367E-4</v>
      </c>
      <c r="CZ606">
        <f t="shared" si="509"/>
        <v>1.1222828192286435E-4</v>
      </c>
      <c r="DA606">
        <f t="shared" si="509"/>
        <v>-2.0030687090927425E-4</v>
      </c>
    </row>
    <row r="607" spans="65:105">
      <c r="BM607">
        <f t="shared" ref="BM607:DA607" si="510">BM$15*SIN(-$F$6*$F286/$O$7*BM$14)</f>
        <v>6.5625433642635519E-4</v>
      </c>
      <c r="BN607">
        <f t="shared" si="510"/>
        <v>7.4543755675173814E-6</v>
      </c>
      <c r="BO607">
        <f t="shared" si="510"/>
        <v>1.500611192295517E-3</v>
      </c>
      <c r="BP607">
        <f t="shared" si="510"/>
        <v>-3.5603283233350989E-4</v>
      </c>
      <c r="BQ607">
        <f t="shared" si="510"/>
        <v>2.8972803033988507E-4</v>
      </c>
      <c r="BR607">
        <f t="shared" si="510"/>
        <v>-1.0274295996101411E-3</v>
      </c>
      <c r="BS607">
        <f t="shared" si="510"/>
        <v>-2.6338794192846461E-3</v>
      </c>
      <c r="BT607">
        <f t="shared" si="510"/>
        <v>-5.5143368910970406E-5</v>
      </c>
      <c r="BU607">
        <f t="shared" si="510"/>
        <v>-2.329541093021162E-3</v>
      </c>
      <c r="BV607">
        <f t="shared" si="510"/>
        <v>2.0676121421517478E-4</v>
      </c>
      <c r="BW607">
        <f t="shared" si="510"/>
        <v>-5.4810881995318184E-3</v>
      </c>
      <c r="BX607">
        <f t="shared" si="510"/>
        <v>9.7156577715133349E-3</v>
      </c>
      <c r="BY607">
        <f t="shared" si="510"/>
        <v>2.244019958026703E-3</v>
      </c>
      <c r="BZ607">
        <f t="shared" si="510"/>
        <v>1.9237479585994033E-2</v>
      </c>
      <c r="CA607">
        <f t="shared" si="510"/>
        <v>2.3582634397987363E-2</v>
      </c>
      <c r="CB607">
        <f t="shared" si="510"/>
        <v>-4.8291258599315899E-2</v>
      </c>
      <c r="CC607">
        <f t="shared" si="510"/>
        <v>-5.2205409027127807E-4</v>
      </c>
      <c r="CD607">
        <f t="shared" si="510"/>
        <v>-9.6207189067880006E-2</v>
      </c>
      <c r="CE607">
        <f t="shared" si="510"/>
        <v>-3.4009529080451482E-2</v>
      </c>
      <c r="CF607">
        <f t="shared" si="510"/>
        <v>0.28995043473403692</v>
      </c>
      <c r="CG607">
        <f t="shared" si="510"/>
        <v>0</v>
      </c>
      <c r="CH607">
        <f t="shared" si="510"/>
        <v>-0.21340667998038373</v>
      </c>
      <c r="CI607">
        <f t="shared" si="510"/>
        <v>1.5731584373972884E-2</v>
      </c>
      <c r="CJ607">
        <f t="shared" si="510"/>
        <v>-1.6168540105614242E-3</v>
      </c>
      <c r="CK607">
        <f t="shared" si="510"/>
        <v>1.6438258557951002E-2</v>
      </c>
      <c r="CL607">
        <f t="shared" si="510"/>
        <v>4.7187626502012914E-2</v>
      </c>
      <c r="CM607">
        <f t="shared" si="510"/>
        <v>-1.0446163807889722E-2</v>
      </c>
      <c r="CN607">
        <f t="shared" si="510"/>
        <v>3.1948987789547864E-3</v>
      </c>
      <c r="CO607">
        <f t="shared" si="510"/>
        <v>-7.6841635893327136E-3</v>
      </c>
      <c r="CP607">
        <f t="shared" si="510"/>
        <v>-5.7679271738003629E-3</v>
      </c>
      <c r="CQ607">
        <f t="shared" si="510"/>
        <v>-2.3154391241983632E-4</v>
      </c>
      <c r="CR607">
        <f t="shared" si="510"/>
        <v>-1.821054689268626E-3</v>
      </c>
      <c r="CS607">
        <f t="shared" si="510"/>
        <v>8.8603990208389777E-5</v>
      </c>
      <c r="CT607">
        <f t="shared" si="510"/>
        <v>-1.4913044617564199E-3</v>
      </c>
      <c r="CU607">
        <f t="shared" si="510"/>
        <v>2.5254155405077211E-3</v>
      </c>
      <c r="CV607">
        <f t="shared" si="510"/>
        <v>1.1069481530381001E-4</v>
      </c>
      <c r="CW607">
        <f t="shared" si="510"/>
        <v>1.5987127147998219E-3</v>
      </c>
      <c r="CX607">
        <f t="shared" si="510"/>
        <v>3.2273173955351433E-4</v>
      </c>
      <c r="CY607">
        <f t="shared" si="510"/>
        <v>-1.3382602944056633E-4</v>
      </c>
      <c r="CZ607">
        <f t="shared" si="510"/>
        <v>3.6233031166166724E-5</v>
      </c>
      <c r="DA607">
        <f t="shared" si="510"/>
        <v>-2.0121544961239512E-4</v>
      </c>
    </row>
    <row r="608" spans="65:105">
      <c r="BM608">
        <f t="shared" ref="BM608:DA608" si="511">BM$15*SIN(-$F$6*$F287/$O$7*BM$14)</f>
        <v>6.493469453150815E-4</v>
      </c>
      <c r="BN608">
        <f t="shared" si="511"/>
        <v>-8.2816518679998367E-6</v>
      </c>
      <c r="BO608">
        <f t="shared" si="511"/>
        <v>1.5139320278550893E-3</v>
      </c>
      <c r="BP608">
        <f t="shared" si="511"/>
        <v>-1.8414277011241832E-4</v>
      </c>
      <c r="BQ608">
        <f t="shared" si="511"/>
        <v>2.9694744475385949E-4</v>
      </c>
      <c r="BR608">
        <f t="shared" si="511"/>
        <v>-7.8268380683015981E-4</v>
      </c>
      <c r="BS608">
        <f t="shared" si="511"/>
        <v>-2.7344612815876634E-3</v>
      </c>
      <c r="BT608">
        <f t="shared" si="511"/>
        <v>-4.7534088549055027E-5</v>
      </c>
      <c r="BU608">
        <f t="shared" si="511"/>
        <v>-2.4439226506095743E-3</v>
      </c>
      <c r="BV608">
        <f t="shared" si="511"/>
        <v>1.8950969136872408E-4</v>
      </c>
      <c r="BW608">
        <f t="shared" si="511"/>
        <v>-5.7987281343122301E-3</v>
      </c>
      <c r="BX608">
        <f t="shared" si="511"/>
        <v>9.2324981847932419E-3</v>
      </c>
      <c r="BY608">
        <f t="shared" si="511"/>
        <v>2.3897815225993918E-3</v>
      </c>
      <c r="BZ608">
        <f t="shared" si="511"/>
        <v>1.8703737006609673E-2</v>
      </c>
      <c r="CA608">
        <f t="shared" si="511"/>
        <v>2.5239654313962481E-2</v>
      </c>
      <c r="CB608">
        <f t="shared" si="511"/>
        <v>-4.7644272693871073E-2</v>
      </c>
      <c r="CC608">
        <f t="shared" si="511"/>
        <v>-5.6067887697463549E-4</v>
      </c>
      <c r="CD608">
        <f t="shared" si="511"/>
        <v>-9.575884259152187E-2</v>
      </c>
      <c r="CE608">
        <f t="shared" si="511"/>
        <v>-3.6600788637084741E-2</v>
      </c>
      <c r="CF608">
        <f t="shared" si="511"/>
        <v>0.28980276107822295</v>
      </c>
      <c r="CG608">
        <f t="shared" si="511"/>
        <v>0</v>
      </c>
      <c r="CH608">
        <f t="shared" si="511"/>
        <v>-0.21329799056028773</v>
      </c>
      <c r="CI608">
        <f t="shared" si="511"/>
        <v>1.6930207802530468E-2</v>
      </c>
      <c r="CJ608">
        <f t="shared" si="511"/>
        <v>-1.6093191183621596E-3</v>
      </c>
      <c r="CK608">
        <f t="shared" si="511"/>
        <v>1.7654462477061317E-2</v>
      </c>
      <c r="CL608">
        <f t="shared" si="511"/>
        <v>4.6555426593712548E-2</v>
      </c>
      <c r="CM608">
        <f t="shared" si="511"/>
        <v>-1.1180157355136885E-2</v>
      </c>
      <c r="CN608">
        <f t="shared" si="511"/>
        <v>3.1062565268588937E-3</v>
      </c>
      <c r="CO608">
        <f t="shared" si="511"/>
        <v>-8.1832927094669904E-3</v>
      </c>
      <c r="CP608">
        <f t="shared" si="511"/>
        <v>-5.4810881995318306E-3</v>
      </c>
      <c r="CQ608">
        <f t="shared" si="511"/>
        <v>-2.4496234149129709E-4</v>
      </c>
      <c r="CR608">
        <f t="shared" si="511"/>
        <v>-1.6691114599942053E-3</v>
      </c>
      <c r="CS608">
        <f t="shared" si="511"/>
        <v>9.2954487582720501E-5</v>
      </c>
      <c r="CT608">
        <f t="shared" si="511"/>
        <v>-1.285518091090511E-3</v>
      </c>
      <c r="CU608">
        <f t="shared" si="511"/>
        <v>2.621855414062083E-3</v>
      </c>
      <c r="CV608">
        <f t="shared" si="511"/>
        <v>8.4326010727375089E-5</v>
      </c>
      <c r="CW608">
        <f t="shared" si="511"/>
        <v>1.6385492801590318E-3</v>
      </c>
      <c r="CX608">
        <f t="shared" si="511"/>
        <v>1.6691920274620754E-4</v>
      </c>
      <c r="CY608">
        <f t="shared" si="511"/>
        <v>-1.3501399507811519E-4</v>
      </c>
      <c r="CZ608">
        <f t="shared" si="511"/>
        <v>-4.0254122900399633E-5</v>
      </c>
      <c r="DA608">
        <f t="shared" si="511"/>
        <v>-1.9909756066148596E-4</v>
      </c>
    </row>
    <row r="609" spans="65:105">
      <c r="BM609">
        <f t="shared" ref="BM609:DA609" si="512">BM$15*SIN(-$F$6*$F288/$O$7*BM$14)</f>
        <v>6.3267277173245596E-4</v>
      </c>
      <c r="BN609">
        <f t="shared" si="512"/>
        <v>-2.3905246756917094E-5</v>
      </c>
      <c r="BO609">
        <f t="shared" si="512"/>
        <v>1.5088039968944313E-3</v>
      </c>
      <c r="BP609">
        <f t="shared" si="512"/>
        <v>-1.0250917887838146E-5</v>
      </c>
      <c r="BQ609">
        <f t="shared" si="512"/>
        <v>3.0130709294686885E-4</v>
      </c>
      <c r="BR609">
        <f t="shared" si="512"/>
        <v>-5.313124617358061E-4</v>
      </c>
      <c r="BS609">
        <f t="shared" si="512"/>
        <v>-2.8148771054578975E-3</v>
      </c>
      <c r="BT609">
        <f t="shared" si="512"/>
        <v>-3.9622519837032857E-5</v>
      </c>
      <c r="BU609">
        <f t="shared" si="512"/>
        <v>-2.5450603796064787E-3</v>
      </c>
      <c r="BV609">
        <f t="shared" si="512"/>
        <v>1.7139516664722051E-4</v>
      </c>
      <c r="BW609">
        <f t="shared" si="512"/>
        <v>-6.0945429657496518E-3</v>
      </c>
      <c r="BX609">
        <f t="shared" si="512"/>
        <v>8.7211901988933065E-3</v>
      </c>
      <c r="BY609">
        <f t="shared" si="512"/>
        <v>2.5297858941639986E-3</v>
      </c>
      <c r="BZ609">
        <f t="shared" si="512"/>
        <v>1.8135494552099281E-2</v>
      </c>
      <c r="CA609">
        <f t="shared" si="512"/>
        <v>2.6862468672441932E-2</v>
      </c>
      <c r="CB609">
        <f t="shared" si="512"/>
        <v>-4.6952445666620456E-2</v>
      </c>
      <c r="CC609">
        <f t="shared" si="512"/>
        <v>-5.9896593168763711E-4</v>
      </c>
      <c r="CD609">
        <f t="shared" si="512"/>
        <v>-9.5278049532871931E-2</v>
      </c>
      <c r="CE609">
        <f t="shared" si="512"/>
        <v>-3.9186536249577533E-2</v>
      </c>
      <c r="CF609">
        <f t="shared" si="512"/>
        <v>0.28964417651225155</v>
      </c>
      <c r="CG609">
        <f t="shared" si="512"/>
        <v>0</v>
      </c>
      <c r="CH609">
        <f t="shared" si="512"/>
        <v>-0.21318127059140365</v>
      </c>
      <c r="CI609">
        <f t="shared" si="512"/>
        <v>1.812628160406719E-2</v>
      </c>
      <c r="CJ609">
        <f t="shared" si="512"/>
        <v>-1.6012389302529346E-3</v>
      </c>
      <c r="CK609">
        <f t="shared" si="512"/>
        <v>1.8860032008118321E-2</v>
      </c>
      <c r="CL609">
        <f t="shared" si="512"/>
        <v>4.5879410347443854E-2</v>
      </c>
      <c r="CM609">
        <f t="shared" si="512"/>
        <v>-1.1898999208527047E-2</v>
      </c>
      <c r="CN609">
        <f t="shared" si="512"/>
        <v>3.0118846463872287E-3</v>
      </c>
      <c r="CO609">
        <f t="shared" si="512"/>
        <v>-8.6627075606923731E-3</v>
      </c>
      <c r="CP609">
        <f t="shared" si="512"/>
        <v>-5.1775382706015947E-3</v>
      </c>
      <c r="CQ609">
        <f t="shared" si="512"/>
        <v>-2.5745878762195514E-4</v>
      </c>
      <c r="CR609">
        <f t="shared" si="512"/>
        <v>-1.5095673196041386E-3</v>
      </c>
      <c r="CS609">
        <f t="shared" si="512"/>
        <v>9.6801256535020356E-5</v>
      </c>
      <c r="CT609">
        <f t="shared" si="512"/>
        <v>-1.071556594853673E-3</v>
      </c>
      <c r="CU609">
        <f t="shared" si="512"/>
        <v>2.6989596921917851E-3</v>
      </c>
      <c r="CV609">
        <f t="shared" si="512"/>
        <v>5.7243372044930874E-5</v>
      </c>
      <c r="CW609">
        <f t="shared" si="512"/>
        <v>1.6626057202281605E-3</v>
      </c>
      <c r="CX609">
        <f t="shared" si="512"/>
        <v>9.292110899657789E-6</v>
      </c>
      <c r="CY609">
        <f t="shared" si="512"/>
        <v>-1.345566720714386E-4</v>
      </c>
      <c r="CZ609">
        <f t="shared" si="512"/>
        <v>-1.1619478290745021E-4</v>
      </c>
      <c r="DA609">
        <f t="shared" si="512"/>
        <v>-1.939850590777046E-4</v>
      </c>
    </row>
    <row r="610" spans="65:105">
      <c r="BM610">
        <f t="shared" ref="BM610:DA610" si="513">BM$15*SIN(-$F$6*$F289/$O$7*BM$14)</f>
        <v>6.0648261076952684E-4</v>
      </c>
      <c r="BN610">
        <f t="shared" si="513"/>
        <v>-3.9204301588753848E-5</v>
      </c>
      <c r="BO610">
        <f t="shared" si="513"/>
        <v>1.4852895899064875E-3</v>
      </c>
      <c r="BP610">
        <f t="shared" si="513"/>
        <v>1.6375237061492455E-4</v>
      </c>
      <c r="BQ610">
        <f t="shared" si="513"/>
        <v>3.0276498912358834E-4</v>
      </c>
      <c r="BR610">
        <f t="shared" si="513"/>
        <v>-2.7544346576405243E-4</v>
      </c>
      <c r="BS610">
        <f t="shared" si="513"/>
        <v>-2.8745338422368522E-3</v>
      </c>
      <c r="BT610">
        <f t="shared" si="513"/>
        <v>-3.145897561618745E-5</v>
      </c>
      <c r="BU610">
        <f t="shared" si="513"/>
        <v>-2.6324062058956012E-3</v>
      </c>
      <c r="BV610">
        <f t="shared" si="513"/>
        <v>1.5250013118178919E-4</v>
      </c>
      <c r="BW610">
        <f t="shared" si="513"/>
        <v>-6.3674193136135943E-3</v>
      </c>
      <c r="BX610">
        <f t="shared" si="513"/>
        <v>8.1832927094670025E-3</v>
      </c>
      <c r="BY610">
        <f t="shared" si="513"/>
        <v>2.6636957899264951E-3</v>
      </c>
      <c r="BZ610">
        <f t="shared" si="513"/>
        <v>1.7533800370953933E-2</v>
      </c>
      <c r="CA610">
        <f t="shared" si="513"/>
        <v>2.8448878185386609E-2</v>
      </c>
      <c r="CB610">
        <f t="shared" si="513"/>
        <v>-4.6216428640946702E-2</v>
      </c>
      <c r="CC610">
        <f t="shared" si="513"/>
        <v>-6.3689219172017014E-4</v>
      </c>
      <c r="CD610">
        <f t="shared" si="513"/>
        <v>-9.4764972802123371E-2</v>
      </c>
      <c r="CE610">
        <f t="shared" si="513"/>
        <v>-4.1766382513850647E-2</v>
      </c>
      <c r="CF610">
        <f t="shared" si="513"/>
        <v>0.28947468700674206</v>
      </c>
      <c r="CG610">
        <f t="shared" si="513"/>
        <v>0</v>
      </c>
      <c r="CH610">
        <f t="shared" si="513"/>
        <v>-0.21305652446817239</v>
      </c>
      <c r="CI610">
        <f t="shared" si="513"/>
        <v>1.9319625654268091E-2</v>
      </c>
      <c r="CJ610">
        <f t="shared" si="513"/>
        <v>-1.5926161840956671E-3</v>
      </c>
      <c r="CK610">
        <f t="shared" si="513"/>
        <v>2.0054240961115702E-2</v>
      </c>
      <c r="CL610">
        <f t="shared" si="513"/>
        <v>4.5160214006035856E-2</v>
      </c>
      <c r="CM610">
        <f t="shared" si="513"/>
        <v>-1.2601715171423413E-2</v>
      </c>
      <c r="CN610">
        <f t="shared" si="513"/>
        <v>2.911957210672363E-3</v>
      </c>
      <c r="CO610">
        <f t="shared" si="513"/>
        <v>-9.1212531906404958E-3</v>
      </c>
      <c r="CP610">
        <f t="shared" si="513"/>
        <v>-4.8582028618269282E-3</v>
      </c>
      <c r="CQ610">
        <f t="shared" si="513"/>
        <v>-2.6898621701027453E-4</v>
      </c>
      <c r="CR610">
        <f t="shared" si="513"/>
        <v>-1.3431488108483734E-3</v>
      </c>
      <c r="CS610">
        <f t="shared" si="513"/>
        <v>1.0012345109104264E-4</v>
      </c>
      <c r="CT610">
        <f t="shared" si="513"/>
        <v>-8.5078064008841053E-4</v>
      </c>
      <c r="CU610">
        <f t="shared" si="513"/>
        <v>2.7561597481451697E-3</v>
      </c>
      <c r="CV610">
        <f t="shared" si="513"/>
        <v>2.9676158425806123E-5</v>
      </c>
      <c r="CW610">
        <f t="shared" si="513"/>
        <v>1.6706503583387544E-3</v>
      </c>
      <c r="CX610">
        <f t="shared" si="513"/>
        <v>-1.4843599416994638E-4</v>
      </c>
      <c r="CY610">
        <f t="shared" si="513"/>
        <v>-1.3245963338613315E-4</v>
      </c>
      <c r="CZ610">
        <f t="shared" si="513"/>
        <v>-1.9055797074444969E-4</v>
      </c>
      <c r="DA610">
        <f t="shared" si="513"/>
        <v>-1.8595484164360136E-4</v>
      </c>
    </row>
    <row r="611" spans="65:105">
      <c r="BM611">
        <f t="shared" ref="BM611:DA611" si="514">BM$15*SIN(-$F$6*$F290/$O$7*BM$14)</f>
        <v>5.7117038682504549E-4</v>
      </c>
      <c r="BN611">
        <f t="shared" si="514"/>
        <v>-5.3971114841791901E-5</v>
      </c>
      <c r="BO611">
        <f t="shared" si="514"/>
        <v>1.4436753548655661E-3</v>
      </c>
      <c r="BP611">
        <f t="shared" si="514"/>
        <v>3.3597553026252461E-4</v>
      </c>
      <c r="BQ611">
        <f t="shared" si="514"/>
        <v>3.013070929468689E-4</v>
      </c>
      <c r="BR611">
        <f t="shared" si="514"/>
        <v>-1.724279373595749E-5</v>
      </c>
      <c r="BS611">
        <f t="shared" si="514"/>
        <v>-2.9129915368756886E-3</v>
      </c>
      <c r="BT611">
        <f t="shared" si="514"/>
        <v>-2.3095371141210052E-5</v>
      </c>
      <c r="BU611">
        <f t="shared" si="514"/>
        <v>-2.7054867948763978E-3</v>
      </c>
      <c r="BV611">
        <f t="shared" si="514"/>
        <v>1.329106304454529E-4</v>
      </c>
      <c r="BW611">
        <f t="shared" si="514"/>
        <v>-6.6163301329462765E-3</v>
      </c>
      <c r="BX611">
        <f t="shared" si="514"/>
        <v>7.6204456792792448E-3</v>
      </c>
      <c r="BY611">
        <f t="shared" si="514"/>
        <v>2.7911886092188581E-3</v>
      </c>
      <c r="BZ611">
        <f t="shared" si="514"/>
        <v>1.6899764314863064E-2</v>
      </c>
      <c r="CA611">
        <f t="shared" si="514"/>
        <v>2.9996732901725966E-2</v>
      </c>
      <c r="CB611">
        <f t="shared" si="514"/>
        <v>-4.5436914330312134E-2</v>
      </c>
      <c r="CC611">
        <f t="shared" si="514"/>
        <v>-6.7443481171134258E-4</v>
      </c>
      <c r="CD611">
        <f t="shared" si="514"/>
        <v>-9.4219786248352894E-2</v>
      </c>
      <c r="CE611">
        <f t="shared" si="514"/>
        <v>-4.4339938914545907E-2</v>
      </c>
      <c r="CF611">
        <f t="shared" si="514"/>
        <v>0.2892942989428785</v>
      </c>
      <c r="CG611">
        <f t="shared" si="514"/>
        <v>0</v>
      </c>
      <c r="CH611">
        <f t="shared" si="514"/>
        <v>-0.21292375688721488</v>
      </c>
      <c r="CI611">
        <f t="shared" si="514"/>
        <v>2.0510060239908579E-2</v>
      </c>
      <c r="CJ611">
        <f t="shared" si="514"/>
        <v>-1.5834538015906965E-3</v>
      </c>
      <c r="CK611">
        <f t="shared" si="514"/>
        <v>2.1236369989234428E-2</v>
      </c>
      <c r="CL611">
        <f t="shared" si="514"/>
        <v>4.4398514451911598E-2</v>
      </c>
      <c r="CM611">
        <f t="shared" si="514"/>
        <v>-1.3287352901492938E-2</v>
      </c>
      <c r="CN611">
        <f t="shared" si="514"/>
        <v>2.8066585403157306E-3</v>
      </c>
      <c r="CO611">
        <f t="shared" si="514"/>
        <v>-9.5578249227249272E-3</v>
      </c>
      <c r="CP611">
        <f t="shared" si="514"/>
        <v>-4.5240555754093746E-3</v>
      </c>
      <c r="CQ611">
        <f t="shared" si="514"/>
        <v>-2.7950124301493525E-4</v>
      </c>
      <c r="CR611">
        <f t="shared" si="514"/>
        <v>-1.1706137814341468E-3</v>
      </c>
      <c r="CS611">
        <f t="shared" si="514"/>
        <v>1.0290306799064418E-4</v>
      </c>
      <c r="CT611">
        <f t="shared" si="514"/>
        <v>-6.2459422971444453E-4</v>
      </c>
      <c r="CU611">
        <f t="shared" si="514"/>
        <v>2.7930337443432935E-3</v>
      </c>
      <c r="CV611">
        <f t="shared" si="514"/>
        <v>1.8577310490643439E-6</v>
      </c>
      <c r="CW611">
        <f t="shared" si="514"/>
        <v>1.6626057202281609E-3</v>
      </c>
      <c r="CX611">
        <f t="shared" si="514"/>
        <v>-3.045504725459375E-4</v>
      </c>
      <c r="CY611">
        <f t="shared" si="514"/>
        <v>-1.287484336614304E-4</v>
      </c>
      <c r="CZ611">
        <f t="shared" si="514"/>
        <v>-2.6233412422318894E-4</v>
      </c>
      <c r="DA611">
        <f t="shared" si="514"/>
        <v>-1.7512769030393206E-4</v>
      </c>
    </row>
    <row r="612" spans="65:105">
      <c r="BM612">
        <f t="shared" ref="BM612:DA612" si="515">BM$15*SIN(-$F$6*$F291/$O$7*BM$14)</f>
        <v>5.2726722861584597E-4</v>
      </c>
      <c r="BN612">
        <f t="shared" si="515"/>
        <v>-6.8005210760028757E-5</v>
      </c>
      <c r="BO612">
        <f t="shared" si="515"/>
        <v>1.3844684053365363E-3</v>
      </c>
      <c r="BP612">
        <f t="shared" si="515"/>
        <v>5.0454634745060478E-4</v>
      </c>
      <c r="BQ612">
        <f t="shared" si="515"/>
        <v>2.969474447538596E-4</v>
      </c>
      <c r="BR612">
        <f t="shared" si="515"/>
        <v>2.4110384149073541E-4</v>
      </c>
      <c r="BS612">
        <f t="shared" si="515"/>
        <v>-2.9299665725050334E-3</v>
      </c>
      <c r="BT612">
        <f t="shared" si="515"/>
        <v>-1.4584893930256041E-5</v>
      </c>
      <c r="BU612">
        <f t="shared" si="515"/>
        <v>-2.7639061165052998E-3</v>
      </c>
      <c r="BV612">
        <f t="shared" si="515"/>
        <v>1.1271587241351106E-4</v>
      </c>
      <c r="BW612">
        <f t="shared" si="515"/>
        <v>-6.8403385796278688E-3</v>
      </c>
      <c r="BX612">
        <f t="shared" si="515"/>
        <v>7.0343651382242149E-3</v>
      </c>
      <c r="BY612">
        <f t="shared" si="515"/>
        <v>2.9119572106723647E-3</v>
      </c>
      <c r="BZ612">
        <f t="shared" si="515"/>
        <v>1.6234555891543306E-2</v>
      </c>
      <c r="CA612">
        <f t="shared" si="515"/>
        <v>3.1503935121038648E-2</v>
      </c>
      <c r="CB612">
        <f t="shared" si="515"/>
        <v>-4.4614636386301226E-2</v>
      </c>
      <c r="CC612">
        <f t="shared" si="515"/>
        <v>-7.1157117739068204E-4</v>
      </c>
      <c r="CD612">
        <f t="shared" si="515"/>
        <v>-9.3642674600614192E-2</v>
      </c>
      <c r="CE612">
        <f t="shared" si="515"/>
        <v>-4.6906817883535748E-2</v>
      </c>
      <c r="CF612">
        <f t="shared" si="515"/>
        <v>0.28910301911216957</v>
      </c>
      <c r="CG612">
        <f t="shared" si="515"/>
        <v>0</v>
      </c>
      <c r="CH612">
        <f t="shared" si="515"/>
        <v>-0.21278297284715561</v>
      </c>
      <c r="CI612">
        <f t="shared" si="515"/>
        <v>2.1697406085918872E-2</v>
      </c>
      <c r="CJ612">
        <f t="shared" si="515"/>
        <v>-1.573754887286801E-3</v>
      </c>
      <c r="CK612">
        <f t="shared" si="515"/>
        <v>2.240570702215066E-2</v>
      </c>
      <c r="CL612">
        <f t="shared" si="515"/>
        <v>4.3595028570030288E-2</v>
      </c>
      <c r="CM612">
        <f t="shared" si="515"/>
        <v>-1.3954983201350316E-2</v>
      </c>
      <c r="CN612">
        <f t="shared" si="515"/>
        <v>2.696182863400026E-3</v>
      </c>
      <c r="CO612">
        <f t="shared" si="515"/>
        <v>-9.9713710174039235E-3</v>
      </c>
      <c r="CP612">
        <f t="shared" si="515"/>
        <v>-4.176115172578535E-3</v>
      </c>
      <c r="CQ612">
        <f t="shared" si="515"/>
        <v>-2.8896428945235196E-4</v>
      </c>
      <c r="CR612">
        <f t="shared" si="515"/>
        <v>-9.9274793288848715E-4</v>
      </c>
      <c r="CS612">
        <f t="shared" si="515"/>
        <v>1.0512504424901318E-4</v>
      </c>
      <c r="CT612">
        <f t="shared" si="515"/>
        <v>-3.9443577391057511E-4</v>
      </c>
      <c r="CU612">
        <f t="shared" si="515"/>
        <v>2.8093097433374548E-3</v>
      </c>
      <c r="CV612">
        <f t="shared" si="515"/>
        <v>-2.5976422338798862E-5</v>
      </c>
      <c r="CW612">
        <f t="shared" si="515"/>
        <v>1.6385492801590327E-3</v>
      </c>
      <c r="CX612">
        <f t="shared" si="515"/>
        <v>-4.5735422581918891E-4</v>
      </c>
      <c r="CY612">
        <f t="shared" si="515"/>
        <v>-1.2346829779983029E-4</v>
      </c>
      <c r="CZ612">
        <f t="shared" si="515"/>
        <v>-3.3054880299658492E-4</v>
      </c>
      <c r="DA612">
        <f t="shared" si="515"/>
        <v>-1.6166645549278572E-4</v>
      </c>
    </row>
    <row r="613" spans="65:105">
      <c r="BM613">
        <f t="shared" ref="BM613:DA613" si="516">BM$15*SIN(-$F$6*$F292/$O$7*BM$14)</f>
        <v>4.7543348050656437E-4</v>
      </c>
      <c r="BN613">
        <f t="shared" si="516"/>
        <v>-8.1116061032390066E-5</v>
      </c>
      <c r="BO613">
        <f t="shared" si="516"/>
        <v>1.308390240758493E-3</v>
      </c>
      <c r="BP613">
        <f t="shared" si="516"/>
        <v>6.6763231267296969E-4</v>
      </c>
      <c r="BQ613">
        <f t="shared" si="516"/>
        <v>2.8972803033988523E-4</v>
      </c>
      <c r="BR613">
        <f t="shared" si="516"/>
        <v>4.9740949145485769E-4</v>
      </c>
      <c r="BS613">
        <f t="shared" si="516"/>
        <v>-2.925333762045733E-3</v>
      </c>
      <c r="BT613">
        <f t="shared" si="516"/>
        <v>-5.9816655241650322E-6</v>
      </c>
      <c r="BU613">
        <f t="shared" si="516"/>
        <v>-2.8073475914167931E-3</v>
      </c>
      <c r="BV613">
        <f t="shared" si="516"/>
        <v>9.2007821322314482E-5</v>
      </c>
      <c r="BW613">
        <f t="shared" si="516"/>
        <v>-7.0386015364462453E-3</v>
      </c>
      <c r="BX613">
        <f t="shared" si="516"/>
        <v>6.4268379514266722E-3</v>
      </c>
      <c r="BY613">
        <f t="shared" si="516"/>
        <v>3.025710652148034E-3</v>
      </c>
      <c r="BZ613">
        <f t="shared" si="516"/>
        <v>1.5539402107529778E-2</v>
      </c>
      <c r="CA613">
        <f t="shared" si="516"/>
        <v>3.2968442236420023E-2</v>
      </c>
      <c r="CB613">
        <f t="shared" si="516"/>
        <v>-4.3750368708133293E-2</v>
      </c>
      <c r="CC613">
        <f t="shared" si="516"/>
        <v>-7.4827891920012152E-4</v>
      </c>
      <c r="CD613">
        <f t="shared" si="516"/>
        <v>-9.303383340534524E-2</v>
      </c>
      <c r="CE613">
        <f t="shared" si="516"/>
        <v>-4.9466632858289165E-2</v>
      </c>
      <c r="CF613">
        <f t="shared" si="516"/>
        <v>0.28890085471619276</v>
      </c>
      <c r="CG613">
        <f t="shared" si="516"/>
        <v>0</v>
      </c>
      <c r="CH613">
        <f t="shared" si="516"/>
        <v>-0.21263417764843404</v>
      </c>
      <c r="CI613">
        <f t="shared" si="516"/>
        <v>2.2881484382381953E-2</v>
      </c>
      <c r="CJ613">
        <f t="shared" si="516"/>
        <v>-1.5635227275292694E-3</v>
      </c>
      <c r="CK613">
        <f t="shared" si="516"/>
        <v>2.3561547694960102E-2</v>
      </c>
      <c r="CL613">
        <f t="shared" si="516"/>
        <v>4.2750512573180126E-2</v>
      </c>
      <c r="CM613">
        <f t="shared" si="516"/>
        <v>-1.4603701277834575E-2</v>
      </c>
      <c r="CN613">
        <f t="shared" si="516"/>
        <v>2.5807339572269123E-3</v>
      </c>
      <c r="CO613">
        <f t="shared" si="516"/>
        <v>-1.0360895205913045E-2</v>
      </c>
      <c r="CP613">
        <f t="shared" si="516"/>
        <v>-3.8154424675532102E-3</v>
      </c>
      <c r="CQ613">
        <f t="shared" si="516"/>
        <v>-2.9733973955249323E-4</v>
      </c>
      <c r="CR613">
        <f t="shared" si="516"/>
        <v>-8.1036124257822053E-4</v>
      </c>
      <c r="CS613">
        <f t="shared" si="516"/>
        <v>1.0677733878428755E-4</v>
      </c>
      <c r="CT613">
        <f t="shared" si="516"/>
        <v>-1.6176894268690929E-4</v>
      </c>
      <c r="CU613">
        <f t="shared" si="516"/>
        <v>2.8048677132868453E-3</v>
      </c>
      <c r="CV613">
        <f t="shared" si="516"/>
        <v>-5.3590680867915752E-5</v>
      </c>
      <c r="CW613">
        <f t="shared" si="516"/>
        <v>1.5987127147998228E-3</v>
      </c>
      <c r="CX613">
        <f t="shared" si="516"/>
        <v>-6.0518614600478114E-4</v>
      </c>
      <c r="CY613">
        <f t="shared" si="516"/>
        <v>-1.1668356985372518E-4</v>
      </c>
      <c r="CZ613">
        <f t="shared" si="516"/>
        <v>-3.9427591765974141E-4</v>
      </c>
      <c r="DA613">
        <f t="shared" si="516"/>
        <v>-1.4577360671147308E-4</v>
      </c>
    </row>
    <row r="614" spans="65:105">
      <c r="BM614">
        <f t="shared" ref="BM614:DA614" si="517">BM$15*SIN(-$F$6*$F293/$O$7*BM$14)</f>
        <v>4.1644877031575664E-4</v>
      </c>
      <c r="BN614">
        <f t="shared" si="517"/>
        <v>-9.3125671424429022E-5</v>
      </c>
      <c r="BO614">
        <f t="shared" si="517"/>
        <v>1.2163679542093173E-3</v>
      </c>
      <c r="BP614">
        <f t="shared" si="517"/>
        <v>8.2346054147321591E-4</v>
      </c>
      <c r="BQ614">
        <f t="shared" si="517"/>
        <v>2.7971837661228566E-4</v>
      </c>
      <c r="BR614">
        <f t="shared" si="517"/>
        <v>7.4950448498461899E-4</v>
      </c>
      <c r="BS614">
        <f t="shared" si="517"/>
        <v>-2.8991272714354822E-3</v>
      </c>
      <c r="BT614">
        <f t="shared" si="517"/>
        <v>2.6596026941399863E-6</v>
      </c>
      <c r="BU614">
        <f t="shared" si="517"/>
        <v>-2.8355758064944484E-3</v>
      </c>
      <c r="BV614">
        <f t="shared" si="517"/>
        <v>7.0880778876389829E-5</v>
      </c>
      <c r="BW614">
        <f t="shared" si="517"/>
        <v>-7.210372786399754E-3</v>
      </c>
      <c r="BX614">
        <f t="shared" si="517"/>
        <v>5.7997163713782458E-3</v>
      </c>
      <c r="BY614">
        <f t="shared" si="517"/>
        <v>3.132174891641725E-3</v>
      </c>
      <c r="BZ614">
        <f t="shared" si="517"/>
        <v>1.4815585204907732E-2</v>
      </c>
      <c r="CA614">
        <f t="shared" si="517"/>
        <v>3.4388269502686315E-2</v>
      </c>
      <c r="CB614">
        <f t="shared" si="517"/>
        <v>-4.2844924714295872E-2</v>
      </c>
      <c r="CC614">
        <f t="shared" si="517"/>
        <v>-7.8453592576858576E-4</v>
      </c>
      <c r="CD614">
        <f t="shared" si="517"/>
        <v>-9.2393468960109928E-2</v>
      </c>
      <c r="CE614">
        <f t="shared" si="517"/>
        <v>-5.2018998340086706E-2</v>
      </c>
      <c r="CF614">
        <f t="shared" si="517"/>
        <v>0.28868781336632326</v>
      </c>
      <c r="CG614">
        <f t="shared" si="517"/>
        <v>0</v>
      </c>
      <c r="CH614">
        <f t="shared" si="517"/>
        <v>-0.21247737689310531</v>
      </c>
      <c r="CI614">
        <f t="shared" si="517"/>
        <v>2.4062116811461764E-2</v>
      </c>
      <c r="CJ614">
        <f t="shared" si="517"/>
        <v>-1.5527607893463635E-3</v>
      </c>
      <c r="CK614">
        <f t="shared" si="517"/>
        <v>2.470319577246111E-2</v>
      </c>
      <c r="CL614">
        <f t="shared" si="517"/>
        <v>4.1865761290257542E-2</v>
      </c>
      <c r="CM614">
        <f t="shared" si="517"/>
        <v>-1.5232627968212804E-2</v>
      </c>
      <c r="CN614">
        <f t="shared" si="517"/>
        <v>2.460524772440686E-3</v>
      </c>
      <c r="CO614">
        <f t="shared" si="517"/>
        <v>-1.0725459090363884E-2</v>
      </c>
      <c r="CP614">
        <f t="shared" si="517"/>
        <v>-3.4431370932898556E-3</v>
      </c>
      <c r="CQ614">
        <f t="shared" si="517"/>
        <v>-3.0459607001236035E-4</v>
      </c>
      <c r="CR614">
        <f t="shared" si="517"/>
        <v>-6.2428427518099227E-4</v>
      </c>
      <c r="CS614">
        <f t="shared" si="517"/>
        <v>1.0785099766922149E-4</v>
      </c>
      <c r="CT614">
        <f t="shared" si="517"/>
        <v>7.1926642180204035E-5</v>
      </c>
      <c r="CU614">
        <f t="shared" si="517"/>
        <v>2.7797404131664504E-3</v>
      </c>
      <c r="CV614">
        <f t="shared" si="517"/>
        <v>-8.0751285116013061E-5</v>
      </c>
      <c r="CW614">
        <f t="shared" si="517"/>
        <v>1.5434796720518223E-3</v>
      </c>
      <c r="CX614">
        <f t="shared" si="517"/>
        <v>-7.4643917321193828E-4</v>
      </c>
      <c r="CY614">
        <f t="shared" si="517"/>
        <v>-1.0847692892491821E-4</v>
      </c>
      <c r="CZ614">
        <f t="shared" si="517"/>
        <v>-4.5265030243375526E-4</v>
      </c>
      <c r="DA614">
        <f t="shared" si="517"/>
        <v>-1.2768818719877153E-4</v>
      </c>
    </row>
    <row r="615" spans="65:105">
      <c r="BM615">
        <f t="shared" ref="BM615:DA615" si="518">BM$15*SIN(-$F$6*$F294/$O$7*BM$14)</f>
        <v>3.5120028298781024E-4</v>
      </c>
      <c r="BN615">
        <f t="shared" si="518"/>
        <v>-1.038709982461222E-4</v>
      </c>
      <c r="BO615">
        <f t="shared" si="518"/>
        <v>1.1095229347938046E-3</v>
      </c>
      <c r="BP615">
        <f t="shared" si="518"/>
        <v>9.7033704722084327E-4</v>
      </c>
      <c r="BQ615">
        <f t="shared" si="518"/>
        <v>2.670148820082911E-4</v>
      </c>
      <c r="BR615">
        <f t="shared" si="518"/>
        <v>9.9525479483524048E-4</v>
      </c>
      <c r="BS615">
        <f t="shared" si="518"/>
        <v>-2.8515403676626951E-3</v>
      </c>
      <c r="BT615">
        <f t="shared" si="518"/>
        <v>1.1283957431301839E-5</v>
      </c>
      <c r="BU615">
        <f t="shared" si="518"/>
        <v>-2.8484377905949954E-3</v>
      </c>
      <c r="BV615">
        <f t="shared" si="518"/>
        <v>4.9430954811046518E-5</v>
      </c>
      <c r="BW615">
        <f t="shared" si="518"/>
        <v>-7.355005821289581E-3</v>
      </c>
      <c r="BX615">
        <f t="shared" si="518"/>
        <v>5.1549123907180224E-3</v>
      </c>
      <c r="BY615">
        <f t="shared" si="518"/>
        <v>3.2310934474753332E-3</v>
      </c>
      <c r="BZ615">
        <f t="shared" si="518"/>
        <v>1.4064440296160049E-2</v>
      </c>
      <c r="CA615">
        <f t="shared" si="518"/>
        <v>3.576149272616265E-2</v>
      </c>
      <c r="CB615">
        <f t="shared" si="518"/>
        <v>-4.1899156576983398E-2</v>
      </c>
      <c r="CC615">
        <f t="shared" si="518"/>
        <v>-8.2032035723105478E-4</v>
      </c>
      <c r="CD615">
        <f t="shared" si="518"/>
        <v>-9.1721798243696862E-2</v>
      </c>
      <c r="CE615">
        <f t="shared" si="518"/>
        <v>-5.456352995207514E-2</v>
      </c>
      <c r="CF615">
        <f t="shared" si="518"/>
        <v>0.28846390308344755</v>
      </c>
      <c r="CG615">
        <f t="shared" si="518"/>
        <v>0</v>
      </c>
      <c r="CH615">
        <f t="shared" si="518"/>
        <v>-0.21231257648462928</v>
      </c>
      <c r="CI615">
        <f t="shared" si="518"/>
        <v>2.5239125574257192E-2</v>
      </c>
      <c r="CJ615">
        <f t="shared" si="518"/>
        <v>-1.5414727192745636E-3</v>
      </c>
      <c r="CK615">
        <f t="shared" si="518"/>
        <v>2.5829963568540774E-2</v>
      </c>
      <c r="CL615">
        <f t="shared" si="518"/>
        <v>4.0941607418201742E-2</v>
      </c>
      <c r="CM615">
        <f t="shared" si="518"/>
        <v>-1.5840910931648664E-2</v>
      </c>
      <c r="CN615">
        <f t="shared" si="518"/>
        <v>2.3357770402313541E-3</v>
      </c>
      <c r="CO615">
        <f t="shared" si="518"/>
        <v>-1.1064184404426773E-2</v>
      </c>
      <c r="CP615">
        <f t="shared" si="518"/>
        <v>-3.0603341488788733E-3</v>
      </c>
      <c r="CQ615">
        <f t="shared" si="518"/>
        <v>-3.1070596964258447E-4</v>
      </c>
      <c r="CR615">
        <f t="shared" si="518"/>
        <v>-4.353644004044316E-4</v>
      </c>
      <c r="CS615">
        <f t="shared" si="518"/>
        <v>1.08340202653293E-4</v>
      </c>
      <c r="CT615">
        <f t="shared" si="518"/>
        <v>3.0516481665707879E-4</v>
      </c>
      <c r="CU615">
        <f t="shared" si="518"/>
        <v>2.734113151176954E-3</v>
      </c>
      <c r="CV615">
        <f t="shared" si="518"/>
        <v>-1.0722831592191054E-4</v>
      </c>
      <c r="CW615">
        <f t="shared" si="518"/>
        <v>1.4733820763101475E-3</v>
      </c>
      <c r="CX615">
        <f t="shared" si="518"/>
        <v>-8.7957776576474663E-4</v>
      </c>
      <c r="CY615">
        <f t="shared" si="518"/>
        <v>-9.8948381632127892E-5</v>
      </c>
      <c r="CZ615">
        <f t="shared" si="518"/>
        <v>-5.0487946074415698E-4</v>
      </c>
      <c r="DA615">
        <f t="shared" si="518"/>
        <v>-1.0768221849810645E-4</v>
      </c>
    </row>
    <row r="616" spans="65:105">
      <c r="BM616">
        <f t="shared" ref="BM616:DA616" si="519">BM$15*SIN(-$F$6*$F295/$O$7*BM$14)</f>
        <v>2.8066941650559774E-4</v>
      </c>
      <c r="BN616">
        <f t="shared" si="519"/>
        <v>-1.1320616184956032E-4</v>
      </c>
      <c r="BO616">
        <f t="shared" si="519"/>
        <v>9.8915720232874301E-4</v>
      </c>
      <c r="BP616">
        <f t="shared" si="519"/>
        <v>1.1066651562002699E-3</v>
      </c>
      <c r="BQ616">
        <f t="shared" si="519"/>
        <v>2.5173988812537452E-4</v>
      </c>
      <c r="BR616">
        <f t="shared" si="519"/>
        <v>1.2325801025946381E-3</v>
      </c>
      <c r="BS616">
        <f t="shared" si="519"/>
        <v>-2.7829239934658379E-3</v>
      </c>
      <c r="BT616">
        <f t="shared" si="519"/>
        <v>1.9836552953578157E-5</v>
      </c>
      <c r="BU616">
        <f t="shared" si="519"/>
        <v>-2.845863843512196E-3</v>
      </c>
      <c r="BV616">
        <f t="shared" si="519"/>
        <v>2.7756028766066887E-5</v>
      </c>
      <c r="BW616">
        <f t="shared" si="519"/>
        <v>-7.4719562750305843E-3</v>
      </c>
      <c r="BX616">
        <f t="shared" si="519"/>
        <v>4.4943919128750285E-3</v>
      </c>
      <c r="BY616">
        <f t="shared" si="519"/>
        <v>3.3222280161836122E-3</v>
      </c>
      <c r="BZ616">
        <f t="shared" si="519"/>
        <v>1.3287352901492949E-2</v>
      </c>
      <c r="CA616">
        <f t="shared" si="519"/>
        <v>3.7086250872409243E-2</v>
      </c>
      <c r="CB616">
        <f t="shared" si="519"/>
        <v>-4.0913954420062744E-2</v>
      </c>
      <c r="CC616">
        <f t="shared" si="519"/>
        <v>-8.5561065838408166E-4</v>
      </c>
      <c r="CD616">
        <f t="shared" si="519"/>
        <v>-9.1019048842599204E-2</v>
      </c>
      <c r="CE616">
        <f t="shared" si="519"/>
        <v>-5.7099844497153232E-2</v>
      </c>
      <c r="CF616">
        <f t="shared" si="519"/>
        <v>0.28822913229766123</v>
      </c>
      <c r="CG616">
        <f t="shared" si="519"/>
        <v>0</v>
      </c>
      <c r="CH616">
        <f t="shared" si="519"/>
        <v>-0.21213978262764815</v>
      </c>
      <c r="CI616">
        <f t="shared" si="519"/>
        <v>2.6412333417577937E-2</v>
      </c>
      <c r="CJ616">
        <f t="shared" si="519"/>
        <v>-1.5296623421229903E-3</v>
      </c>
      <c r="CK616">
        <f t="shared" si="519"/>
        <v>2.6941172360411301E-2</v>
      </c>
      <c r="CL616">
        <f t="shared" si="519"/>
        <v>3.9978920738289701E-2</v>
      </c>
      <c r="CM616">
        <f t="shared" si="519"/>
        <v>-1.6427725804320784E-2</v>
      </c>
      <c r="CN616">
        <f t="shared" si="519"/>
        <v>2.2067208633416002E-3</v>
      </c>
      <c r="CO616">
        <f t="shared" si="519"/>
        <v>-1.1376255129151301E-2</v>
      </c>
      <c r="CP616">
        <f t="shared" si="519"/>
        <v>-2.668200738810357E-3</v>
      </c>
      <c r="CQ616">
        <f t="shared" si="519"/>
        <v>-3.1564644216057459E-4</v>
      </c>
      <c r="CR616">
        <f t="shared" si="519"/>
        <v>-2.4446193417745622E-4</v>
      </c>
      <c r="CS616">
        <f t="shared" si="519"/>
        <v>1.0824230269230735E-4</v>
      </c>
      <c r="CT616">
        <f t="shared" si="519"/>
        <v>5.3646232556628186E-4</v>
      </c>
      <c r="CU616">
        <f t="shared" si="519"/>
        <v>2.6683224181383476E-3</v>
      </c>
      <c r="CV616">
        <f t="shared" si="519"/>
        <v>-1.3279764069055146E-4</v>
      </c>
      <c r="CW616">
        <f t="shared" si="519"/>
        <v>1.3890950057410334E-3</v>
      </c>
      <c r="CX616">
        <f t="shared" si="519"/>
        <v>-1.0031545928584833E-3</v>
      </c>
      <c r="CY616">
        <f t="shared" si="519"/>
        <v>-8.821404342433152E-5</v>
      </c>
      <c r="CZ616">
        <f t="shared" si="519"/>
        <v>-5.5025432423487421E-4</v>
      </c>
      <c r="DA616">
        <f t="shared" si="519"/>
        <v>-8.6056609000343052E-5</v>
      </c>
    </row>
    <row r="617" spans="65:105">
      <c r="BM617">
        <f t="shared" ref="BM617:DA617" si="520">BM$15*SIN(-$F$6*$F296/$O$7*BM$14)</f>
        <v>2.0591702075132415E-4</v>
      </c>
      <c r="BN617">
        <f t="shared" si="520"/>
        <v>-1.2100442710586128E-4</v>
      </c>
      <c r="BO617">
        <f t="shared" si="520"/>
        <v>8.5673754085133214E-4</v>
      </c>
      <c r="BP617">
        <f t="shared" si="520"/>
        <v>1.2309628648249111E-3</v>
      </c>
      <c r="BQ617">
        <f t="shared" si="520"/>
        <v>2.3404050150478947E-4</v>
      </c>
      <c r="BR617">
        <f t="shared" si="520"/>
        <v>1.45947140893466E-3</v>
      </c>
      <c r="BS617">
        <f t="shared" si="520"/>
        <v>-2.6937841792094601E-3</v>
      </c>
      <c r="BT617">
        <f t="shared" si="520"/>
        <v>2.8262999872879457E-5</v>
      </c>
      <c r="BU617">
        <f t="shared" si="520"/>
        <v>-2.827867913688306E-3</v>
      </c>
      <c r="BV617">
        <f t="shared" si="520"/>
        <v>5.9547054656416568E-6</v>
      </c>
      <c r="BW617">
        <f t="shared" si="520"/>
        <v>-7.5607839725223289E-3</v>
      </c>
      <c r="BX617">
        <f t="shared" si="520"/>
        <v>3.8201687583456078E-3</v>
      </c>
      <c r="BY617">
        <f t="shared" si="520"/>
        <v>3.4053590466080982E-3</v>
      </c>
      <c r="BZ617">
        <f t="shared" si="520"/>
        <v>1.248575639318214E-2</v>
      </c>
      <c r="CA617">
        <f t="shared" si="520"/>
        <v>3.8360748588352866E-2</v>
      </c>
      <c r="CB617">
        <f t="shared" si="520"/>
        <v>-3.9890245481319794E-2</v>
      </c>
      <c r="CC617">
        <f t="shared" si="520"/>
        <v>-8.9038557166984118E-4</v>
      </c>
      <c r="CD617">
        <f t="shared" si="520"/>
        <v>-9.0285458873899993E-2</v>
      </c>
      <c r="CE617">
        <f t="shared" si="520"/>
        <v>-5.9627560015679773E-2</v>
      </c>
      <c r="CF617">
        <f t="shared" si="520"/>
        <v>0.28798350984795168</v>
      </c>
      <c r="CG617">
        <f t="shared" si="520"/>
        <v>0</v>
      </c>
      <c r="CH617">
        <f t="shared" si="520"/>
        <v>-0.21195900182775301</v>
      </c>
      <c r="CI617">
        <f t="shared" si="520"/>
        <v>2.7581563660638186E-2</v>
      </c>
      <c r="CJ617">
        <f t="shared" si="520"/>
        <v>-1.5173336596774186E-3</v>
      </c>
      <c r="CK617">
        <f t="shared" si="520"/>
        <v>2.8036152797447231E-2</v>
      </c>
      <c r="CL617">
        <f t="shared" si="520"/>
        <v>3.8978607297528424E-2</v>
      </c>
      <c r="CM617">
        <f t="shared" si="520"/>
        <v>-1.6992277316626156E-2</v>
      </c>
      <c r="CN617">
        <f t="shared" si="520"/>
        <v>2.0735942916320096E-3</v>
      </c>
      <c r="CO617">
        <f t="shared" si="520"/>
        <v>-1.1660919458827438E-2</v>
      </c>
      <c r="CP617">
        <f t="shared" si="520"/>
        <v>-2.2679324146606577E-3</v>
      </c>
      <c r="CQ617">
        <f t="shared" si="520"/>
        <v>-3.1939889274333318E-4</v>
      </c>
      <c r="CR617">
        <f t="shared" si="520"/>
        <v>-5.2446220886162679E-5</v>
      </c>
      <c r="CS617">
        <f t="shared" si="520"/>
        <v>1.0755782831463543E-4</v>
      </c>
      <c r="CT617">
        <f t="shared" si="520"/>
        <v>7.6434825520174286E-4</v>
      </c>
      <c r="CU617">
        <f t="shared" si="520"/>
        <v>2.5828534059456148E-3</v>
      </c>
      <c r="CV617">
        <f t="shared" si="520"/>
        <v>-1.5724281071376184E-4</v>
      </c>
      <c r="CW617">
        <f t="shared" si="520"/>
        <v>1.2914301909100613E-3</v>
      </c>
      <c r="CX617">
        <f t="shared" si="520"/>
        <v>-1.1158262682880379E-3</v>
      </c>
      <c r="CY617">
        <f t="shared" si="520"/>
        <v>-7.6404723590939278E-5</v>
      </c>
      <c r="CZ617">
        <f t="shared" si="520"/>
        <v>-5.8815887915223395E-4</v>
      </c>
      <c r="DA617">
        <f t="shared" si="520"/>
        <v>-6.3136628001500859E-5</v>
      </c>
    </row>
    <row r="618" spans="65:105">
      <c r="BM618">
        <f t="shared" ref="BM618:DA618" si="521">BM$15*SIN(-$F$6*$F297/$O$7*BM$14)</f>
        <v>1.2806744133685654E-4</v>
      </c>
      <c r="BN618">
        <f t="shared" si="521"/>
        <v>-1.2715992397414376E-4</v>
      </c>
      <c r="BO618">
        <f t="shared" si="521"/>
        <v>7.1387762430089616E-4</v>
      </c>
      <c r="BP618">
        <f t="shared" si="521"/>
        <v>1.3418789502885283E-3</v>
      </c>
      <c r="BQ618">
        <f t="shared" si="521"/>
        <v>2.1408717691516103E-4</v>
      </c>
      <c r="BR618">
        <f t="shared" si="521"/>
        <v>1.6740080401340309E-3</v>
      </c>
      <c r="BS618">
        <f t="shared" si="521"/>
        <v>-2.5847783110237938E-3</v>
      </c>
      <c r="BT618">
        <f t="shared" si="521"/>
        <v>3.6509711030721977E-5</v>
      </c>
      <c r="BU618">
        <f t="shared" si="521"/>
        <v>-2.7945475226262544E-3</v>
      </c>
      <c r="BV618">
        <f t="shared" si="521"/>
        <v>-1.5873734769781042E-5</v>
      </c>
      <c r="BW618">
        <f t="shared" si="521"/>
        <v>-7.6211545863687788E-3</v>
      </c>
      <c r="BX618">
        <f t="shared" si="521"/>
        <v>3.1342985248791798E-3</v>
      </c>
      <c r="BY618">
        <f t="shared" si="521"/>
        <v>3.4802862688150808E-3</v>
      </c>
      <c r="BZ618">
        <f t="shared" si="521"/>
        <v>1.1661129351653976E-2</v>
      </c>
      <c r="CA618">
        <f t="shared" si="521"/>
        <v>3.9583258635404656E-2</v>
      </c>
      <c r="CB618">
        <f t="shared" si="521"/>
        <v>-3.8828993239775622E-2</v>
      </c>
      <c r="CC618">
        <f t="shared" si="521"/>
        <v>-9.2462414998088782E-4</v>
      </c>
      <c r="CD618">
        <f t="shared" si="521"/>
        <v>-8.9521276904589442E-2</v>
      </c>
      <c r="CE618">
        <f t="shared" si="521"/>
        <v>-6.2146295842995365E-2</v>
      </c>
      <c r="CF618">
        <f t="shared" si="521"/>
        <v>0.28772704498186524</v>
      </c>
      <c r="CG618">
        <f t="shared" si="521"/>
        <v>0</v>
      </c>
      <c r="CH618">
        <f t="shared" si="521"/>
        <v>-0.21177024089123875</v>
      </c>
      <c r="CI618">
        <f t="shared" si="521"/>
        <v>2.8746640221664111E-2</v>
      </c>
      <c r="CJ618">
        <f t="shared" si="521"/>
        <v>-1.5044908493443288E-3</v>
      </c>
      <c r="CK618">
        <f t="shared" si="521"/>
        <v>2.9114245304377263E-2</v>
      </c>
      <c r="CL618">
        <f t="shared" si="521"/>
        <v>3.7941608555915177E-2</v>
      </c>
      <c r="CM618">
        <f t="shared" si="521"/>
        <v>-1.7533800370953957E-2</v>
      </c>
      <c r="CN618">
        <f t="shared" si="521"/>
        <v>1.9366428829875233E-3</v>
      </c>
      <c r="CO618">
        <f t="shared" si="521"/>
        <v>-1.1917491612151346E-2</v>
      </c>
      <c r="CP618">
        <f t="shared" si="521"/>
        <v>-1.8607495300482447E-3</v>
      </c>
      <c r="CQ618">
        <f t="shared" si="521"/>
        <v>-3.2194919801417123E-4</v>
      </c>
      <c r="CR618">
        <f t="shared" si="521"/>
        <v>1.3980832550457444E-4</v>
      </c>
      <c r="CS618">
        <f t="shared" si="521"/>
        <v>1.0629048874623447E-4</v>
      </c>
      <c r="CT618">
        <f t="shared" si="521"/>
        <v>9.8737338745949151E-4</v>
      </c>
      <c r="CU618">
        <f t="shared" si="521"/>
        <v>2.4783364293873692E-3</v>
      </c>
      <c r="CV618">
        <f t="shared" si="521"/>
        <v>-1.8035689344558816E-4</v>
      </c>
      <c r="CW618">
        <f t="shared" si="521"/>
        <v>1.1813281973730712E-3</v>
      </c>
      <c r="CX618">
        <f t="shared" si="521"/>
        <v>-1.216367954209318E-3</v>
      </c>
      <c r="CY618">
        <f t="shared" si="521"/>
        <v>-6.366433121194488E-5</v>
      </c>
      <c r="CZ618">
        <f t="shared" si="521"/>
        <v>-6.1807852941020999E-4</v>
      </c>
      <c r="DA618">
        <f t="shared" si="521"/>
        <v>-3.9267013349779875E-5</v>
      </c>
    </row>
    <row r="619" spans="65:105">
      <c r="BM619">
        <f t="shared" ref="BM619:DA619" si="522">BM$15*SIN(-$F$6*$F298/$O$7*BM$14)</f>
        <v>4.8291608399177828E-5</v>
      </c>
      <c r="BN619">
        <f t="shared" si="522"/>
        <v>-1.3158908480395373E-4</v>
      </c>
      <c r="BO619">
        <f t="shared" si="522"/>
        <v>5.6231835219143131E-4</v>
      </c>
      <c r="BP619">
        <f t="shared" si="522"/>
        <v>1.4382076595171763E-3</v>
      </c>
      <c r="BQ619">
        <f t="shared" si="522"/>
        <v>1.9207207577988416E-4</v>
      </c>
      <c r="BR619">
        <f t="shared" si="522"/>
        <v>1.8743739069100171E-3</v>
      </c>
      <c r="BS619">
        <f t="shared" si="522"/>
        <v>-2.4567102827295546E-3</v>
      </c>
      <c r="BT619">
        <f t="shared" si="522"/>
        <v>4.452424228047669E-5</v>
      </c>
      <c r="BU619">
        <f t="shared" si="522"/>
        <v>-2.7460832364121762E-3</v>
      </c>
      <c r="BV619">
        <f t="shared" si="522"/>
        <v>-3.7629888132846605E-5</v>
      </c>
      <c r="BW619">
        <f t="shared" si="522"/>
        <v>-7.6528408952111163E-3</v>
      </c>
      <c r="BX619">
        <f t="shared" si="522"/>
        <v>2.438872320291891E-3</v>
      </c>
      <c r="BY619">
        <f t="shared" si="522"/>
        <v>3.5468291765634132E-3</v>
      </c>
      <c r="BZ619">
        <f t="shared" si="522"/>
        <v>1.081499283817816E-2</v>
      </c>
      <c r="CA619">
        <f t="shared" si="522"/>
        <v>4.0752124230266994E-2</v>
      </c>
      <c r="CB619">
        <f t="shared" si="522"/>
        <v>-3.7731196508893838E-2</v>
      </c>
      <c r="CC619">
        <f t="shared" si="522"/>
        <v>-9.5830576927790972E-4</v>
      </c>
      <c r="CD619">
        <f t="shared" si="522"/>
        <v>-8.8726761867341367E-2</v>
      </c>
      <c r="CE619">
        <f t="shared" si="522"/>
        <v>-6.4655672666749056E-2</v>
      </c>
      <c r="CF619">
        <f t="shared" si="522"/>
        <v>0.28745974735515922</v>
      </c>
      <c r="CG619">
        <f t="shared" si="522"/>
        <v>0</v>
      </c>
      <c r="CH619">
        <f t="shared" si="522"/>
        <v>-0.21157350692484791</v>
      </c>
      <c r="CI619">
        <f t="shared" si="522"/>
        <v>2.9907387644411112E-2</v>
      </c>
      <c r="CJ619">
        <f t="shared" si="522"/>
        <v>-1.4911382627354475E-3</v>
      </c>
      <c r="CK619">
        <f t="shared" si="522"/>
        <v>3.0174800478587682E-2</v>
      </c>
      <c r="CL619">
        <f t="shared" si="522"/>
        <v>3.6868900500368368E-2</v>
      </c>
      <c r="CM619">
        <f t="shared" si="522"/>
        <v>-1.8051561078569409E-2</v>
      </c>
      <c r="CN619">
        <f t="shared" si="522"/>
        <v>1.7961192503750101E-3</v>
      </c>
      <c r="CO619">
        <f t="shared" si="522"/>
        <v>-1.2145353484332599E-2</v>
      </c>
      <c r="CP619">
        <f t="shared" si="522"/>
        <v>-1.4478935199721422E-3</v>
      </c>
      <c r="CQ619">
        <f t="shared" si="522"/>
        <v>-3.232877591999089E-4</v>
      </c>
      <c r="CR619">
        <f t="shared" si="522"/>
        <v>3.3142620341578943E-4</v>
      </c>
      <c r="CS619">
        <f t="shared" si="522"/>
        <v>1.0444715181003139E-4</v>
      </c>
      <c r="CT619">
        <f t="shared" si="522"/>
        <v>1.2041194159972523E-3</v>
      </c>
      <c r="CU619">
        <f t="shared" si="522"/>
        <v>2.355542277715728E-3</v>
      </c>
      <c r="CV619">
        <f t="shared" si="522"/>
        <v>-2.0194422422170323E-4</v>
      </c>
      <c r="CW619">
        <f t="shared" si="522"/>
        <v>1.0598493675156966E-3</v>
      </c>
      <c r="CX619">
        <f t="shared" si="522"/>
        <v>-1.3036866761781517E-3</v>
      </c>
      <c r="CY619">
        <f t="shared" si="522"/>
        <v>-5.0148121473241434E-5</v>
      </c>
      <c r="CZ619">
        <f t="shared" si="522"/>
        <v>-6.3960708279914476E-4</v>
      </c>
      <c r="DA619">
        <f t="shared" si="522"/>
        <v>-1.480678626744088E-5</v>
      </c>
    </row>
    <row r="620" spans="65:105">
      <c r="BM620">
        <f t="shared" ref="BM620:DA620" si="523">BM$15*SIN(-$F$6*$F299/$O$7*BM$14)</f>
        <v>-3.2210575278782854E-5</v>
      </c>
      <c r="BN620">
        <f t="shared" si="523"/>
        <v>-1.342317788581716E-4</v>
      </c>
      <c r="BO620">
        <f t="shared" si="523"/>
        <v>4.0390663490570997E-4</v>
      </c>
      <c r="BP620">
        <f t="shared" si="523"/>
        <v>1.5189018167403084E-3</v>
      </c>
      <c r="BQ620">
        <f t="shared" si="523"/>
        <v>1.6820721555756997E-4</v>
      </c>
      <c r="BR620">
        <f t="shared" si="523"/>
        <v>2.0588728779248372E-3</v>
      </c>
      <c r="BS620">
        <f t="shared" si="523"/>
        <v>-2.3105245673013543E-3</v>
      </c>
      <c r="BT620">
        <f t="shared" si="523"/>
        <v>5.225562600075268E-5</v>
      </c>
      <c r="BU620">
        <f t="shared" si="523"/>
        <v>-2.6827376872121328E-3</v>
      </c>
      <c r="BV620">
        <f t="shared" si="523"/>
        <v>-5.9214680000982131E-5</v>
      </c>
      <c r="BW620">
        <f t="shared" si="523"/>
        <v>-7.6557236389376369E-3</v>
      </c>
      <c r="BX620">
        <f t="shared" si="523"/>
        <v>1.7360103870159888E-3</v>
      </c>
      <c r="BY620">
        <f t="shared" si="523"/>
        <v>3.6048274621598604E-3</v>
      </c>
      <c r="BZ620">
        <f t="shared" si="523"/>
        <v>9.9489075892023621E-3</v>
      </c>
      <c r="CA620">
        <f t="shared" si="523"/>
        <v>4.1865761290257535E-2</v>
      </c>
      <c r="CB620">
        <f t="shared" si="523"/>
        <v>-3.6597888496532185E-2</v>
      </c>
      <c r="CC620">
        <f t="shared" si="523"/>
        <v>-9.914101410128794E-4</v>
      </c>
      <c r="CD620">
        <f t="shared" si="523"/>
        <v>-8.790218297277734E-2</v>
      </c>
      <c r="CE620">
        <f t="shared" si="523"/>
        <v>-6.7155312584021368E-2</v>
      </c>
      <c r="CF620">
        <f t="shared" si="523"/>
        <v>0.28718162703143824</v>
      </c>
      <c r="CG620">
        <f t="shared" si="523"/>
        <v>0</v>
      </c>
      <c r="CH620">
        <f t="shared" si="523"/>
        <v>-0.21136880733550326</v>
      </c>
      <c r="CI620">
        <f t="shared" si="523"/>
        <v>3.1063631124586877E-2</v>
      </c>
      <c r="CJ620">
        <f t="shared" si="523"/>
        <v>-1.4772804241932622E-3</v>
      </c>
      <c r="CK620">
        <f t="shared" si="523"/>
        <v>3.121717948129827E-2</v>
      </c>
      <c r="CL620">
        <f t="shared" si="523"/>
        <v>3.5761492726162664E-2</v>
      </c>
      <c r="CM620">
        <f t="shared" si="523"/>
        <v>-1.8544857754202507E-2</v>
      </c>
      <c r="CN620">
        <f t="shared" si="523"/>
        <v>1.6522825958873767E-3</v>
      </c>
      <c r="CO620">
        <f t="shared" si="523"/>
        <v>-1.2343956136162773E-2</v>
      </c>
      <c r="CP620">
        <f t="shared" si="523"/>
        <v>-1.030623115876747E-3</v>
      </c>
      <c r="CQ620">
        <f t="shared" si="523"/>
        <v>-3.234095382584906E-4</v>
      </c>
      <c r="CR620">
        <f t="shared" si="523"/>
        <v>5.2153481057191171E-4</v>
      </c>
      <c r="CS620">
        <f t="shared" si="523"/>
        <v>1.0203780670859482E-4</v>
      </c>
      <c r="CT620">
        <f t="shared" si="523"/>
        <v>1.4132079658138875E-3</v>
      </c>
      <c r="CU620">
        <f t="shared" si="523"/>
        <v>2.2153765302484864E-3</v>
      </c>
      <c r="CV620">
        <f t="shared" si="523"/>
        <v>-2.2182206259425749E-4</v>
      </c>
      <c r="CW620">
        <f t="shared" si="523"/>
        <v>9.2816360887654735E-4</v>
      </c>
      <c r="CX620">
        <f t="shared" si="523"/>
        <v>-1.3768332047208653E-3</v>
      </c>
      <c r="CY620">
        <f t="shared" si="523"/>
        <v>-3.6020803717614059E-5</v>
      </c>
      <c r="CZ620">
        <f t="shared" si="523"/>
        <v>-6.5245226549242956E-4</v>
      </c>
      <c r="DA620">
        <f t="shared" si="523"/>
        <v>9.8761486625567131E-6</v>
      </c>
    </row>
    <row r="621" spans="65:105">
      <c r="BM621">
        <f t="shared" ref="BM621:DA621" si="524">BM$15*SIN(-$F$6*$F300/$O$7*BM$14)</f>
        <v>-1.1222828192285942E-4</v>
      </c>
      <c r="BN621">
        <f t="shared" si="524"/>
        <v>-1.350521286540032E-4</v>
      </c>
      <c r="BO621">
        <f t="shared" si="524"/>
        <v>2.4057288713453273E-4</v>
      </c>
      <c r="BP621">
        <f t="shared" si="524"/>
        <v>1.5830842071904367E-3</v>
      </c>
      <c r="BQ621">
        <f t="shared" si="524"/>
        <v>1.4272242789801806E-4</v>
      </c>
      <c r="BR621">
        <f t="shared" si="524"/>
        <v>2.2259431378275989E-3</v>
      </c>
      <c r="BS621">
        <f t="shared" si="524"/>
        <v>-2.1472992515914223E-3</v>
      </c>
      <c r="BT621">
        <f t="shared" si="524"/>
        <v>5.9654695218958304E-5</v>
      </c>
      <c r="BU621">
        <f t="shared" si="524"/>
        <v>-2.6048541500456614E-3</v>
      </c>
      <c r="BV621">
        <f t="shared" si="524"/>
        <v>-8.0529816109023257E-5</v>
      </c>
      <c r="BW621">
        <f t="shared" si="524"/>
        <v>-7.6297919675518784E-3</v>
      </c>
      <c r="BX621">
        <f t="shared" si="524"/>
        <v>1.027855637822228E-3</v>
      </c>
      <c r="BY621">
        <f t="shared" si="524"/>
        <v>3.6541414026543713E-3</v>
      </c>
      <c r="BZ621">
        <f t="shared" si="524"/>
        <v>9.0644711375044568E-3</v>
      </c>
      <c r="CA621">
        <f t="shared" si="524"/>
        <v>4.292266058010661E-2</v>
      </c>
      <c r="CB621">
        <f t="shared" si="524"/>
        <v>-3.5430135832523774E-2</v>
      </c>
      <c r="CC621">
        <f t="shared" si="524"/>
        <v>-1.0239173243501171E-3</v>
      </c>
      <c r="CD621">
        <f t="shared" si="524"/>
        <v>-8.7047819618248368E-2</v>
      </c>
      <c r="CE621">
        <f t="shared" si="524"/>
        <v>-6.9644839158235272E-2</v>
      </c>
      <c r="CF621">
        <f t="shared" si="524"/>
        <v>0.28689269448177518</v>
      </c>
      <c r="CG621">
        <f t="shared" si="524"/>
        <v>0</v>
      </c>
      <c r="CH621">
        <f t="shared" si="524"/>
        <v>-0.21115614983002851</v>
      </c>
      <c r="CI621">
        <f t="shared" si="524"/>
        <v>3.2215196536176334E-2</v>
      </c>
      <c r="CJ621">
        <f t="shared" si="524"/>
        <v>-1.4629220292580122E-3</v>
      </c>
      <c r="CK621">
        <f t="shared" si="524"/>
        <v>3.2240754422374882E-2</v>
      </c>
      <c r="CL621">
        <f t="shared" si="524"/>
        <v>3.46204274867336E-2</v>
      </c>
      <c r="CM621">
        <f t="shared" si="524"/>
        <v>-1.9013021866993399E-2</v>
      </c>
      <c r="CN621">
        <f t="shared" si="524"/>
        <v>1.5053982326337829E-3</v>
      </c>
      <c r="CO621">
        <f t="shared" si="524"/>
        <v>-1.2512821116458074E-2</v>
      </c>
      <c r="CP621">
        <f t="shared" si="524"/>
        <v>-6.1021050798244401E-4</v>
      </c>
      <c r="CQ621">
        <f t="shared" si="524"/>
        <v>-3.2231407684103758E-4</v>
      </c>
      <c r="CR621">
        <f t="shared" si="524"/>
        <v>7.0926841771523088E-4</v>
      </c>
      <c r="CS621">
        <f t="shared" si="524"/>
        <v>9.9075509891781354E-5</v>
      </c>
      <c r="CT621">
        <f t="shared" si="524"/>
        <v>1.6133093588892649E-3</v>
      </c>
      <c r="CU621">
        <f t="shared" si="524"/>
        <v>2.0588728779248368E-3</v>
      </c>
      <c r="CV621">
        <f t="shared" si="524"/>
        <v>-2.3982213926103177E-4</v>
      </c>
      <c r="CW621">
        <f t="shared" si="524"/>
        <v>7.8753912729807158E-4</v>
      </c>
      <c r="CX621">
        <f t="shared" si="524"/>
        <v>-1.4350123742736033E-3</v>
      </c>
      <c r="CY621">
        <f t="shared" si="524"/>
        <v>-2.1454534286805348E-5</v>
      </c>
      <c r="CZ621">
        <f t="shared" si="524"/>
        <v>-6.5643968998564228E-4</v>
      </c>
      <c r="DA621">
        <f t="shared" si="524"/>
        <v>3.4410537123923373E-5</v>
      </c>
    </row>
    <row r="622" spans="65:105">
      <c r="BM622">
        <f t="shared" ref="BM622:DA622" si="525">BM$15*SIN(-$F$6*$F301/$O$7*BM$14)</f>
        <v>-1.9055797074444186E-4</v>
      </c>
      <c r="BN622">
        <f t="shared" si="525"/>
        <v>-1.3403899703932993E-4</v>
      </c>
      <c r="BO622">
        <f t="shared" si="525"/>
        <v>7.4307503727494428E-5</v>
      </c>
      <c r="BP622">
        <f t="shared" si="525"/>
        <v>1.6300571131807595E-3</v>
      </c>
      <c r="BQ622">
        <f t="shared" si="525"/>
        <v>1.158631452377938E-4</v>
      </c>
      <c r="BR622">
        <f t="shared" si="525"/>
        <v>2.3741704082883975E-3</v>
      </c>
      <c r="BS622">
        <f t="shared" si="525"/>
        <v>-1.9682380856810076E-3</v>
      </c>
      <c r="BT622">
        <f t="shared" si="525"/>
        <v>6.66743962838179E-5</v>
      </c>
      <c r="BU622">
        <f t="shared" si="525"/>
        <v>-2.5128546825487139E-3</v>
      </c>
      <c r="BV622">
        <f t="shared" si="525"/>
        <v>-1.0147823016819176E-4</v>
      </c>
      <c r="BW622">
        <f t="shared" si="525"/>
        <v>-7.5751434820095576E-3</v>
      </c>
      <c r="BX622">
        <f t="shared" si="525"/>
        <v>3.1656712242417759E-4</v>
      </c>
      <c r="BY622">
        <f t="shared" si="525"/>
        <v>3.6946521964448999E-3</v>
      </c>
      <c r="BZ622">
        <f t="shared" si="525"/>
        <v>8.1633148654724919E-3</v>
      </c>
      <c r="CA622">
        <f t="shared" si="525"/>
        <v>4.392138975731933E-2</v>
      </c>
      <c r="CB622">
        <f t="shared" si="525"/>
        <v>-3.4229037564802008E-2</v>
      </c>
      <c r="CC622">
        <f t="shared" si="525"/>
        <v>-1.0558077381778999E-3</v>
      </c>
      <c r="CD622">
        <f t="shared" si="525"/>
        <v>-8.6163961293165045E-2</v>
      </c>
      <c r="CE622">
        <f t="shared" si="525"/>
        <v>-7.2123877475845727E-2</v>
      </c>
      <c r="CF622">
        <f t="shared" si="525"/>
        <v>0.28659296058431732</v>
      </c>
      <c r="CG622">
        <f t="shared" si="525"/>
        <v>0</v>
      </c>
      <c r="CH622">
        <f t="shared" si="525"/>
        <v>-0.2109355424148586</v>
      </c>
      <c r="CI622">
        <f t="shared" si="525"/>
        <v>3.3361910457664214E-2</v>
      </c>
      <c r="CJ622">
        <f t="shared" si="525"/>
        <v>-1.4480679430766692E-3</v>
      </c>
      <c r="CK622">
        <f t="shared" si="525"/>
        <v>3.324490873854688E-2</v>
      </c>
      <c r="CL622">
        <f t="shared" si="525"/>
        <v>3.3446778712744665E-2</v>
      </c>
      <c r="CM622">
        <f t="shared" si="525"/>
        <v>-1.9455418946506001E-2</v>
      </c>
      <c r="CN622">
        <f t="shared" si="525"/>
        <v>1.3557370953578519E-3</v>
      </c>
      <c r="CO622">
        <f t="shared" si="525"/>
        <v>-1.2651541614690133E-2</v>
      </c>
      <c r="CP622">
        <f t="shared" si="525"/>
        <v>-1.8793746658264473E-4</v>
      </c>
      <c r="CQ622">
        <f t="shared" si="525"/>
        <v>-3.2000549801696962E-4</v>
      </c>
      <c r="CR622">
        <f t="shared" si="525"/>
        <v>8.9377211102150583E-4</v>
      </c>
      <c r="CS622">
        <f t="shared" si="525"/>
        <v>9.5576314302702904E-5</v>
      </c>
      <c r="CT622">
        <f t="shared" si="525"/>
        <v>1.8031510701405839E-3</v>
      </c>
      <c r="CU622">
        <f t="shared" si="525"/>
        <v>1.8871855000666617E-3</v>
      </c>
      <c r="CV622">
        <f t="shared" si="525"/>
        <v>-2.5579208049386371E-4</v>
      </c>
      <c r="CW622">
        <f t="shared" si="525"/>
        <v>6.3933021341104135E-4</v>
      </c>
      <c r="CX622">
        <f t="shared" si="525"/>
        <v>-1.477591727314673E-3</v>
      </c>
      <c r="CY622">
        <f t="shared" si="525"/>
        <v>-6.6268186140066625E-6</v>
      </c>
      <c r="CZ622">
        <f t="shared" si="525"/>
        <v>-6.5151522259901829E-4</v>
      </c>
      <c r="DA622">
        <f t="shared" si="525"/>
        <v>5.8427359077529505E-5</v>
      </c>
    </row>
    <row r="623" spans="65:105">
      <c r="BM623">
        <f t="shared" ref="BM623:DA623" si="526">BM$15*SIN(-$F$6*$F302/$O$7*BM$14)</f>
        <v>-2.6602149031417714E-4</v>
      </c>
      <c r="BN623">
        <f t="shared" si="526"/>
        <v>-1.3120613839181619E-4</v>
      </c>
      <c r="BO623">
        <f t="shared" si="526"/>
        <v>-9.2863395378061856E-5</v>
      </c>
      <c r="BP623">
        <f t="shared" si="526"/>
        <v>1.6593098988954484E-3</v>
      </c>
      <c r="BQ623">
        <f t="shared" si="526"/>
        <v>8.7888037151691672E-5</v>
      </c>
      <c r="BR623">
        <f t="shared" si="526"/>
        <v>2.502299920106327E-3</v>
      </c>
      <c r="BS623">
        <f t="shared" si="526"/>
        <v>-1.77466160549352E-3</v>
      </c>
      <c r="BT623">
        <f t="shared" si="526"/>
        <v>7.3270088098427677E-5</v>
      </c>
      <c r="BU623">
        <f t="shared" si="526"/>
        <v>-2.4072378378067177E-3</v>
      </c>
      <c r="BV623">
        <f t="shared" si="526"/>
        <v>-1.2196452589304354E-4</v>
      </c>
      <c r="BW623">
        <f t="shared" si="526"/>
        <v>-7.4919838668706124E-3</v>
      </c>
      <c r="BX623">
        <f t="shared" si="526"/>
        <v>-3.9568655511640908E-4</v>
      </c>
      <c r="BY623">
        <f t="shared" si="526"/>
        <v>3.7262622494808814E-3</v>
      </c>
      <c r="BZ623">
        <f t="shared" si="526"/>
        <v>7.2471009959468027E-3</v>
      </c>
      <c r="CA623">
        <f t="shared" si="526"/>
        <v>4.4860595313330774E-2</v>
      </c>
      <c r="CB623">
        <f t="shared" si="526"/>
        <v>-3.2995724125015405E-2</v>
      </c>
      <c r="CC623">
        <f t="shared" si="526"/>
        <v>-1.0870621729033984E-3</v>
      </c>
      <c r="CD623">
        <f t="shared" si="526"/>
        <v>-8.5250907480907648E-2</v>
      </c>
      <c r="CE623">
        <f t="shared" si="526"/>
        <v>-7.4592054202800767E-2</v>
      </c>
      <c r="CF623">
        <f t="shared" si="526"/>
        <v>0.28628243662387642</v>
      </c>
      <c r="CG623">
        <f t="shared" si="526"/>
        <v>0</v>
      </c>
      <c r="CH623">
        <f t="shared" si="526"/>
        <v>-0.21070699339573801</v>
      </c>
      <c r="CI623">
        <f t="shared" si="526"/>
        <v>3.4503600198151914E-2</v>
      </c>
      <c r="CJ623">
        <f t="shared" si="526"/>
        <v>-1.4327231987544421E-3</v>
      </c>
      <c r="CK623">
        <f t="shared" si="526"/>
        <v>3.422903756480198E-2</v>
      </c>
      <c r="CL623">
        <f t="shared" si="526"/>
        <v>3.2241651001341687E-2</v>
      </c>
      <c r="CM623">
        <f t="shared" si="526"/>
        <v>-1.9871449442582085E-2</v>
      </c>
      <c r="CN623">
        <f t="shared" si="526"/>
        <v>1.2035752406863991E-3</v>
      </c>
      <c r="CO623">
        <f t="shared" si="526"/>
        <v>-1.2759783441028237E-2</v>
      </c>
      <c r="CP623">
        <f t="shared" si="526"/>
        <v>2.3490856586726966E-4</v>
      </c>
      <c r="CQ623">
        <f t="shared" si="526"/>
        <v>-3.1649249075570282E-4</v>
      </c>
      <c r="CR623">
        <f t="shared" si="526"/>
        <v>1.0742056852636283E-3</v>
      </c>
      <c r="CS623">
        <f t="shared" si="526"/>
        <v>9.1559182385435702E-5</v>
      </c>
      <c r="CT623">
        <f t="shared" si="526"/>
        <v>1.9815258199201717E-3</v>
      </c>
      <c r="CU623">
        <f t="shared" si="526"/>
        <v>1.7015805525649121E-3</v>
      </c>
      <c r="CV623">
        <f t="shared" si="526"/>
        <v>-2.6959669800832398E-4</v>
      </c>
      <c r="CW623">
        <f t="shared" si="526"/>
        <v>4.8496420007541733E-4</v>
      </c>
      <c r="CX623">
        <f t="shared" si="526"/>
        <v>-1.504108389720808E-3</v>
      </c>
      <c r="CY623">
        <f t="shared" si="526"/>
        <v>8.2816518679997232E-6</v>
      </c>
      <c r="CZ623">
        <f t="shared" si="526"/>
        <v>-6.3774571840178153E-4</v>
      </c>
      <c r="DA623">
        <f t="shared" si="526"/>
        <v>8.1565379166273041E-5</v>
      </c>
    </row>
    <row r="624" spans="65:105">
      <c r="BM624">
        <f t="shared" ref="BM624:DA624" si="527">BM$15*SIN(-$F$6*$F303/$O$7*BM$14)</f>
        <v>-3.3748379905610174E-4</v>
      </c>
      <c r="BN624">
        <f t="shared" si="527"/>
        <v>-1.2659201188808196E-4</v>
      </c>
      <c r="BO624">
        <f t="shared" si="527"/>
        <v>-2.5890265557618029E-4</v>
      </c>
      <c r="BP624">
        <f t="shared" si="527"/>
        <v>1.6705245614393454E-3</v>
      </c>
      <c r="BQ624">
        <f t="shared" si="527"/>
        <v>5.906651922333055E-5</v>
      </c>
      <c r="BR624">
        <f t="shared" si="527"/>
        <v>2.6092470350454213E-3</v>
      </c>
      <c r="BS624">
        <f t="shared" si="527"/>
        <v>-1.5679973941384638E-3</v>
      </c>
      <c r="BT624">
        <f t="shared" si="527"/>
        <v>7.9399826010911908E-5</v>
      </c>
      <c r="BU624">
        <f t="shared" si="527"/>
        <v>-2.2885759626522549E-3</v>
      </c>
      <c r="BV624">
        <f t="shared" si="527"/>
        <v>-1.4189541142343288E-4</v>
      </c>
      <c r="BW624">
        <f t="shared" si="527"/>
        <v>-7.3806261161489528E-3</v>
      </c>
      <c r="BX624">
        <f t="shared" si="527"/>
        <v>-1.1067338481140073E-3</v>
      </c>
      <c r="BY624">
        <f t="shared" si="527"/>
        <v>3.7488954103758374E-3</v>
      </c>
      <c r="BZ624">
        <f t="shared" si="527"/>
        <v>6.3175195261764763E-3</v>
      </c>
      <c r="CA624">
        <f t="shared" si="527"/>
        <v>4.573900440782195E-2</v>
      </c>
      <c r="CB624">
        <f t="shared" si="527"/>
        <v>-3.1731356264604743E-2</v>
      </c>
      <c r="CC624">
        <f t="shared" si="527"/>
        <v>-1.1176618020238129E-3</v>
      </c>
      <c r="CD624">
        <f t="shared" si="527"/>
        <v>-8.4308967557350553E-2</v>
      </c>
      <c r="CE624">
        <f t="shared" si="527"/>
        <v>-7.7048997640764019E-2</v>
      </c>
      <c r="CF624">
        <f t="shared" si="527"/>
        <v>0.28596113429150416</v>
      </c>
      <c r="CG624">
        <f t="shared" si="527"/>
        <v>0</v>
      </c>
      <c r="CH624">
        <f t="shared" si="527"/>
        <v>-0.21047051137740819</v>
      </c>
      <c r="CI624">
        <f t="shared" si="527"/>
        <v>3.5640093823363986E-2</v>
      </c>
      <c r="CJ624">
        <f t="shared" si="527"/>
        <v>-1.4168929956493847E-3</v>
      </c>
      <c r="CK624">
        <f t="shared" si="527"/>
        <v>3.5192548098734198E-2</v>
      </c>
      <c r="CL624">
        <f t="shared" si="527"/>
        <v>3.1006178576544446E-2</v>
      </c>
      <c r="CM624">
        <f t="shared" si="527"/>
        <v>-2.0260549537869914E-2</v>
      </c>
      <c r="CN624">
        <f t="shared" si="527"/>
        <v>1.0491933379307762E-3</v>
      </c>
      <c r="CO624">
        <f t="shared" si="527"/>
        <v>-1.283728583143187E-2</v>
      </c>
      <c r="CP624">
        <f t="shared" si="527"/>
        <v>6.5703839995458256E-4</v>
      </c>
      <c r="CQ624">
        <f t="shared" si="527"/>
        <v>-3.1178827722333014E-4</v>
      </c>
      <c r="CR624">
        <f t="shared" si="527"/>
        <v>1.2497474699941994E-3</v>
      </c>
      <c r="CS624">
        <f t="shared" si="527"/>
        <v>8.7045883325894408E-5</v>
      </c>
      <c r="CT624">
        <f t="shared" si="527"/>
        <v>2.1472992515914205E-3</v>
      </c>
      <c r="CU624">
        <f t="shared" si="527"/>
        <v>1.5034268302640706E-3</v>
      </c>
      <c r="CV624">
        <f t="shared" si="527"/>
        <v>-2.8111913335567083E-4</v>
      </c>
      <c r="CW624">
        <f t="shared" si="527"/>
        <v>3.2592771638466838E-4</v>
      </c>
      <c r="CX624">
        <f t="shared" si="527"/>
        <v>-1.5142741026062622E-3</v>
      </c>
      <c r="CY624">
        <f t="shared" si="527"/>
        <v>2.3089201643483051E-5</v>
      </c>
      <c r="CZ624">
        <f t="shared" si="527"/>
        <v>-6.1531811358093698E-4</v>
      </c>
      <c r="DA624">
        <f t="shared" si="527"/>
        <v>1.034765800310917E-4</v>
      </c>
    </row>
    <row r="625" spans="65:105">
      <c r="BM625">
        <f t="shared" ref="BM625:DA625" si="528">BM$15*SIN(-$F$6*$F304/$O$7*BM$14)</f>
        <v>-4.038700373294276E-4</v>
      </c>
      <c r="BN625">
        <f t="shared" si="528"/>
        <v>-1.2025925937801653E-4</v>
      </c>
      <c r="BO625">
        <f t="shared" si="528"/>
        <v>-4.2178691248050793E-4</v>
      </c>
      <c r="BP625">
        <f t="shared" si="528"/>
        <v>1.6635791878024573E-3</v>
      </c>
      <c r="BQ625">
        <f t="shared" si="528"/>
        <v>2.967615842580488E-5</v>
      </c>
      <c r="BR625">
        <f t="shared" si="528"/>
        <v>2.6941064274828459E-3</v>
      </c>
      <c r="BS625">
        <f t="shared" si="528"/>
        <v>-1.3497695538062441E-3</v>
      </c>
      <c r="BT625">
        <f t="shared" si="528"/>
        <v>8.5024628557299448E-5</v>
      </c>
      <c r="BU625">
        <f t="shared" si="528"/>
        <v>-2.1575120960679694E-3</v>
      </c>
      <c r="BV625">
        <f t="shared" si="528"/>
        <v>-1.6118012416320985E-4</v>
      </c>
      <c r="BW625">
        <f t="shared" si="528"/>
        <v>-7.2414893552736935E-3</v>
      </c>
      <c r="BX625">
        <f t="shared" si="528"/>
        <v>-1.8144068879550914E-3</v>
      </c>
      <c r="BY625">
        <f t="shared" si="528"/>
        <v>3.7624971538627421E-3</v>
      </c>
      <c r="BZ625">
        <f t="shared" si="528"/>
        <v>5.3762851105439236E-3</v>
      </c>
      <c r="CA625">
        <f t="shared" si="528"/>
        <v>4.6555426593712514E-2</v>
      </c>
      <c r="CB625">
        <f t="shared" si="528"/>
        <v>-3.0437123962344756E-2</v>
      </c>
      <c r="CC625">
        <f t="shared" si="528"/>
        <v>-1.1475881934667547E-3</v>
      </c>
      <c r="CD625">
        <f t="shared" si="528"/>
        <v>-8.3338460686034427E-2</v>
      </c>
      <c r="CE625">
        <f t="shared" si="528"/>
        <v>-7.9494337783091049E-2</v>
      </c>
      <c r="CF625">
        <f t="shared" si="528"/>
        <v>0.28562906568405166</v>
      </c>
      <c r="CG625">
        <f t="shared" si="528"/>
        <v>0</v>
      </c>
      <c r="CH625">
        <f t="shared" si="528"/>
        <v>-0.21022610526328339</v>
      </c>
      <c r="CI625">
        <f t="shared" si="528"/>
        <v>3.6771220181540831E-2</v>
      </c>
      <c r="CJ625">
        <f t="shared" si="528"/>
        <v>-1.4005826976106616E-3</v>
      </c>
      <c r="CK625">
        <f t="shared" si="528"/>
        <v>3.6134859957625873E-2</v>
      </c>
      <c r="CL625">
        <f t="shared" si="528"/>
        <v>2.9741524221755074E-2</v>
      </c>
      <c r="CM625">
        <f t="shared" si="528"/>
        <v>-2.062219191192699E-2</v>
      </c>
      <c r="CN625">
        <f t="shared" si="528"/>
        <v>8.9287615137978763E-4</v>
      </c>
      <c r="CO625">
        <f t="shared" si="528"/>
        <v>-1.2883862075854145E-2</v>
      </c>
      <c r="CP625">
        <f t="shared" si="528"/>
        <v>1.0771650298399312E-3</v>
      </c>
      <c r="CQ625">
        <f t="shared" si="528"/>
        <v>-3.0591056301737508E-4</v>
      </c>
      <c r="CR625">
        <f t="shared" si="528"/>
        <v>1.4195980713232364E-3</v>
      </c>
      <c r="CS625">
        <f t="shared" si="528"/>
        <v>8.2060875082726981E-5</v>
      </c>
      <c r="CT625">
        <f t="shared" si="528"/>
        <v>2.2994171453579334E-3</v>
      </c>
      <c r="CU625">
        <f t="shared" si="528"/>
        <v>1.2941856724072289E-3</v>
      </c>
      <c r="CV625">
        <f t="shared" si="528"/>
        <v>-2.9026184714960735E-4</v>
      </c>
      <c r="CW625">
        <f t="shared" si="528"/>
        <v>1.6375237061492167E-4</v>
      </c>
      <c r="CX625">
        <f t="shared" si="528"/>
        <v>-1.507978355944386E-3</v>
      </c>
      <c r="CY625">
        <f t="shared" si="528"/>
        <v>3.7615385022495594E-5</v>
      </c>
      <c r="CZ625">
        <f t="shared" si="528"/>
        <v>-5.8453688757661873E-4</v>
      </c>
      <c r="DA625">
        <f t="shared" si="528"/>
        <v>1.2383139681597383E-4</v>
      </c>
    </row>
    <row r="626" spans="65:105">
      <c r="BM626">
        <f t="shared" ref="BM626:DA626" si="529">BM$15*SIN(-$F$6*$F305/$O$7*BM$14)</f>
        <v>-4.6418169431804618E-4</v>
      </c>
      <c r="BN626">
        <f t="shared" si="529"/>
        <v>-1.1229385495266275E-4</v>
      </c>
      <c r="BO626">
        <f t="shared" si="529"/>
        <v>-5.7953124876411585E-4</v>
      </c>
      <c r="BP626">
        <f t="shared" si="529"/>
        <v>1.638549280159039E-3</v>
      </c>
      <c r="BQ626">
        <f t="shared" si="529"/>
        <v>3.3383885276267047E-19</v>
      </c>
      <c r="BR626">
        <f t="shared" si="529"/>
        <v>2.7561597481451736E-3</v>
      </c>
      <c r="BS626">
        <f t="shared" si="529"/>
        <v>-1.1215874658564906E-3</v>
      </c>
      <c r="BT626">
        <f t="shared" si="529"/>
        <v>9.0108725360303206E-5</v>
      </c>
      <c r="BU626">
        <f t="shared" si="529"/>
        <v>-2.0147564845025851E-3</v>
      </c>
      <c r="BV626">
        <f t="shared" si="529"/>
        <v>-1.7973084410098571E-4</v>
      </c>
      <c r="BW626">
        <f t="shared" si="529"/>
        <v>-7.0750972635956434E-3</v>
      </c>
      <c r="BX626">
        <f t="shared" si="529"/>
        <v>-2.5165480935802598E-3</v>
      </c>
      <c r="BY626">
        <f t="shared" si="529"/>
        <v>3.7670347121501629E-3</v>
      </c>
      <c r="BZ626">
        <f t="shared" si="529"/>
        <v>4.4251338978086906E-3</v>
      </c>
      <c r="CA626">
        <f t="shared" si="529"/>
        <v>4.7308755430491387E-2</v>
      </c>
      <c r="CB626">
        <f t="shared" si="529"/>
        <v>-2.9114245304377291E-2</v>
      </c>
      <c r="CC626">
        <f t="shared" si="529"/>
        <v>-1.1768233206930385E-3</v>
      </c>
      <c r="CD626">
        <f t="shared" si="529"/>
        <v>-8.2339715710021702E-2</v>
      </c>
      <c r="CE626">
        <f t="shared" si="529"/>
        <v>-8.192770637055112E-2</v>
      </c>
      <c r="CF626">
        <f t="shared" si="529"/>
        <v>0.28528624330371444</v>
      </c>
      <c r="CG626">
        <f t="shared" si="529"/>
        <v>0</v>
      </c>
      <c r="CH626">
        <f t="shared" si="529"/>
        <v>-0.2099737842551157</v>
      </c>
      <c r="CI626">
        <f t="shared" si="529"/>
        <v>3.7896808929213516E-2</v>
      </c>
      <c r="CJ626">
        <f t="shared" si="529"/>
        <v>-1.3837978311610774E-3</v>
      </c>
      <c r="CK626">
        <f t="shared" si="529"/>
        <v>3.7055405528048514E-2</v>
      </c>
      <c r="CL626">
        <f t="shared" si="529"/>
        <v>2.8448878185386554E-2</v>
      </c>
      <c r="CM626">
        <f t="shared" si="529"/>
        <v>-2.0955886455861012E-2</v>
      </c>
      <c r="CN626">
        <f t="shared" si="529"/>
        <v>7.3491201503930758E-4</v>
      </c>
      <c r="CO626">
        <f t="shared" si="529"/>
        <v>-1.289939996804265E-2</v>
      </c>
      <c r="CP626">
        <f t="shared" si="529"/>
        <v>1.4940075571307555E-3</v>
      </c>
      <c r="CQ626">
        <f t="shared" si="529"/>
        <v>-2.988814705269191E-4</v>
      </c>
      <c r="CR626">
        <f t="shared" si="529"/>
        <v>1.5829840122513991E-3</v>
      </c>
      <c r="CS626">
        <f t="shared" si="529"/>
        <v>7.663117184751684E-5</v>
      </c>
      <c r="CT626">
        <f t="shared" si="529"/>
        <v>2.436912122470452E-3</v>
      </c>
      <c r="CU626">
        <f t="shared" si="529"/>
        <v>1.0754001855870631E-3</v>
      </c>
      <c r="CV626">
        <f t="shared" si="529"/>
        <v>-2.9694744475387228E-4</v>
      </c>
      <c r="CW626">
        <f t="shared" si="529"/>
        <v>1.8421152346901314E-18</v>
      </c>
      <c r="CX626">
        <f t="shared" si="529"/>
        <v>-1.4852895899064907E-3</v>
      </c>
      <c r="CY626">
        <f t="shared" si="529"/>
        <v>5.1683185062877694E-5</v>
      </c>
      <c r="CZ626">
        <f t="shared" si="529"/>
        <v>-5.4581992943828796E-4</v>
      </c>
      <c r="DA626">
        <f t="shared" si="529"/>
        <v>1.4232367413016009E-4</v>
      </c>
    </row>
    <row r="627" spans="65:105">
      <c r="BM627">
        <f t="shared" ref="BM627:DA627" si="530">BM$15*SIN(-$F$6*$F306/$O$7*BM$14)</f>
        <v>-5.1751162656260292E-4</v>
      </c>
      <c r="BN627">
        <f t="shared" si="530"/>
        <v>-1.0280393775123033E-4</v>
      </c>
      <c r="BO627">
        <f t="shared" si="530"/>
        <v>-7.3021338248114513E-4</v>
      </c>
      <c r="BP627">
        <f t="shared" si="530"/>
        <v>1.5957069350941403E-3</v>
      </c>
      <c r="BQ627">
        <f t="shared" si="530"/>
        <v>-2.9676158425804215E-5</v>
      </c>
      <c r="BR627">
        <f t="shared" si="530"/>
        <v>2.7948817050578679E-3</v>
      </c>
      <c r="BS627">
        <f t="shared" si="530"/>
        <v>-8.8513392199165031E-4</v>
      </c>
      <c r="BT627">
        <f t="shared" si="530"/>
        <v>9.4619784607506132E-5</v>
      </c>
      <c r="BU627">
        <f t="shared" si="530"/>
        <v>-1.8610827329839019E-3</v>
      </c>
      <c r="BV627">
        <f t="shared" si="530"/>
        <v>-1.9746309373075934E-4</v>
      </c>
      <c r="BW627">
        <f t="shared" si="530"/>
        <v>-6.8820761033764923E-3</v>
      </c>
      <c r="BX627">
        <f t="shared" si="530"/>
        <v>-3.2110167496012666E-3</v>
      </c>
      <c r="BY627">
        <f t="shared" si="530"/>
        <v>3.7624971538627421E-3</v>
      </c>
      <c r="BZ627">
        <f t="shared" si="530"/>
        <v>3.4658203287039431E-3</v>
      </c>
      <c r="CA627">
        <f t="shared" si="530"/>
        <v>4.7997969983698846E-2</v>
      </c>
      <c r="CB627">
        <f t="shared" si="530"/>
        <v>-2.7763965337791588E-2</v>
      </c>
      <c r="CC627">
        <f t="shared" si="530"/>
        <v>-1.2053495735551952E-3</v>
      </c>
      <c r="CD627">
        <f t="shared" si="530"/>
        <v>-8.1313071040472973E-2</v>
      </c>
      <c r="CE627">
        <f t="shared" si="530"/>
        <v>-8.4348736946785546E-2</v>
      </c>
      <c r="CF627">
        <f t="shared" si="530"/>
        <v>0.28493268005756117</v>
      </c>
      <c r="CG627">
        <f t="shared" si="530"/>
        <v>0</v>
      </c>
      <c r="CH627">
        <f t="shared" si="530"/>
        <v>-0.2097135578526485</v>
      </c>
      <c r="CI627">
        <f t="shared" si="530"/>
        <v>3.901669055685688E-2</v>
      </c>
      <c r="CJ627">
        <f t="shared" si="530"/>
        <v>-1.3665440836244961E-3</v>
      </c>
      <c r="CK627">
        <f t="shared" si="530"/>
        <v>3.7953630307771921E-2</v>
      </c>
      <c r="CL627">
        <f t="shared" si="530"/>
        <v>2.7129457060642889E-2</v>
      </c>
      <c r="CM627">
        <f t="shared" si="530"/>
        <v>-2.1261180936540454E-2</v>
      </c>
      <c r="CN627">
        <f t="shared" si="530"/>
        <v>5.7559230078739791E-4</v>
      </c>
      <c r="CO627">
        <f t="shared" si="530"/>
        <v>-1.2883862075854145E-2</v>
      </c>
      <c r="CP627">
        <f t="shared" si="530"/>
        <v>1.906295096134124E-3</v>
      </c>
      <c r="CQ627">
        <f t="shared" si="530"/>
        <v>-2.9072745566892507E-4</v>
      </c>
      <c r="CR627">
        <f t="shared" si="530"/>
        <v>1.7391612549811487E-3</v>
      </c>
      <c r="CS627">
        <f t="shared" si="530"/>
        <v>7.0786197652539527E-5</v>
      </c>
      <c r="CT627">
        <f t="shared" si="530"/>
        <v>2.5589097971765928E-3</v>
      </c>
      <c r="CU627">
        <f t="shared" si="530"/>
        <v>8.4868386368096218E-4</v>
      </c>
      <c r="CV627">
        <f t="shared" si="530"/>
        <v>-3.0111933144107616E-4</v>
      </c>
      <c r="CW627">
        <f t="shared" si="530"/>
        <v>-1.6375237061491801E-4</v>
      </c>
      <c r="CX627">
        <f t="shared" si="530"/>
        <v>-1.4464544508584302E-3</v>
      </c>
      <c r="CY627">
        <f t="shared" si="530"/>
        <v>6.5121170709336453E-5</v>
      </c>
      <c r="CZ627">
        <f t="shared" si="530"/>
        <v>-4.9969286452058103E-4</v>
      </c>
      <c r="DA627">
        <f t="shared" si="530"/>
        <v>1.5867527091018572E-4</v>
      </c>
    </row>
    <row r="628" spans="65:105">
      <c r="BM628">
        <f t="shared" ref="BM628:DA628" si="531">BM$15*SIN(-$F$6*$F307/$O$7*BM$14)</f>
        <v>-5.6305770224250107E-4</v>
      </c>
      <c r="BN628">
        <f t="shared" si="531"/>
        <v>-9.1918343853161828E-5</v>
      </c>
      <c r="BO628">
        <f t="shared" si="531"/>
        <v>-8.7199709210989697E-4</v>
      </c>
      <c r="BP628">
        <f t="shared" si="531"/>
        <v>1.5355178856801155E-3</v>
      </c>
      <c r="BQ628">
        <f t="shared" si="531"/>
        <v>-5.9066519223329892E-5</v>
      </c>
      <c r="BR628">
        <f t="shared" si="531"/>
        <v>2.8099445102316998E-3</v>
      </c>
      <c r="BS628">
        <f t="shared" si="531"/>
        <v>-6.4215271404568651E-4</v>
      </c>
      <c r="BT628">
        <f t="shared" si="531"/>
        <v>9.8529118662336797E-5</v>
      </c>
      <c r="BU628">
        <f t="shared" si="531"/>
        <v>-1.6973236128860958E-3</v>
      </c>
      <c r="BV628">
        <f t="shared" si="531"/>
        <v>-2.1429612275121875E-4</v>
      </c>
      <c r="BW628">
        <f t="shared" si="531"/>
        <v>-6.6631523626790711E-3</v>
      </c>
      <c r="BX628">
        <f t="shared" si="531"/>
        <v>-3.8956955329971375E-3</v>
      </c>
      <c r="BY628">
        <f t="shared" si="531"/>
        <v>3.7488954103758378E-3</v>
      </c>
      <c r="BZ628">
        <f t="shared" si="531"/>
        <v>2.5001138997922333E-3</v>
      </c>
      <c r="CA628">
        <f t="shared" si="531"/>
        <v>4.8622136208528524E-2</v>
      </c>
      <c r="CB628">
        <f t="shared" si="531"/>
        <v>-2.6387554898829445E-2</v>
      </c>
      <c r="CC628">
        <f t="shared" si="531"/>
        <v>-1.2331497689051657E-3</v>
      </c>
      <c r="CD628">
        <f t="shared" si="531"/>
        <v>-8.0258874541980732E-2</v>
      </c>
      <c r="CE628">
        <f t="shared" si="531"/>
        <v>-8.6757064913494844E-2</v>
      </c>
      <c r="CF628">
        <f t="shared" si="531"/>
        <v>0.28456838925704842</v>
      </c>
      <c r="CG628">
        <f t="shared" si="531"/>
        <v>0</v>
      </c>
      <c r="CH628">
        <f t="shared" si="531"/>
        <v>-0.2094454358532587</v>
      </c>
      <c r="CI628">
        <f t="shared" si="531"/>
        <v>4.013069641441705E-2</v>
      </c>
      <c r="CJ628">
        <f t="shared" si="531"/>
        <v>-1.3488273011987629E-3</v>
      </c>
      <c r="CK628">
        <f t="shared" si="531"/>
        <v>3.8828993239775567E-2</v>
      </c>
      <c r="CL628">
        <f t="shared" si="531"/>
        <v>2.5784502640504057E-2</v>
      </c>
      <c r="CM628">
        <f t="shared" si="531"/>
        <v>-2.1537661609474911E-2</v>
      </c>
      <c r="CN628">
        <f t="shared" si="531"/>
        <v>4.1521088092587376E-4</v>
      </c>
      <c r="CO628">
        <f t="shared" si="531"/>
        <v>-1.283728583143187E-2</v>
      </c>
      <c r="CP628">
        <f t="shared" si="531"/>
        <v>2.3127706485823328E-3</v>
      </c>
      <c r="CQ628">
        <f t="shared" si="531"/>
        <v>-2.8147920831413949E-4</v>
      </c>
      <c r="CR628">
        <f t="shared" si="531"/>
        <v>1.8874185891656987E-3</v>
      </c>
      <c r="CS628">
        <f t="shared" si="531"/>
        <v>6.4557626919381505E-5</v>
      </c>
      <c r="CT628">
        <f t="shared" si="531"/>
        <v>2.6646343372908883E-3</v>
      </c>
      <c r="CU628">
        <f t="shared" si="531"/>
        <v>6.1570868869564161E-4</v>
      </c>
      <c r="CV628">
        <f t="shared" si="531"/>
        <v>-3.0274219147674895E-4</v>
      </c>
      <c r="CW628">
        <f t="shared" si="531"/>
        <v>-3.2592771638466475E-4</v>
      </c>
      <c r="CX628">
        <f t="shared" si="531"/>
        <v>-1.3918951101028437E-3</v>
      </c>
      <c r="CY628">
        <f t="shared" si="531"/>
        <v>7.7765585862567835E-5</v>
      </c>
      <c r="CZ628">
        <f t="shared" si="531"/>
        <v>-4.4678191854012411E-4</v>
      </c>
      <c r="DA628">
        <f t="shared" si="531"/>
        <v>1.7264024392037066E-4</v>
      </c>
    </row>
    <row r="629" spans="65:105">
      <c r="BM629">
        <f t="shared" ref="BM629:DA629" si="532">BM$15*SIN(-$F$6*$F308/$O$7*BM$14)</f>
        <v>-6.0013486598511022E-4</v>
      </c>
      <c r="BN629">
        <f t="shared" si="532"/>
        <v>-7.9784857186434918E-5</v>
      </c>
      <c r="BO629">
        <f t="shared" si="532"/>
        <v>-1.0031545928584767E-3</v>
      </c>
      <c r="BP629">
        <f t="shared" si="532"/>
        <v>1.4586364385582912E-3</v>
      </c>
      <c r="BQ629">
        <f t="shared" si="532"/>
        <v>-8.7888037151691035E-5</v>
      </c>
      <c r="BR629">
        <f t="shared" si="532"/>
        <v>2.8012206544441613E-3</v>
      </c>
      <c r="BS629">
        <f t="shared" si="532"/>
        <v>-3.9443577391057641E-4</v>
      </c>
      <c r="BT629">
        <f t="shared" si="532"/>
        <v>1.0181186650026453E-4</v>
      </c>
      <c r="BU629">
        <f t="shared" si="532"/>
        <v>-1.5243665490694953E-3</v>
      </c>
      <c r="BV629">
        <f t="shared" si="532"/>
        <v>-2.3015327579185374E-4</v>
      </c>
      <c r="BW629">
        <f t="shared" si="532"/>
        <v>-6.4191500210303183E-3</v>
      </c>
      <c r="BX629">
        <f t="shared" si="532"/>
        <v>-4.5684969684909272E-3</v>
      </c>
      <c r="BY629">
        <f t="shared" si="532"/>
        <v>3.7262622494808819E-3</v>
      </c>
      <c r="BZ629">
        <f t="shared" si="532"/>
        <v>1.5297958995504758E-3</v>
      </c>
      <c r="CA629">
        <f t="shared" si="532"/>
        <v>4.9180408215673654E-2</v>
      </c>
      <c r="CB629">
        <f t="shared" si="532"/>
        <v>-2.4986309416818633E-2</v>
      </c>
      <c r="CC629">
        <f t="shared" si="532"/>
        <v>-1.2602071609447876E-3</v>
      </c>
      <c r="CD629">
        <f t="shared" si="532"/>
        <v>-7.9177483414700212E-2</v>
      </c>
      <c r="CE629">
        <f t="shared" si="532"/>
        <v>-8.915232758534572E-2</v>
      </c>
      <c r="CF629">
        <f t="shared" si="532"/>
        <v>0.28419338461751881</v>
      </c>
      <c r="CG629">
        <f t="shared" si="532"/>
        <v>0</v>
      </c>
      <c r="CH629">
        <f t="shared" si="532"/>
        <v>-0.20916942835158808</v>
      </c>
      <c r="CI629">
        <f t="shared" si="532"/>
        <v>4.1238658736709503E-2</v>
      </c>
      <c r="CJ629">
        <f t="shared" si="532"/>
        <v>-1.3306534869748031E-3</v>
      </c>
      <c r="CK629">
        <f t="shared" si="532"/>
        <v>3.9680967038161152E-2</v>
      </c>
      <c r="CL629">
        <f t="shared" si="532"/>
        <v>2.4415280748993948E-2</v>
      </c>
      <c r="CM629">
        <f t="shared" si="532"/>
        <v>-2.1784953779534388E-2</v>
      </c>
      <c r="CN629">
        <f t="shared" si="532"/>
        <v>2.5406358611978775E-4</v>
      </c>
      <c r="CO629">
        <f t="shared" si="532"/>
        <v>-1.2759783441028238E-2</v>
      </c>
      <c r="CP629">
        <f t="shared" si="532"/>
        <v>2.7121949360181035E-3</v>
      </c>
      <c r="CQ629">
        <f t="shared" si="532"/>
        <v>-2.7117153677734871E-4</v>
      </c>
      <c r="CR629">
        <f t="shared" si="532"/>
        <v>2.0270808706661677E-3</v>
      </c>
      <c r="CS629">
        <f t="shared" si="532"/>
        <v>5.797921281250544E-5</v>
      </c>
      <c r="CT629">
        <f t="shared" si="532"/>
        <v>2.7534133980230469E-3</v>
      </c>
      <c r="CU629">
        <f t="shared" si="532"/>
        <v>3.7819280027500318E-4</v>
      </c>
      <c r="CV629">
        <f t="shared" si="532"/>
        <v>-3.0180228707307494E-4</v>
      </c>
      <c r="CW629">
        <f t="shared" si="532"/>
        <v>-4.8496420007541381E-4</v>
      </c>
      <c r="CX629">
        <f t="shared" si="532"/>
        <v>-1.3222046745146577E-3</v>
      </c>
      <c r="CY629">
        <f t="shared" si="532"/>
        <v>8.9462344920908883E-5</v>
      </c>
      <c r="CZ629">
        <f t="shared" si="532"/>
        <v>-3.8780541587161142E-4</v>
      </c>
      <c r="DA629">
        <f t="shared" si="532"/>
        <v>1.8400854696800883E-4</v>
      </c>
    </row>
    <row r="630" spans="65:105">
      <c r="BM630">
        <f t="shared" ref="BM630:DA630" si="533">BM$15*SIN(-$F$6*$F309/$O$7*BM$14)</f>
        <v>-6.2818544273622189E-4</v>
      </c>
      <c r="BN630">
        <f t="shared" si="533"/>
        <v>-6.6568203197955617E-5</v>
      </c>
      <c r="BO630">
        <f t="shared" si="533"/>
        <v>-1.1220875915539351E-3</v>
      </c>
      <c r="BP630">
        <f t="shared" si="533"/>
        <v>1.3658983610640243E-3</v>
      </c>
      <c r="BQ630">
        <f t="shared" si="533"/>
        <v>-1.1586314523779317E-4</v>
      </c>
      <c r="BR630">
        <f t="shared" si="533"/>
        <v>2.7687839866268374E-3</v>
      </c>
      <c r="BS630">
        <f t="shared" si="533"/>
        <v>-1.4380995844068774E-4</v>
      </c>
      <c r="BT630">
        <f t="shared" si="533"/>
        <v>1.0444715181003486E-4</v>
      </c>
      <c r="BU630">
        <f t="shared" si="533"/>
        <v>-1.3431488108483851E-3</v>
      </c>
      <c r="BV630">
        <f t="shared" si="533"/>
        <v>-2.4496234149129064E-4</v>
      </c>
      <c r="BW630">
        <f t="shared" si="533"/>
        <v>-6.150987448148397E-3</v>
      </c>
      <c r="BX630">
        <f t="shared" si="533"/>
        <v>-5.2273697929254952E-3</v>
      </c>
      <c r="BY630">
        <f t="shared" si="533"/>
        <v>3.6946521964449008E-3</v>
      </c>
      <c r="BZ630">
        <f t="shared" si="533"/>
        <v>5.5665612270421386E-4</v>
      </c>
      <c r="CA630">
        <f t="shared" si="533"/>
        <v>4.9672029417702365E-2</v>
      </c>
      <c r="CB630">
        <f t="shared" si="533"/>
        <v>-2.3561547694960175E-2</v>
      </c>
      <c r="CC630">
        <f t="shared" si="533"/>
        <v>-1.2865054513128372E-3</v>
      </c>
      <c r="CD630">
        <f t="shared" si="533"/>
        <v>-7.8069264073317074E-2</v>
      </c>
      <c r="CE630">
        <f t="shared" si="533"/>
        <v>-9.153416424459028E-2</v>
      </c>
      <c r="CF630">
        <f t="shared" si="533"/>
        <v>0.2838076802576851</v>
      </c>
      <c r="CG630">
        <f t="shared" si="533"/>
        <v>0</v>
      </c>
      <c r="CH630">
        <f t="shared" si="533"/>
        <v>-0.20888554573916304</v>
      </c>
      <c r="CI630">
        <f t="shared" si="533"/>
        <v>4.2340410668683923E-2</v>
      </c>
      <c r="CJ630">
        <f t="shared" si="533"/>
        <v>-1.3120287989025548E-3</v>
      </c>
      <c r="CK630">
        <f t="shared" si="533"/>
        <v>4.0509038505769875E-2</v>
      </c>
      <c r="CL630">
        <f t="shared" si="533"/>
        <v>2.3023080049831092E-2</v>
      </c>
      <c r="CM630">
        <f t="shared" si="533"/>
        <v>-2.2002722308747637E-2</v>
      </c>
      <c r="CN630">
        <f t="shared" si="533"/>
        <v>9.244765972462514E-5</v>
      </c>
      <c r="CO630">
        <f t="shared" si="533"/>
        <v>-1.2651541614690134E-2</v>
      </c>
      <c r="CP630">
        <f t="shared" si="533"/>
        <v>3.1033501781549196E-3</v>
      </c>
      <c r="CQ630">
        <f t="shared" si="533"/>
        <v>-2.5984323680674191E-4</v>
      </c>
      <c r="CR630">
        <f t="shared" si="533"/>
        <v>2.1575120960679556E-3</v>
      </c>
      <c r="CS630">
        <f t="shared" si="533"/>
        <v>5.1086604327927861E-5</v>
      </c>
      <c r="CT630">
        <f t="shared" si="533"/>
        <v>2.8246823976883868E-3</v>
      </c>
      <c r="CU630">
        <f t="shared" si="533"/>
        <v>1.3788782480578436E-4</v>
      </c>
      <c r="CV630">
        <f t="shared" si="533"/>
        <v>-2.9830757468161554E-4</v>
      </c>
      <c r="CW630">
        <f t="shared" si="533"/>
        <v>-6.3933021341103788E-4</v>
      </c>
      <c r="CX630">
        <f t="shared" si="533"/>
        <v>-1.2381407389601489E-3</v>
      </c>
      <c r="CY630">
        <f t="shared" si="533"/>
        <v>1.0006891047672463E-4</v>
      </c>
      <c r="CZ630">
        <f t="shared" si="533"/>
        <v>-3.2356402750318244E-4</v>
      </c>
      <c r="DA630">
        <f t="shared" si="533"/>
        <v>1.9260919019361793E-4</v>
      </c>
    </row>
    <row r="631" spans="65:105">
      <c r="BM631">
        <f t="shared" ref="BM631:DA631" si="534">BM$15*SIN(-$F$6*$F310/$O$7*BM$14)</f>
        <v>-6.4678752571195098E-4</v>
      </c>
      <c r="BN631">
        <f t="shared" si="534"/>
        <v>-5.2447812524163811E-5</v>
      </c>
      <c r="BO631">
        <f t="shared" si="534"/>
        <v>-1.2273467635387559E-3</v>
      </c>
      <c r="BP631">
        <f t="shared" si="534"/>
        <v>1.2583117957182378E-3</v>
      </c>
      <c r="BQ631">
        <f t="shared" si="534"/>
        <v>-1.4272242789801747E-4</v>
      </c>
      <c r="BR631">
        <f t="shared" si="534"/>
        <v>2.7129090887215703E-3</v>
      </c>
      <c r="BS631">
        <f t="shared" si="534"/>
        <v>1.0787642320669965E-4</v>
      </c>
      <c r="BT631">
        <f t="shared" si="534"/>
        <v>1.0641821575451314E-4</v>
      </c>
      <c r="BU631">
        <f t="shared" si="534"/>
        <v>-1.1546524328473475E-3</v>
      </c>
      <c r="BV631">
        <f t="shared" si="534"/>
        <v>-2.5865588133821069E-4</v>
      </c>
      <c r="BW631">
        <f t="shared" si="534"/>
        <v>-5.8596739474064304E-3</v>
      </c>
      <c r="BX631">
        <f t="shared" si="534"/>
        <v>-5.870305209234288E-3</v>
      </c>
      <c r="BY631">
        <f t="shared" si="534"/>
        <v>3.6541414026543722E-3</v>
      </c>
      <c r="BZ631">
        <f t="shared" si="534"/>
        <v>-4.175104311286283E-4</v>
      </c>
      <c r="CA631">
        <f t="shared" si="534"/>
        <v>5.0096333554408318E-2</v>
      </c>
      <c r="CB631">
        <f t="shared" si="534"/>
        <v>-2.2114610669116817E-2</v>
      </c>
      <c r="CC631">
        <f t="shared" si="534"/>
        <v>-1.3120287989025533E-3</v>
      </c>
      <c r="CD631">
        <f t="shared" si="534"/>
        <v>-7.6934592022892503E-2</v>
      </c>
      <c r="CE631">
        <f t="shared" si="534"/>
        <v>-9.390221619538873E-2</v>
      </c>
      <c r="CF631">
        <f t="shared" si="534"/>
        <v>0.28341129069909843</v>
      </c>
      <c r="CG631">
        <f t="shared" si="534"/>
        <v>0</v>
      </c>
      <c r="CH631">
        <f t="shared" si="534"/>
        <v>-0.20859379870400352</v>
      </c>
      <c r="CI631">
        <f t="shared" si="534"/>
        <v>4.3435786290551906E-2</v>
      </c>
      <c r="CJ631">
        <f t="shared" si="534"/>
        <v>-1.2929595477044298E-3</v>
      </c>
      <c r="CK631">
        <f t="shared" si="534"/>
        <v>4.1312708843313228E-2</v>
      </c>
      <c r="CL631">
        <f t="shared" si="534"/>
        <v>2.160921083358339E-2</v>
      </c>
      <c r="CM631">
        <f t="shared" si="534"/>
        <v>-2.2190672070491552E-2</v>
      </c>
      <c r="CN631">
        <f t="shared" si="534"/>
        <v>-6.9338790492331321E-5</v>
      </c>
      <c r="CO631">
        <f t="shared" si="534"/>
        <v>-1.2512821116458076E-2</v>
      </c>
      <c r="CP631">
        <f t="shared" si="534"/>
        <v>3.4850438056928629E-3</v>
      </c>
      <c r="CQ631">
        <f t="shared" si="534"/>
        <v>-2.475369455654743E-4</v>
      </c>
      <c r="CR631">
        <f t="shared" si="534"/>
        <v>2.2781182989555487E-3</v>
      </c>
      <c r="CS631">
        <f t="shared" si="534"/>
        <v>4.3917153108219692E-5</v>
      </c>
      <c r="CT631">
        <f t="shared" si="534"/>
        <v>2.8779881081094066E-3</v>
      </c>
      <c r="CU631">
        <f t="shared" si="534"/>
        <v>-1.0343404243409859E-4</v>
      </c>
      <c r="CV631">
        <f t="shared" si="534"/>
        <v>-2.9228763764058645E-4</v>
      </c>
      <c r="CW631">
        <f t="shared" si="534"/>
        <v>-7.8753912729806832E-4</v>
      </c>
      <c r="CX631">
        <f t="shared" si="534"/>
        <v>-1.1406171505903312E-3</v>
      </c>
      <c r="CY631">
        <f t="shared" si="534"/>
        <v>1.0945603028580855E-4</v>
      </c>
      <c r="CZ631">
        <f t="shared" si="534"/>
        <v>-2.5492990104578143E-4</v>
      </c>
      <c r="DA631">
        <f t="shared" si="534"/>
        <v>1.9831281191758418E-4</v>
      </c>
    </row>
    <row r="632" spans="65:105">
      <c r="BM632">
        <f t="shared" ref="BM632:DA632" si="535">BM$15*SIN(-$F$6*$F311/$O$7*BM$14)</f>
        <v>-6.5566132226947357E-4</v>
      </c>
      <c r="BN632">
        <f t="shared" si="535"/>
        <v>-3.7615385022495973E-5</v>
      </c>
      <c r="BO632">
        <f t="shared" si="535"/>
        <v>-1.31764941422807E-3</v>
      </c>
      <c r="BP632">
        <f t="shared" si="535"/>
        <v>1.1370463008526896E-3</v>
      </c>
      <c r="BQ632">
        <f t="shared" si="535"/>
        <v>-1.6820721555756943E-4</v>
      </c>
      <c r="BR632">
        <f t="shared" si="535"/>
        <v>2.6340689512973458E-3</v>
      </c>
      <c r="BS632">
        <f t="shared" si="535"/>
        <v>3.5876724043671201E-4</v>
      </c>
      <c r="BT632">
        <f t="shared" si="535"/>
        <v>1.077125235468564E-4</v>
      </c>
      <c r="BU632">
        <f t="shared" si="535"/>
        <v>-9.5989889327058884E-4</v>
      </c>
      <c r="BV632">
        <f t="shared" si="535"/>
        <v>-2.7117153677734134E-4</v>
      </c>
      <c r="BW632">
        <f t="shared" si="535"/>
        <v>-5.5463059570425681E-3</v>
      </c>
      <c r="BX632">
        <f t="shared" si="535"/>
        <v>-6.4953430109397879E-3</v>
      </c>
      <c r="BY632">
        <f t="shared" si="535"/>
        <v>3.6048274621598617E-3</v>
      </c>
      <c r="BZ632">
        <f t="shared" si="535"/>
        <v>-1.390906868394329E-3</v>
      </c>
      <c r="CA632">
        <f t="shared" si="535"/>
        <v>5.045274559574698E-2</v>
      </c>
      <c r="CB632">
        <f t="shared" si="535"/>
        <v>-2.0646860145771492E-2</v>
      </c>
      <c r="CC632">
        <f t="shared" si="535"/>
        <v>-1.3367618294037283E-3</v>
      </c>
      <c r="CD632">
        <f t="shared" si="535"/>
        <v>-7.5773851731628733E-2</v>
      </c>
      <c r="CE632">
        <f t="shared" si="535"/>
        <v>-9.6256126817827733E-2</v>
      </c>
      <c r="CF632">
        <f t="shared" si="535"/>
        <v>0.28300423086560167</v>
      </c>
      <c r="CG632">
        <f t="shared" si="535"/>
        <v>0</v>
      </c>
      <c r="CH632">
        <f t="shared" si="535"/>
        <v>-0.2082941982302205</v>
      </c>
      <c r="CI632">
        <f t="shared" si="535"/>
        <v>4.4524620642773953E-2</v>
      </c>
      <c r="CJ632">
        <f t="shared" si="535"/>
        <v>-1.2734521947370136E-3</v>
      </c>
      <c r="CK632">
        <f t="shared" si="535"/>
        <v>4.2091493949831089E-2</v>
      </c>
      <c r="CL632">
        <f t="shared" si="535"/>
        <v>2.0175003784468827E-2</v>
      </c>
      <c r="CM632">
        <f t="shared" si="535"/>
        <v>-2.234854834945578E-2</v>
      </c>
      <c r="CN632">
        <f t="shared" si="535"/>
        <v>-2.3099734222502871E-4</v>
      </c>
      <c r="CO632">
        <f t="shared" si="535"/>
        <v>-1.2343956136162777E-2</v>
      </c>
      <c r="CP632">
        <f t="shared" si="535"/>
        <v>3.8561120962701716E-3</v>
      </c>
      <c r="CQ632">
        <f t="shared" si="535"/>
        <v>-2.3429898115501506E-4</v>
      </c>
      <c r="CR632">
        <f t="shared" si="535"/>
        <v>2.3883502547564087E-3</v>
      </c>
      <c r="CS632">
        <f t="shared" si="535"/>
        <v>3.6509711030720513E-5</v>
      </c>
      <c r="CT632">
        <f t="shared" si="535"/>
        <v>2.9129915368756817E-3</v>
      </c>
      <c r="CU632">
        <f t="shared" si="535"/>
        <v>-3.439931068180864E-4</v>
      </c>
      <c r="CV632">
        <f t="shared" si="535"/>
        <v>-2.8379343574683815E-4</v>
      </c>
      <c r="CW632">
        <f t="shared" si="535"/>
        <v>-9.2816360887654442E-4</v>
      </c>
      <c r="CX632">
        <f t="shared" si="535"/>
        <v>-1.0306940745378516E-3</v>
      </c>
      <c r="CY632">
        <f t="shared" si="535"/>
        <v>1.1750931234298344E-4</v>
      </c>
      <c r="CZ632">
        <f t="shared" si="535"/>
        <v>-1.8283482036864516E-4</v>
      </c>
      <c r="DA632">
        <f t="shared" si="535"/>
        <v>2.0103362436023261E-4</v>
      </c>
    </row>
    <row r="633" spans="65:105">
      <c r="BM633">
        <f t="shared" ref="BM633:DA633" si="536">BM$15*SIN(-$F$6*$F312/$O$7*BM$14)</f>
        <v>-6.5467336224881312E-4</v>
      </c>
      <c r="BN633">
        <f t="shared" si="536"/>
        <v>-2.2272287234657228E-5</v>
      </c>
      <c r="BO633">
        <f t="shared" si="536"/>
        <v>-1.3918951101028392E-3</v>
      </c>
      <c r="BP633">
        <f t="shared" si="536"/>
        <v>1.0034201365068276E-3</v>
      </c>
      <c r="BQ633">
        <f t="shared" si="536"/>
        <v>-1.9207207577988364E-4</v>
      </c>
      <c r="BR633">
        <f t="shared" si="536"/>
        <v>2.5329309696042242E-3</v>
      </c>
      <c r="BS633">
        <f t="shared" si="536"/>
        <v>6.0701222976349434E-4</v>
      </c>
      <c r="BT633">
        <f t="shared" si="536"/>
        <v>1.0832184416425508E-4</v>
      </c>
      <c r="BU633">
        <f t="shared" si="536"/>
        <v>-7.5994357842306141E-4</v>
      </c>
      <c r="BV633">
        <f t="shared" si="536"/>
        <v>-2.8245231318200299E-4</v>
      </c>
      <c r="BW633">
        <f t="shared" si="536"/>
        <v>-5.212062923413939E-3</v>
      </c>
      <c r="BX633">
        <f t="shared" si="536"/>
        <v>-7.1005775585072668E-3</v>
      </c>
      <c r="BY633">
        <f t="shared" si="536"/>
        <v>3.546829176563415E-3</v>
      </c>
      <c r="BZ633">
        <f t="shared" si="536"/>
        <v>-2.361737716053199E-3</v>
      </c>
      <c r="CA633">
        <f t="shared" si="536"/>
        <v>5.0740782521134085E-2</v>
      </c>
      <c r="CB633">
        <f t="shared" si="536"/>
        <v>-1.9159677520342214E-2</v>
      </c>
      <c r="CC633">
        <f t="shared" si="536"/>
        <v>-1.3606896445636139E-3</v>
      </c>
      <c r="CD633">
        <f t="shared" si="536"/>
        <v>-7.4587436500597223E-2</v>
      </c>
      <c r="CE633">
        <f t="shared" si="536"/>
        <v>-9.859554162162576E-2</v>
      </c>
      <c r="CF633">
        <f t="shared" si="536"/>
        <v>0.28258651608276747</v>
      </c>
      <c r="CG633">
        <f t="shared" si="536"/>
        <v>0</v>
      </c>
      <c r="CH633">
        <f t="shared" si="536"/>
        <v>-0.20798675559760246</v>
      </c>
      <c r="CI633">
        <f t="shared" si="536"/>
        <v>4.5606749750901579E-2</v>
      </c>
      <c r="CJ633">
        <f t="shared" si="536"/>
        <v>-1.2535133498017251E-3</v>
      </c>
      <c r="CK633">
        <f t="shared" si="536"/>
        <v>4.2844924714295872E-2</v>
      </c>
      <c r="CL633">
        <f t="shared" si="536"/>
        <v>1.8721808727961566E-2</v>
      </c>
      <c r="CM633">
        <f t="shared" si="536"/>
        <v>-2.2476137186840776E-2</v>
      </c>
      <c r="CN633">
        <f t="shared" si="536"/>
        <v>-3.9222980908181908E-4</v>
      </c>
      <c r="CO633">
        <f t="shared" si="536"/>
        <v>-1.2145353484332605E-2</v>
      </c>
      <c r="CP633">
        <f t="shared" si="536"/>
        <v>4.2154237224652415E-3</v>
      </c>
      <c r="CQ633">
        <f t="shared" si="536"/>
        <v>-2.2017916828426828E-4</v>
      </c>
      <c r="CR633">
        <f t="shared" si="536"/>
        <v>2.4877059818364461E-3</v>
      </c>
      <c r="CS633">
        <f t="shared" si="536"/>
        <v>2.890441966584959E-5</v>
      </c>
      <c r="CT633">
        <f t="shared" si="536"/>
        <v>2.9294700831326926E-3</v>
      </c>
      <c r="CU633">
        <f t="shared" si="536"/>
        <v>-5.8201529921947555E-4</v>
      </c>
      <c r="CV633">
        <f t="shared" si="536"/>
        <v>-2.7289687387245927E-4</v>
      </c>
      <c r="CW633">
        <f t="shared" si="536"/>
        <v>-1.0598493675156937E-3</v>
      </c>
      <c r="CX633">
        <f t="shared" si="536"/>
        <v>-9.095664690118349E-4</v>
      </c>
      <c r="CY633">
        <f t="shared" si="536"/>
        <v>1.2413061886994121E-4</v>
      </c>
      <c r="CZ633">
        <f t="shared" si="536"/>
        <v>-1.0825755560688967E-4</v>
      </c>
      <c r="DA633">
        <f t="shared" si="536"/>
        <v>2.0073070396988701E-4</v>
      </c>
    </row>
    <row r="634" spans="65:105">
      <c r="BM634">
        <f t="shared" ref="BM634:DA634" si="537">BM$15*SIN(-$F$6*$F313/$O$7*BM$14)</f>
        <v>-6.43838505488276E-4</v>
      </c>
      <c r="BN634">
        <f t="shared" si="537"/>
        <v>-6.6268186140072487E-6</v>
      </c>
      <c r="BO634">
        <f t="shared" si="537"/>
        <v>-1.449179088658748E-3</v>
      </c>
      <c r="BP634">
        <f t="shared" si="537"/>
        <v>8.5888593380934776E-4</v>
      </c>
      <c r="BQ634">
        <f t="shared" si="537"/>
        <v>-2.1408717691516057E-4</v>
      </c>
      <c r="BR634">
        <f t="shared" si="537"/>
        <v>2.4103512939583809E-3</v>
      </c>
      <c r="BS634">
        <f t="shared" si="537"/>
        <v>8.5078064008841747E-4</v>
      </c>
      <c r="BT634">
        <f t="shared" si="537"/>
        <v>1.0824230269231111E-4</v>
      </c>
      <c r="BU634">
        <f t="shared" si="537"/>
        <v>-5.5587006348054718E-4</v>
      </c>
      <c r="BV634">
        <f t="shared" si="537"/>
        <v>-2.9244683940004602E-4</v>
      </c>
      <c r="BW634">
        <f t="shared" si="537"/>
        <v>-4.8582028618269438E-3</v>
      </c>
      <c r="BX634">
        <f t="shared" si="537"/>
        <v>-7.6841635893327145E-3</v>
      </c>
      <c r="BY634">
        <f t="shared" si="537"/>
        <v>3.4802862688150826E-3</v>
      </c>
      <c r="BZ634">
        <f t="shared" si="537"/>
        <v>-3.3282122334100162E-3</v>
      </c>
      <c r="CA634">
        <f t="shared" si="537"/>
        <v>5.0960053974050151E-2</v>
      </c>
      <c r="CB634">
        <f t="shared" si="537"/>
        <v>-1.765446247706139E-2</v>
      </c>
      <c r="CC634">
        <f t="shared" si="537"/>
        <v>-1.383797831161077E-3</v>
      </c>
      <c r="CD634">
        <f t="shared" si="537"/>
        <v>-7.3375748330473542E-2</v>
      </c>
      <c r="CE634">
        <f t="shared" si="537"/>
        <v>-0.10092010829951845</v>
      </c>
      <c r="CF634">
        <f t="shared" si="537"/>
        <v>0.28215816207732125</v>
      </c>
      <c r="CG634">
        <f t="shared" si="537"/>
        <v>0</v>
      </c>
      <c r="CH634">
        <f t="shared" si="537"/>
        <v>-0.20767148238119074</v>
      </c>
      <c r="CI634">
        <f t="shared" si="537"/>
        <v>4.6682010650271534E-2</v>
      </c>
      <c r="CJ634">
        <f t="shared" si="537"/>
        <v>-1.2331497689051661E-3</v>
      </c>
      <c r="CK634">
        <f t="shared" si="537"/>
        <v>4.3572547298187693E-2</v>
      </c>
      <c r="CL634">
        <f t="shared" si="537"/>
        <v>1.7250993360383781E-2</v>
      </c>
      <c r="CM634">
        <f t="shared" si="537"/>
        <v>-2.2573265670321429E-2</v>
      </c>
      <c r="CN634">
        <f t="shared" si="537"/>
        <v>-5.5273879060361338E-4</v>
      </c>
      <c r="CO634">
        <f t="shared" si="537"/>
        <v>-1.1917491612151353E-2</v>
      </c>
      <c r="CP634">
        <f t="shared" si="537"/>
        <v>4.5618832010316723E-3</v>
      </c>
      <c r="CQ634">
        <f t="shared" si="537"/>
        <v>-2.0523065074062139E-4</v>
      </c>
      <c r="CR634">
        <f t="shared" si="537"/>
        <v>2.5757330274575082E-3</v>
      </c>
      <c r="CS634">
        <f t="shared" si="537"/>
        <v>2.1142492746454416E-5</v>
      </c>
      <c r="CT634">
        <f t="shared" si="537"/>
        <v>2.9273189531900112E-3</v>
      </c>
      <c r="CU634">
        <f t="shared" si="537"/>
        <v>-8.1574525937331719E-4</v>
      </c>
      <c r="CV634">
        <f t="shared" si="537"/>
        <v>-2.5969019327773402E-4</v>
      </c>
      <c r="CW634">
        <f t="shared" si="537"/>
        <v>-1.1813281973730686E-3</v>
      </c>
      <c r="CX634">
        <f t="shared" si="537"/>
        <v>-7.7855109507620032E-4</v>
      </c>
      <c r="CY634">
        <f t="shared" si="537"/>
        <v>1.2923926222809773E-4</v>
      </c>
      <c r="CZ634">
        <f t="shared" si="537"/>
        <v>-3.2210575278785558E-5</v>
      </c>
      <c r="DA634">
        <f t="shared" si="537"/>
        <v>1.9740860695117722E-4</v>
      </c>
    </row>
    <row r="635" spans="65:105">
      <c r="BM635">
        <f t="shared" ref="BM635:DA635" si="538">BM$15*SIN(-$F$6*$F314/$O$7*BM$14)</f>
        <v>-6.2331971831865196E-4</v>
      </c>
      <c r="BN635">
        <f t="shared" si="538"/>
        <v>9.1086163689710602E-6</v>
      </c>
      <c r="BO635">
        <f t="shared" si="538"/>
        <v>-1.4888032838963473E-3</v>
      </c>
      <c r="BP635">
        <f t="shared" si="538"/>
        <v>7.0501490363074077E-4</v>
      </c>
      <c r="BQ635">
        <f t="shared" si="538"/>
        <v>-2.3404050150478903E-4</v>
      </c>
      <c r="BR635">
        <f t="shared" si="538"/>
        <v>2.2673675822832058E-3</v>
      </c>
      <c r="BS635">
        <f t="shared" si="538"/>
        <v>1.0882747340785499E-3</v>
      </c>
      <c r="BT635">
        <f t="shared" si="538"/>
        <v>1.0747440496717395E-4</v>
      </c>
      <c r="BU635">
        <f t="shared" si="538"/>
        <v>-3.4878424050199352E-4</v>
      </c>
      <c r="BV635">
        <f t="shared" si="538"/>
        <v>-3.0110960169122764E-4</v>
      </c>
      <c r="BW635">
        <f t="shared" si="538"/>
        <v>-4.4860576216516649E-3</v>
      </c>
      <c r="BX635">
        <f t="shared" si="538"/>
        <v>-8.2443218436510802E-3</v>
      </c>
      <c r="BY635">
        <f t="shared" si="538"/>
        <v>3.4053590466080999E-3</v>
      </c>
      <c r="BZ635">
        <f t="shared" si="538"/>
        <v>-4.288547715214433E-3</v>
      </c>
      <c r="CA635">
        <f t="shared" si="538"/>
        <v>5.1110262791063503E-2</v>
      </c>
      <c r="CB635">
        <f t="shared" si="538"/>
        <v>-1.6132631671641858E-2</v>
      </c>
      <c r="CC635">
        <f t="shared" si="538"/>
        <v>-1.4060724696885827E-3</v>
      </c>
      <c r="CD635">
        <f t="shared" si="538"/>
        <v>-7.2139197785325335E-2</v>
      </c>
      <c r="CE635">
        <f t="shared" si="538"/>
        <v>-0.10322947678031456</v>
      </c>
      <c r="CF635">
        <f t="shared" si="538"/>
        <v>0.2817191849765493</v>
      </c>
      <c r="CG635">
        <f t="shared" si="538"/>
        <v>0</v>
      </c>
      <c r="CH635">
        <f t="shared" si="538"/>
        <v>-0.2073483904508438</v>
      </c>
      <c r="CI635">
        <f t="shared" si="538"/>
        <v>4.7750241410547484E-2</v>
      </c>
      <c r="CJ635">
        <f t="shared" si="538"/>
        <v>-1.2123683519699498E-3</v>
      </c>
      <c r="CK635">
        <f t="shared" si="538"/>
        <v>4.427392340886957E-2</v>
      </c>
      <c r="CL635">
        <f t="shared" si="538"/>
        <v>1.5763941961677602E-2</v>
      </c>
      <c r="CM635">
        <f t="shared" si="538"/>
        <v>-2.26398021683831E-2</v>
      </c>
      <c r="CN635">
        <f t="shared" si="538"/>
        <v>-7.1222822083218096E-4</v>
      </c>
      <c r="CO635">
        <f t="shared" si="538"/>
        <v>-1.1660919458827444E-2</v>
      </c>
      <c r="CP635">
        <f t="shared" si="538"/>
        <v>4.894434232850099E-3</v>
      </c>
      <c r="CQ635">
        <f t="shared" si="538"/>
        <v>-1.8950969136872809E-4</v>
      </c>
      <c r="CR635">
        <f t="shared" si="538"/>
        <v>2.6520305281868199E-3</v>
      </c>
      <c r="CS635">
        <f t="shared" si="538"/>
        <v>1.3265992827025253E-5</v>
      </c>
      <c r="CT635">
        <f t="shared" si="538"/>
        <v>2.9065518269464456E-3</v>
      </c>
      <c r="CU635">
        <f t="shared" si="538"/>
        <v>-1.0434592812644096E-3</v>
      </c>
      <c r="CV635">
        <f t="shared" si="538"/>
        <v>-2.4428519077309286E-4</v>
      </c>
      <c r="CW635">
        <f t="shared" si="538"/>
        <v>-1.2914301909100587E-3</v>
      </c>
      <c r="CX635">
        <f t="shared" si="538"/>
        <v>-6.3907220232645656E-4</v>
      </c>
      <c r="CY635">
        <f t="shared" si="538"/>
        <v>1.3277298818299615E-4</v>
      </c>
      <c r="CZ635">
        <f t="shared" si="538"/>
        <v>4.4273699089660911E-5</v>
      </c>
      <c r="DA635">
        <f t="shared" si="538"/>
        <v>1.9111730073548066E-4</v>
      </c>
    </row>
    <row r="636" spans="65:105">
      <c r="BM636">
        <f t="shared" ref="BM636:DA636" si="539">BM$15*SIN(-$F$6*$F315/$O$7*BM$14)</f>
        <v>-5.9342562239791464E-4</v>
      </c>
      <c r="BN636">
        <f t="shared" si="539"/>
        <v>2.4720391851322654E-5</v>
      </c>
      <c r="BO636">
        <f t="shared" si="539"/>
        <v>-1.5102848329952021E-3</v>
      </c>
      <c r="BP636">
        <f t="shared" si="539"/>
        <v>5.4347975617217244E-4</v>
      </c>
      <c r="BQ636">
        <f t="shared" si="539"/>
        <v>-2.5173988812537414E-4</v>
      </c>
      <c r="BR636">
        <f t="shared" si="539"/>
        <v>2.1051902161574932E-3</v>
      </c>
      <c r="BS636">
        <f t="shared" si="539"/>
        <v>1.3177430460762191E-3</v>
      </c>
      <c r="BT636">
        <f t="shared" si="539"/>
        <v>1.0602303435872553E-4</v>
      </c>
      <c r="BU636">
        <f t="shared" si="539"/>
        <v>-1.3980832550458935E-4</v>
      </c>
      <c r="BV636">
        <f t="shared" si="539"/>
        <v>-3.0840115099071936E-4</v>
      </c>
      <c r="BW636">
        <f t="shared" si="539"/>
        <v>-4.0970278735416614E-3</v>
      </c>
      <c r="BX636">
        <f t="shared" si="539"/>
        <v>-8.7793444892124654E-3</v>
      </c>
      <c r="BY636">
        <f t="shared" si="539"/>
        <v>3.3222280161836143E-3</v>
      </c>
      <c r="BZ636">
        <f t="shared" si="539"/>
        <v>-5.2409727799404534E-3</v>
      </c>
      <c r="CA636">
        <f t="shared" si="539"/>
        <v>5.1191205404555386E-2</v>
      </c>
      <c r="CB636">
        <f t="shared" si="539"/>
        <v>-1.4595617397970441E-2</v>
      </c>
      <c r="CC636">
        <f t="shared" si="539"/>
        <v>-1.4275001427367839E-3</v>
      </c>
      <c r="CD636">
        <f t="shared" si="539"/>
        <v>-7.087820385349812E-2</v>
      </c>
      <c r="CE636">
        <f t="shared" si="539"/>
        <v>-0.10552329928161544</v>
      </c>
      <c r="CF636">
        <f t="shared" si="539"/>
        <v>0.2812696013076913</v>
      </c>
      <c r="CG636">
        <f t="shared" si="539"/>
        <v>0</v>
      </c>
      <c r="CH636">
        <f t="shared" si="539"/>
        <v>-0.20701749197079014</v>
      </c>
      <c r="CI636">
        <f t="shared" si="539"/>
        <v>4.8811281160106204E-2</v>
      </c>
      <c r="CJ636">
        <f t="shared" si="539"/>
        <v>-1.191176140496752E-3</v>
      </c>
      <c r="CK636">
        <f t="shared" si="539"/>
        <v>4.4948630563598574E-2</v>
      </c>
      <c r="CL636">
        <f t="shared" si="539"/>
        <v>1.4262054092569611E-2</v>
      </c>
      <c r="CM636">
        <f t="shared" si="539"/>
        <v>-2.2675656508712741E-2</v>
      </c>
      <c r="CN636">
        <f t="shared" si="539"/>
        <v>-8.7040391441703608E-4</v>
      </c>
      <c r="CO636">
        <f t="shared" si="539"/>
        <v>-1.1376255129151308E-2</v>
      </c>
      <c r="CP636">
        <f t="shared" si="539"/>
        <v>5.2120629234139277E-3</v>
      </c>
      <c r="CQ636">
        <f t="shared" si="539"/>
        <v>-1.7307546030986866E-4</v>
      </c>
      <c r="CR636">
        <f t="shared" si="539"/>
        <v>2.7162510353756302E-3</v>
      </c>
      <c r="CS636">
        <f t="shared" si="539"/>
        <v>5.3176033430664511E-6</v>
      </c>
      <c r="CT636">
        <f t="shared" si="539"/>
        <v>2.8673007708940705E-3</v>
      </c>
      <c r="CU636">
        <f t="shared" si="539"/>
        <v>-1.2634780250724992E-3</v>
      </c>
      <c r="CV636">
        <f t="shared" si="539"/>
        <v>-2.2681227233998938E-4</v>
      </c>
      <c r="CW636">
        <f t="shared" si="539"/>
        <v>-1.3890950057410315E-3</v>
      </c>
      <c r="CX636">
        <f t="shared" si="539"/>
        <v>-4.9264604607381448E-4</v>
      </c>
      <c r="CY636">
        <f t="shared" si="539"/>
        <v>1.3468873453814274E-4</v>
      </c>
      <c r="CZ636">
        <f t="shared" si="539"/>
        <v>1.2015690922413926E-4</v>
      </c>
      <c r="DA636">
        <f t="shared" si="539"/>
        <v>1.8195141242424625E-4</v>
      </c>
    </row>
    <row r="637" spans="65:105">
      <c r="BM637">
        <f t="shared" ref="BM637:DA637" si="540">BM$15*SIN(-$F$6*$F316/$O$7*BM$14)</f>
        <v>-5.546058527542123E-4</v>
      </c>
      <c r="BN637">
        <f t="shared" si="540"/>
        <v>3.9996560784029132E-5</v>
      </c>
      <c r="BO637">
        <f t="shared" si="540"/>
        <v>-1.5133619605092047E-3</v>
      </c>
      <c r="BP637">
        <f t="shared" si="540"/>
        <v>3.7603651716952818E-4</v>
      </c>
      <c r="BQ637">
        <f t="shared" si="540"/>
        <v>-2.6701488200829077E-4</v>
      </c>
      <c r="BR637">
        <f t="shared" si="540"/>
        <v>1.9251920547283163E-3</v>
      </c>
      <c r="BS637">
        <f t="shared" si="540"/>
        <v>1.5374932987652365E-3</v>
      </c>
      <c r="BT637">
        <f t="shared" si="540"/>
        <v>1.0389742071527062E-4</v>
      </c>
      <c r="BU637">
        <f t="shared" si="540"/>
        <v>6.9925222922093835E-5</v>
      </c>
      <c r="BV637">
        <f t="shared" si="540"/>
        <v>-3.142882825548901E-4</v>
      </c>
      <c r="BW637">
        <f t="shared" si="540"/>
        <v>-3.6925778376257633E-3</v>
      </c>
      <c r="BX637">
        <f t="shared" si="540"/>
        <v>-9.2876003281876646E-3</v>
      </c>
      <c r="BY637">
        <f t="shared" si="540"/>
        <v>3.2310934474753354E-3</v>
      </c>
      <c r="BZ637">
        <f t="shared" si="540"/>
        <v>-6.1837306371783527E-3</v>
      </c>
      <c r="CA637">
        <f t="shared" si="540"/>
        <v>5.1202772118601088E-2</v>
      </c>
      <c r="CB637">
        <f t="shared" si="540"/>
        <v>-1.3044866240082576E-2</v>
      </c>
      <c r="CC637">
        <f t="shared" si="540"/>
        <v>-1.4480679430766688E-3</v>
      </c>
      <c r="CD637">
        <f t="shared" si="540"/>
        <v>-6.9593193805646617E-2</v>
      </c>
      <c r="CE637">
        <f t="shared" si="540"/>
        <v>-0.10780123036218971</v>
      </c>
      <c r="CF637">
        <f t="shared" si="540"/>
        <v>0.28080942799731828</v>
      </c>
      <c r="CG637">
        <f t="shared" si="540"/>
        <v>0</v>
      </c>
      <c r="CH637">
        <f t="shared" si="540"/>
        <v>-0.20667879939917055</v>
      </c>
      <c r="CI637">
        <f t="shared" si="540"/>
        <v>4.9864970110264216E-2</v>
      </c>
      <c r="CJ637">
        <f t="shared" si="540"/>
        <v>-1.1695803151783916E-3</v>
      </c>
      <c r="CK637">
        <f t="shared" si="540"/>
        <v>4.5596262344013608E-2</v>
      </c>
      <c r="CL637">
        <f t="shared" si="540"/>
        <v>1.2746743277352771E-2</v>
      </c>
      <c r="CM637">
        <f t="shared" si="540"/>
        <v>-2.268078010040319E-2</v>
      </c>
      <c r="CN637">
        <f t="shared" si="540"/>
        <v>-1.0269741092533862E-3</v>
      </c>
      <c r="CO637">
        <f t="shared" si="540"/>
        <v>-1.106418440442678E-2</v>
      </c>
      <c r="CP637">
        <f t="shared" si="540"/>
        <v>5.5138008740304332E-3</v>
      </c>
      <c r="CQ637">
        <f t="shared" si="540"/>
        <v>-1.5598981229889347E-4</v>
      </c>
      <c r="CR637">
        <f t="shared" si="540"/>
        <v>2.7681020973940487E-3</v>
      </c>
      <c r="CS637">
        <f t="shared" si="540"/>
        <v>-2.6596026941398936E-6</v>
      </c>
      <c r="CT637">
        <f t="shared" si="540"/>
        <v>2.809815398254388E-3</v>
      </c>
      <c r="CU637">
        <f t="shared" si="540"/>
        <v>-1.4741789019266374E-3</v>
      </c>
      <c r="CV637">
        <f t="shared" si="540"/>
        <v>-2.0741934922195908E-4</v>
      </c>
      <c r="CW637">
        <f t="shared" si="540"/>
        <v>-1.4733820763101456E-3</v>
      </c>
      <c r="CX637">
        <f t="shared" si="540"/>
        <v>-3.4086440434820663E-4</v>
      </c>
      <c r="CY637">
        <f t="shared" si="540"/>
        <v>1.3496315589351819E-4</v>
      </c>
      <c r="CZ637">
        <f t="shared" si="540"/>
        <v>1.9440885695941028E-4</v>
      </c>
      <c r="DA637">
        <f t="shared" si="540"/>
        <v>1.7004880550930705E-4</v>
      </c>
    </row>
    <row r="638" spans="65:105">
      <c r="BM638">
        <f t="shared" ref="BM638:DA638" si="541">BM$15*SIN(-$F$6*$F317/$O$7*BM$14)</f>
        <v>-5.0744429485652832E-4</v>
      </c>
      <c r="BN638">
        <f t="shared" si="541"/>
        <v>5.4729732346663493E-5</v>
      </c>
      <c r="BO638">
        <f t="shared" si="541"/>
        <v>-1.4979971683778549E-3</v>
      </c>
      <c r="BP638">
        <f t="shared" si="541"/>
        <v>2.0450543838606007E-4</v>
      </c>
      <c r="BQ638">
        <f t="shared" si="541"/>
        <v>-2.7971837661228545E-4</v>
      </c>
      <c r="BR638">
        <f t="shared" si="541"/>
        <v>1.7288968132235009E-3</v>
      </c>
      <c r="BS638">
        <f t="shared" si="541"/>
        <v>1.7459048833363907E-3</v>
      </c>
      <c r="BT638">
        <f t="shared" si="541"/>
        <v>1.0111108166722688E-4</v>
      </c>
      <c r="BU638">
        <f t="shared" si="541"/>
        <v>2.7927984050725766E-4</v>
      </c>
      <c r="BV638">
        <f t="shared" si="541"/>
        <v>-3.187441871712828E-4</v>
      </c>
      <c r="BW638">
        <f t="shared" si="541"/>
        <v>-3.2742297725142202E-3</v>
      </c>
      <c r="BX638">
        <f t="shared" si="541"/>
        <v>-9.7675397704273682E-3</v>
      </c>
      <c r="BY638">
        <f t="shared" si="541"/>
        <v>3.1321748916417276E-3</v>
      </c>
      <c r="BZ638">
        <f t="shared" si="541"/>
        <v>-7.1150823281126412E-3</v>
      </c>
      <c r="CA638">
        <f t="shared" si="541"/>
        <v>5.114494725763321E-2</v>
      </c>
      <c r="CB638">
        <f t="shared" si="541"/>
        <v>-1.1481837710688381E-2</v>
      </c>
      <c r="CC638">
        <f t="shared" si="541"/>
        <v>-1.4677634814343925E-3</v>
      </c>
      <c r="CD638">
        <f t="shared" si="541"/>
        <v>-6.8284603049960188E-2</v>
      </c>
      <c r="CE638">
        <f t="shared" si="541"/>
        <v>-0.11006292697399549</v>
      </c>
      <c r="CF638">
        <f t="shared" si="541"/>
        <v>0.28033868237069526</v>
      </c>
      <c r="CG638">
        <f t="shared" si="541"/>
        <v>0</v>
      </c>
      <c r="CH638">
        <f t="shared" si="541"/>
        <v>-0.20633232548756891</v>
      </c>
      <c r="CI638">
        <f t="shared" si="541"/>
        <v>5.0911149579341383E-2</v>
      </c>
      <c r="CJ638">
        <f t="shared" si="541"/>
        <v>-1.1475881934667552E-3</v>
      </c>
      <c r="CK638">
        <f t="shared" si="541"/>
        <v>4.6216428640946682E-2</v>
      </c>
      <c r="CL638">
        <f t="shared" si="541"/>
        <v>1.1219435673527168E-2</v>
      </c>
      <c r="CM638">
        <f t="shared" si="541"/>
        <v>-2.2655165999805063E-2</v>
      </c>
      <c r="CN638">
        <f t="shared" si="541"/>
        <v>-1.1816500046502977E-3</v>
      </c>
      <c r="CO638">
        <f t="shared" si="541"/>
        <v>-1.0725459090363893E-2</v>
      </c>
      <c r="CP638">
        <f t="shared" si="541"/>
        <v>5.798728134312244E-3</v>
      </c>
      <c r="CQ638">
        <f t="shared" si="541"/>
        <v>-1.3831705385697145E-4</v>
      </c>
      <c r="CR638">
        <f t="shared" si="541"/>
        <v>2.8073475914167862E-3</v>
      </c>
      <c r="CS638">
        <f t="shared" si="541"/>
        <v>-1.062239611391175E-5</v>
      </c>
      <c r="CT638">
        <f t="shared" si="541"/>
        <v>2.7344612815876587E-3</v>
      </c>
      <c r="CU638">
        <f t="shared" si="541"/>
        <v>-1.6740080401340274E-3</v>
      </c>
      <c r="CV638">
        <f t="shared" si="541"/>
        <v>-1.8627058583064025E-4</v>
      </c>
      <c r="CW638">
        <f t="shared" si="541"/>
        <v>-1.543479672051821E-3</v>
      </c>
      <c r="CX638">
        <f t="shared" si="541"/>
        <v>-1.8537727390450904E-4</v>
      </c>
      <c r="CY638">
        <f t="shared" si="541"/>
        <v>1.3359290813402174E-4</v>
      </c>
      <c r="CZ638">
        <f t="shared" si="541"/>
        <v>2.6602149031418489E-4</v>
      </c>
      <c r="DA638">
        <f t="shared" si="541"/>
        <v>1.5558850627764108E-4</v>
      </c>
    </row>
    <row r="639" spans="65:105">
      <c r="BM639">
        <f t="shared" ref="BM639:DA639" si="542">BM$15*SIN(-$F$6*$F318/$O$7*BM$14)</f>
        <v>-4.5265030243374338E-4</v>
      </c>
      <c r="BN639">
        <f t="shared" si="542"/>
        <v>6.8719887506228221E-5</v>
      </c>
      <c r="BO639">
        <f t="shared" si="542"/>
        <v>-1.4643776928798824E-3</v>
      </c>
      <c r="BP639">
        <f t="shared" si="542"/>
        <v>3.0751209912982888E-5</v>
      </c>
      <c r="BQ639">
        <f t="shared" si="542"/>
        <v>-2.8972803033988501E-4</v>
      </c>
      <c r="BR639">
        <f t="shared" si="542"/>
        <v>1.5179661644415599E-3</v>
      </c>
      <c r="BS639">
        <f t="shared" si="542"/>
        <v>1.941440811113859E-3</v>
      </c>
      <c r="BT639">
        <f t="shared" si="542"/>
        <v>9.7681736663086734E-5</v>
      </c>
      <c r="BU639">
        <f t="shared" si="542"/>
        <v>4.8712101643917568E-4</v>
      </c>
      <c r="BV639">
        <f t="shared" si="542"/>
        <v>-3.2174857324419507E-4</v>
      </c>
      <c r="BW639">
        <f t="shared" si="542"/>
        <v>-2.8435582458609934E-3</v>
      </c>
      <c r="BX639">
        <f t="shared" si="542"/>
        <v>-1.0217699557912732E-2</v>
      </c>
      <c r="BY639">
        <f t="shared" si="542"/>
        <v>3.0257106521480361E-3</v>
      </c>
      <c r="BZ639">
        <f t="shared" si="542"/>
        <v>-8.0333099331092069E-3</v>
      </c>
      <c r="CA639">
        <f t="shared" si="542"/>
        <v>5.1017809187685677E-2</v>
      </c>
      <c r="CB639">
        <f t="shared" si="542"/>
        <v>-9.9080028775303131E-3</v>
      </c>
      <c r="CC639">
        <f t="shared" si="542"/>
        <v>-1.4865748939541115E-3</v>
      </c>
      <c r="CD639">
        <f t="shared" si="542"/>
        <v>-6.695287498463047E-2</v>
      </c>
      <c r="CE639">
        <f t="shared" si="542"/>
        <v>-0.11230804851384228</v>
      </c>
      <c r="CF639">
        <f t="shared" si="542"/>
        <v>0.2798573821511291</v>
      </c>
      <c r="CG639">
        <f t="shared" si="542"/>
        <v>0</v>
      </c>
      <c r="CH639">
        <f t="shared" si="542"/>
        <v>-0.20597808328053219</v>
      </c>
      <c r="CI639">
        <f t="shared" si="542"/>
        <v>5.1949662016557839E-2</v>
      </c>
      <c r="CJ639">
        <f t="shared" si="542"/>
        <v>-1.125207227093376E-3</v>
      </c>
      <c r="CK639">
        <f t="shared" si="542"/>
        <v>4.6808755889410025E-2</v>
      </c>
      <c r="CL639">
        <f t="shared" si="542"/>
        <v>9.6815687295504198E-3</v>
      </c>
      <c r="CM639">
        <f t="shared" si="542"/>
        <v>-2.2598848919936996E-2</v>
      </c>
      <c r="CN639">
        <f t="shared" si="542"/>
        <v>-1.3341462940364584E-3</v>
      </c>
      <c r="CO639">
        <f t="shared" si="542"/>
        <v>-1.0360895205913054E-2</v>
      </c>
      <c r="CP639">
        <f t="shared" si="542"/>
        <v>6.0659760069577814E-3</v>
      </c>
      <c r="CQ639">
        <f t="shared" si="542"/>
        <v>-1.2012370125636384E-4</v>
      </c>
      <c r="CR639">
        <f t="shared" si="542"/>
        <v>2.8338087986950356E-3</v>
      </c>
      <c r="CS639">
        <f t="shared" si="542"/>
        <v>-1.852762584879009E-5</v>
      </c>
      <c r="CT639">
        <f t="shared" si="542"/>
        <v>2.6417176279702453E-3</v>
      </c>
      <c r="CU639">
        <f t="shared" si="542"/>
        <v>-1.8614917446351739E-3</v>
      </c>
      <c r="CV639">
        <f t="shared" si="542"/>
        <v>-1.6354501006594595E-4</v>
      </c>
      <c r="CW639">
        <f t="shared" si="542"/>
        <v>-1.5987127147998217E-3</v>
      </c>
      <c r="CX639">
        <f t="shared" si="542"/>
        <v>-2.7874933341247796E-5</v>
      </c>
      <c r="CY639">
        <f t="shared" si="542"/>
        <v>1.3059468918105924E-4</v>
      </c>
      <c r="CZ639">
        <f t="shared" si="542"/>
        <v>3.3402258890718718E-4</v>
      </c>
      <c r="DA639">
        <f t="shared" si="542"/>
        <v>1.3878801108937634E-4</v>
      </c>
    </row>
    <row r="640" spans="65:105">
      <c r="BM640">
        <f t="shared" ref="BM640:DA640" si="543">BM$15*SIN(-$F$6*$F319/$O$7*BM$14)</f>
        <v>-3.9104802813428577E-4</v>
      </c>
      <c r="BN640">
        <f t="shared" si="543"/>
        <v>8.177709449584996E-5</v>
      </c>
      <c r="BO640">
        <f t="shared" si="543"/>
        <v>-1.4129132229607152E-3</v>
      </c>
      <c r="BP640">
        <f t="shared" si="543"/>
        <v>-1.4333731061273635E-4</v>
      </c>
      <c r="BQ640">
        <f t="shared" si="543"/>
        <v>-2.9694744475385949E-4</v>
      </c>
      <c r="BR640">
        <f t="shared" si="543"/>
        <v>1.2941856724072319E-3</v>
      </c>
      <c r="BS640">
        <f t="shared" si="543"/>
        <v>2.1226590485018174E-3</v>
      </c>
      <c r="BT640">
        <f t="shared" si="543"/>
        <v>9.3631194284330864E-5</v>
      </c>
      <c r="BU640">
        <f t="shared" si="543"/>
        <v>6.9232244137756881E-4</v>
      </c>
      <c r="BV640">
        <f t="shared" si="543"/>
        <v>-3.2328775919990044E-4</v>
      </c>
      <c r="BW640">
        <f t="shared" si="543"/>
        <v>-2.4021842080466467E-3</v>
      </c>
      <c r="BX640">
        <f t="shared" si="543"/>
        <v>-1.0636707225993457E-2</v>
      </c>
      <c r="BY640">
        <f t="shared" si="543"/>
        <v>2.9119572106723673E-3</v>
      </c>
      <c r="BZ640">
        <f t="shared" si="543"/>
        <v>-8.9367197404944011E-3</v>
      </c>
      <c r="CA640">
        <f t="shared" si="543"/>
        <v>5.0821530210189703E-2</v>
      </c>
      <c r="CB640">
        <f t="shared" si="543"/>
        <v>-8.324842978865675E-3</v>
      </c>
      <c r="CC640">
        <f t="shared" si="543"/>
        <v>-1.5044908493443284E-3</v>
      </c>
      <c r="CD640">
        <f t="shared" si="543"/>
        <v>-6.5598460847612061E-2</v>
      </c>
      <c r="CE640">
        <f t="shared" si="543"/>
        <v>-0.11453625687468433</v>
      </c>
      <c r="CF640">
        <f t="shared" si="543"/>
        <v>0.27936554545930098</v>
      </c>
      <c r="CG640">
        <f t="shared" si="543"/>
        <v>0</v>
      </c>
      <c r="CH640">
        <f t="shared" si="543"/>
        <v>-0.20561608611507923</v>
      </c>
      <c r="CI640">
        <f t="shared" si="543"/>
        <v>5.2980351025760465E-2</v>
      </c>
      <c r="CJ640">
        <f t="shared" si="543"/>
        <v>-1.1024449995445157E-3</v>
      </c>
      <c r="CK640">
        <f t="shared" si="543"/>
        <v>4.7372887293617709E-2</v>
      </c>
      <c r="CL640">
        <f t="shared" si="543"/>
        <v>8.1345898319614921E-3</v>
      </c>
      <c r="CM640">
        <f t="shared" si="543"/>
        <v>-2.2511905183441507E-2</v>
      </c>
      <c r="CN640">
        <f t="shared" si="543"/>
        <v>-1.4841816912208238E-3</v>
      </c>
      <c r="CO640">
        <f t="shared" si="543"/>
        <v>-9.9713710174039322E-3</v>
      </c>
      <c r="CP640">
        <f t="shared" si="543"/>
        <v>6.3147296962694508E-3</v>
      </c>
      <c r="CQ640">
        <f t="shared" si="543"/>
        <v>-1.0147823016819485E-4</v>
      </c>
      <c r="CR640">
        <f t="shared" si="543"/>
        <v>2.8473652184178209E-3</v>
      </c>
      <c r="CS640">
        <f t="shared" si="543"/>
        <v>-2.6332452773911799E-5</v>
      </c>
      <c r="CT640">
        <f t="shared" si="543"/>
        <v>2.5321742315244332E-3</v>
      </c>
      <c r="CU640">
        <f t="shared" si="543"/>
        <v>-2.0352473651742736E-3</v>
      </c>
      <c r="CV640">
        <f t="shared" si="543"/>
        <v>-1.3943499781426941E-4</v>
      </c>
      <c r="CW640">
        <f t="shared" si="543"/>
        <v>-1.6385492801590318E-3</v>
      </c>
      <c r="CX640">
        <f t="shared" si="543"/>
        <v>1.2993043167894619E-4</v>
      </c>
      <c r="CY640">
        <f t="shared" si="543"/>
        <v>1.2600503551067046E-4</v>
      </c>
      <c r="CZ640">
        <f t="shared" si="543"/>
        <v>3.9748896291973477E-4</v>
      </c>
      <c r="DA640">
        <f t="shared" si="543"/>
        <v>1.1990001503008865E-4</v>
      </c>
    </row>
    <row r="641" spans="65:105">
      <c r="BM641">
        <f t="shared" ref="BM641:DA641" si="544">BM$15*SIN(-$F$6*$F320/$O$7*BM$14)</f>
        <v>-3.2356402750317512E-4</v>
      </c>
      <c r="BN641">
        <f t="shared" si="544"/>
        <v>9.3724087347733307E-5</v>
      </c>
      <c r="BO641">
        <f t="shared" si="544"/>
        <v>-1.3442309077384138E-3</v>
      </c>
      <c r="BP641">
        <f t="shared" si="544"/>
        <v>-3.1586763151250045E-4</v>
      </c>
      <c r="BQ641">
        <f t="shared" si="544"/>
        <v>-3.0130709294686885E-4</v>
      </c>
      <c r="BR641">
        <f t="shared" si="544"/>
        <v>1.0594496772665188E-3</v>
      </c>
      <c r="BS641">
        <f t="shared" si="544"/>
        <v>2.288223151658646E-3</v>
      </c>
      <c r="BT641">
        <f t="shared" si="544"/>
        <v>8.8985213555905425E-5</v>
      </c>
      <c r="BU641">
        <f t="shared" si="544"/>
        <v>8.9377211102149748E-4</v>
      </c>
      <c r="BV641">
        <f t="shared" si="544"/>
        <v>-3.2335473579071214E-4</v>
      </c>
      <c r="BW641">
        <f t="shared" si="544"/>
        <v>-1.9517688912871233E-3</v>
      </c>
      <c r="BX641">
        <f t="shared" si="544"/>
        <v>-1.1023285287811222E-2</v>
      </c>
      <c r="BY641">
        <f t="shared" si="544"/>
        <v>2.7911886092188611E-3</v>
      </c>
      <c r="BZ641">
        <f t="shared" si="544"/>
        <v>-9.8236453706814705E-3</v>
      </c>
      <c r="CA641">
        <f t="shared" si="544"/>
        <v>5.0556376328465574E-2</v>
      </c>
      <c r="CB641">
        <f t="shared" si="544"/>
        <v>-6.7338480293770335E-3</v>
      </c>
      <c r="CC641">
        <f t="shared" si="544"/>
        <v>-1.5215005557034365E-3</v>
      </c>
      <c r="CD641">
        <f t="shared" si="544"/>
        <v>-6.4221819563726606E-2</v>
      </c>
      <c r="CE641">
        <f t="shared" si="544"/>
        <v>-0.11674721649653852</v>
      </c>
      <c r="CF641">
        <f t="shared" si="544"/>
        <v>0.27886319081258437</v>
      </c>
      <c r="CG641">
        <f t="shared" si="544"/>
        <v>0</v>
      </c>
      <c r="CH641">
        <f t="shared" si="544"/>
        <v>-0.20524634762019869</v>
      </c>
      <c r="CI641">
        <f t="shared" si="544"/>
        <v>5.4003061388975669E-2</v>
      </c>
      <c r="CJ641">
        <f t="shared" si="544"/>
        <v>-1.0793092234916038E-3</v>
      </c>
      <c r="CK641">
        <f t="shared" si="544"/>
        <v>4.7908483041906057E-2</v>
      </c>
      <c r="CL641">
        <f t="shared" si="544"/>
        <v>6.5799549431511508E-3</v>
      </c>
      <c r="CM641">
        <f t="shared" si="544"/>
        <v>-2.2394452619150199E-2</v>
      </c>
      <c r="CN641">
        <f t="shared" si="544"/>
        <v>-1.6314794492374935E-3</v>
      </c>
      <c r="CO641">
        <f t="shared" si="544"/>
        <v>-9.5578249227249359E-3</v>
      </c>
      <c r="CP641">
        <f t="shared" si="544"/>
        <v>6.5442307923343499E-3</v>
      </c>
      <c r="CQ641">
        <f t="shared" si="544"/>
        <v>-8.2450817935487459E-5</v>
      </c>
      <c r="CR641">
        <f t="shared" si="544"/>
        <v>2.8479551164566378E-3</v>
      </c>
      <c r="CS641">
        <f t="shared" si="544"/>
        <v>-3.3994581855938627E-5</v>
      </c>
      <c r="CT641">
        <f t="shared" si="544"/>
        <v>2.4065277226808868E-3</v>
      </c>
      <c r="CU641">
        <f t="shared" si="544"/>
        <v>-2.1939934930346136E-3</v>
      </c>
      <c r="CV641">
        <f t="shared" si="544"/>
        <v>-1.1414464445369174E-4</v>
      </c>
      <c r="CW641">
        <f t="shared" si="544"/>
        <v>-1.6626057202281605E-3</v>
      </c>
      <c r="CX641">
        <f t="shared" si="544"/>
        <v>2.8632334135742302E-4</v>
      </c>
      <c r="CY641">
        <f t="shared" si="544"/>
        <v>1.1987987691784033E-4</v>
      </c>
      <c r="CZ641">
        <f t="shared" si="544"/>
        <v>4.555589864144627E-4</v>
      </c>
      <c r="DA641">
        <f t="shared" si="544"/>
        <v>9.9208611141505149E-5</v>
      </c>
    </row>
    <row r="642" spans="65:105">
      <c r="BM642">
        <f t="shared" ref="BM642:DA642" si="545">BM$15*SIN(-$F$6*$F321/$O$7*BM$14)</f>
        <v>-2.5121332272418095E-4</v>
      </c>
      <c r="BN642">
        <f t="shared" si="545"/>
        <v>1.0439867247393947E-4</v>
      </c>
      <c r="BO642">
        <f t="shared" si="545"/>
        <v>-1.2591677140268867E-3</v>
      </c>
      <c r="BP642">
        <f t="shared" si="545"/>
        <v>-4.8496420007541549E-4</v>
      </c>
      <c r="BQ642">
        <f t="shared" si="545"/>
        <v>-3.0276498912358834E-4</v>
      </c>
      <c r="BR642">
        <f t="shared" si="545"/>
        <v>8.1574525937332435E-4</v>
      </c>
      <c r="BS642">
        <f t="shared" si="545"/>
        <v>2.4369121224704516E-3</v>
      </c>
      <c r="BT642">
        <f t="shared" si="545"/>
        <v>8.3773340134240799E-5</v>
      </c>
      <c r="BU642">
        <f t="shared" si="545"/>
        <v>1.0903783521570532E-3</v>
      </c>
      <c r="BV642">
        <f t="shared" si="545"/>
        <v>-3.2194919801416293E-4</v>
      </c>
      <c r="BW642">
        <f t="shared" si="545"/>
        <v>-1.4940075571307668E-3</v>
      </c>
      <c r="BX642">
        <f t="shared" si="545"/>
        <v>-1.1376255129151304E-2</v>
      </c>
      <c r="BY642">
        <f t="shared" si="545"/>
        <v>2.6636957899264981E-3</v>
      </c>
      <c r="BZ642">
        <f t="shared" si="545"/>
        <v>-1.0692450849882074E-2</v>
      </c>
      <c r="CA642">
        <f t="shared" si="545"/>
        <v>5.0222706887226687E-2</v>
      </c>
      <c r="CB642">
        <f t="shared" si="545"/>
        <v>-5.1365154178224541E-3</v>
      </c>
      <c r="CC642">
        <f t="shared" si="545"/>
        <v>-1.5375937670203592E-3</v>
      </c>
      <c r="CD642">
        <f t="shared" si="545"/>
        <v>-6.2823417589162212E-2</v>
      </c>
      <c r="CE642">
        <f t="shared" si="545"/>
        <v>-0.11894059441701836</v>
      </c>
      <c r="CF642">
        <f t="shared" si="545"/>
        <v>0.27835033712434776</v>
      </c>
      <c r="CG642">
        <f t="shared" si="545"/>
        <v>0</v>
      </c>
      <c r="CH642">
        <f t="shared" si="545"/>
        <v>-0.20486888171633599</v>
      </c>
      <c r="CI642">
        <f t="shared" si="545"/>
        <v>5.5017639089784569E-2</v>
      </c>
      <c r="CJ642">
        <f t="shared" si="545"/>
        <v>-1.0558077381779005E-3</v>
      </c>
      <c r="CK642">
        <f t="shared" si="545"/>
        <v>4.8415220511423544E-2</v>
      </c>
      <c r="CL642">
        <f t="shared" si="545"/>
        <v>5.019127231061034E-3</v>
      </c>
      <c r="CM642">
        <f t="shared" si="545"/>
        <v>-2.2246650402398455E-2</v>
      </c>
      <c r="CN642">
        <f t="shared" si="545"/>
        <v>-1.7757678708178409E-3</v>
      </c>
      <c r="CO642">
        <f t="shared" si="545"/>
        <v>-9.1212531906405062E-3</v>
      </c>
      <c r="CP642">
        <f t="shared" si="545"/>
        <v>6.7537795832939085E-3</v>
      </c>
      <c r="CQ642">
        <f t="shared" si="545"/>
        <v>-6.3113079441489062E-5</v>
      </c>
      <c r="CR642">
        <f t="shared" si="545"/>
        <v>2.8355758064944445E-3</v>
      </c>
      <c r="CS642">
        <f t="shared" si="545"/>
        <v>-4.1472491353508864E-5</v>
      </c>
      <c r="CT642">
        <f t="shared" si="545"/>
        <v>2.2655771380260584E-3</v>
      </c>
      <c r="CU642">
        <f t="shared" si="545"/>
        <v>-2.3365594111403932E-3</v>
      </c>
      <c r="CV642">
        <f t="shared" si="545"/>
        <v>-8.7888037151696483E-5</v>
      </c>
      <c r="CW642">
        <f t="shared" si="545"/>
        <v>-1.6706503583387544E-3</v>
      </c>
      <c r="CX642">
        <f t="shared" si="545"/>
        <v>4.3960367049774001E-4</v>
      </c>
      <c r="CY642">
        <f t="shared" si="545"/>
        <v>1.1229385495266122E-4</v>
      </c>
      <c r="CZ642">
        <f t="shared" si="545"/>
        <v>5.0744429485654046E-4</v>
      </c>
      <c r="DA642">
        <f t="shared" si="545"/>
        <v>7.7025017397720893E-5</v>
      </c>
    </row>
    <row r="643" spans="65:105">
      <c r="BM643">
        <f t="shared" ref="BM643:DA643" si="546">BM$15*SIN(-$F$6*$F322/$O$7*BM$14)</f>
        <v>-1.7508413574141027E-4</v>
      </c>
      <c r="BN643">
        <f t="shared" si="546"/>
        <v>1.1365593062299926E-4</v>
      </c>
      <c r="BO643">
        <f t="shared" si="546"/>
        <v>-1.158760227008097E-3</v>
      </c>
      <c r="BP643">
        <f t="shared" si="546"/>
        <v>-6.4878879142647944E-4</v>
      </c>
      <c r="BQ643">
        <f t="shared" si="546"/>
        <v>-3.013070929468689E-4</v>
      </c>
      <c r="BR643">
        <f t="shared" si="546"/>
        <v>5.651354183143231E-4</v>
      </c>
      <c r="BS643">
        <f t="shared" si="546"/>
        <v>2.5676294131381922E-3</v>
      </c>
      <c r="BT643">
        <f t="shared" si="546"/>
        <v>7.8028718414563643E-5</v>
      </c>
      <c r="BU643">
        <f t="shared" si="546"/>
        <v>1.2810757385290422E-3</v>
      </c>
      <c r="BV643">
        <f t="shared" si="546"/>
        <v>-3.1907754650194512E-4</v>
      </c>
      <c r="BW643">
        <f t="shared" si="546"/>
        <v>-1.0306231158767486E-3</v>
      </c>
      <c r="BX643">
        <f t="shared" si="546"/>
        <v>-1.1694540601847315E-2</v>
      </c>
      <c r="BY643">
        <f t="shared" si="546"/>
        <v>2.5297858941640021E-3</v>
      </c>
      <c r="BZ643">
        <f t="shared" si="546"/>
        <v>-1.1541533627732647E-2</v>
      </c>
      <c r="CA643">
        <f t="shared" si="546"/>
        <v>4.9820974085584599E-2</v>
      </c>
      <c r="CB643">
        <f t="shared" si="546"/>
        <v>-3.5343484977459812E-3</v>
      </c>
      <c r="CC643">
        <f t="shared" si="546"/>
        <v>-1.5527607893463635E-3</v>
      </c>
      <c r="CD643">
        <f t="shared" si="546"/>
        <v>-6.1403728753421358E-2</v>
      </c>
      <c r="CE643">
        <f t="shared" si="546"/>
        <v>-0.12111606032147695</v>
      </c>
      <c r="CF643">
        <f t="shared" si="546"/>
        <v>0.27782700370324259</v>
      </c>
      <c r="CG643">
        <f t="shared" si="546"/>
        <v>0</v>
      </c>
      <c r="CH643">
        <f t="shared" si="546"/>
        <v>-0.20448370261486898</v>
      </c>
      <c r="CI643">
        <f t="shared" si="546"/>
        <v>5.6023931336517355E-2</v>
      </c>
      <c r="CJ643">
        <f t="shared" si="546"/>
        <v>-1.0319485067622803E-3</v>
      </c>
      <c r="CK643">
        <f t="shared" si="546"/>
        <v>4.8892794462466659E-2</v>
      </c>
      <c r="CL643">
        <f t="shared" si="546"/>
        <v>3.4535756921015601E-3</v>
      </c>
      <c r="CM643">
        <f t="shared" si="546"/>
        <v>-2.2068698839306171E-2</v>
      </c>
      <c r="CN643">
        <f t="shared" si="546"/>
        <v>-1.9167808095482016E-3</v>
      </c>
      <c r="CO643">
        <f t="shared" si="546"/>
        <v>-8.6627075606923835E-3</v>
      </c>
      <c r="CP643">
        <f t="shared" si="546"/>
        <v>6.9427371886525485E-3</v>
      </c>
      <c r="CQ643">
        <f t="shared" si="546"/>
        <v>-4.3537797567426179E-5</v>
      </c>
      <c r="CR643">
        <f t="shared" si="546"/>
        <v>2.810283662258788E-3</v>
      </c>
      <c r="CS643">
        <f t="shared" si="546"/>
        <v>-4.8725657827149488E-5</v>
      </c>
      <c r="CT643">
        <f t="shared" si="546"/>
        <v>2.1102188389078296E-3</v>
      </c>
      <c r="CU643">
        <f t="shared" si="546"/>
        <v>-2.4618937278324746E-3</v>
      </c>
      <c r="CV643">
        <f t="shared" si="546"/>
        <v>-6.0887442580672104E-5</v>
      </c>
      <c r="CW643">
        <f t="shared" si="546"/>
        <v>-1.6626057202281609E-3</v>
      </c>
      <c r="CX643">
        <f t="shared" si="546"/>
        <v>5.8810513032615775E-4</v>
      </c>
      <c r="CY643">
        <f t="shared" si="546"/>
        <v>1.0333941333392668E-4</v>
      </c>
      <c r="CZ643">
        <f t="shared" si="546"/>
        <v>5.5244048803061772E-4</v>
      </c>
      <c r="DA643">
        <f t="shared" si="546"/>
        <v>5.3682895697191254E-5</v>
      </c>
    </row>
    <row r="644" spans="65:105">
      <c r="BM644">
        <f t="shared" ref="BM644:DA644" si="547">BM$15*SIN(-$F$6*$F323/$O$7*BM$14)</f>
        <v>-9.6321520388323607E-5</v>
      </c>
      <c r="BN644">
        <f t="shared" si="547"/>
        <v>1.2137018431838783E-4</v>
      </c>
      <c r="BO644">
        <f t="shared" si="547"/>
        <v>-1.04423201834284E-3</v>
      </c>
      <c r="BP644">
        <f t="shared" si="547"/>
        <v>-8.0556049160911949E-4</v>
      </c>
      <c r="BQ644">
        <f t="shared" si="547"/>
        <v>-2.969474447538596E-4</v>
      </c>
      <c r="BR644">
        <f t="shared" si="547"/>
        <v>3.0974160926458099E-4</v>
      </c>
      <c r="BS644">
        <f t="shared" si="547"/>
        <v>2.6794110129716286E-3</v>
      </c>
      <c r="BT644">
        <f t="shared" si="547"/>
        <v>7.1787880752382033E-5</v>
      </c>
      <c r="BU644">
        <f t="shared" si="547"/>
        <v>1.464830864478166E-3</v>
      </c>
      <c r="BV644">
        <f t="shared" si="547"/>
        <v>-3.1475285837228781E-4</v>
      </c>
      <c r="BW644">
        <f t="shared" si="547"/>
        <v>-5.6335964192957778E-4</v>
      </c>
      <c r="BX644">
        <f t="shared" si="547"/>
        <v>-1.1977171304783606E-2</v>
      </c>
      <c r="BY644">
        <f t="shared" si="547"/>
        <v>2.3897815225993949E-3</v>
      </c>
      <c r="BZ644">
        <f t="shared" si="547"/>
        <v>-1.2369327533269615E-2</v>
      </c>
      <c r="CA644">
        <f t="shared" si="547"/>
        <v>4.9351722364214881E-2</v>
      </c>
      <c r="CB644">
        <f t="shared" si="547"/>
        <v>-1.9288551725733557E-3</v>
      </c>
      <c r="CC644">
        <f t="shared" si="547"/>
        <v>-1.5669924866343304E-3</v>
      </c>
      <c r="CD644">
        <f t="shared" si="547"/>
        <v>-5.9963234098770343E-2</v>
      </c>
      <c r="CE644">
        <f t="shared" si="547"/>
        <v>-0.12327328659275096</v>
      </c>
      <c r="CF644">
        <f t="shared" si="547"/>
        <v>0.27729321025247655</v>
      </c>
      <c r="CG644">
        <f t="shared" si="547"/>
        <v>0</v>
      </c>
      <c r="CH644">
        <f t="shared" si="547"/>
        <v>-0.20409082481757321</v>
      </c>
      <c r="CI644">
        <f t="shared" si="547"/>
        <v>5.7021786585263044E-2</v>
      </c>
      <c r="CJ644">
        <f t="shared" si="547"/>
        <v>-1.0077396136210256E-3</v>
      </c>
      <c r="CK644">
        <f t="shared" si="547"/>
        <v>4.9340917222344904E-2</v>
      </c>
      <c r="CL644">
        <f t="shared" si="547"/>
        <v>1.8847737685833798E-3</v>
      </c>
      <c r="CM644">
        <f t="shared" si="547"/>
        <v>-2.1860839095316727E-2</v>
      </c>
      <c r="CN644">
        <f t="shared" si="547"/>
        <v>-2.0542581607887337E-3</v>
      </c>
      <c r="CO644">
        <f t="shared" si="547"/>
        <v>-8.1832927094670008E-3</v>
      </c>
      <c r="CP644">
        <f t="shared" si="547"/>
        <v>7.1105275071213937E-3</v>
      </c>
      <c r="CQ644">
        <f t="shared" si="547"/>
        <v>-2.3798649254167195E-5</v>
      </c>
      <c r="CR644">
        <f t="shared" si="547"/>
        <v>2.7721938608033722E-3</v>
      </c>
      <c r="CS644">
        <f t="shared" si="547"/>
        <v>-5.5714775739305463E-5</v>
      </c>
      <c r="CT644">
        <f t="shared" si="547"/>
        <v>1.941440811113859E-3</v>
      </c>
      <c r="CU644">
        <f t="shared" si="547"/>
        <v>-2.5690721306459358E-3</v>
      </c>
      <c r="CV644">
        <f t="shared" si="547"/>
        <v>-3.3371425392511394E-5</v>
      </c>
      <c r="CW644">
        <f t="shared" si="547"/>
        <v>-1.6385492801590327E-3</v>
      </c>
      <c r="CX644">
        <f t="shared" si="547"/>
        <v>7.3021338248114686E-4</v>
      </c>
      <c r="CY644">
        <f t="shared" si="547"/>
        <v>9.3125671424427653E-5</v>
      </c>
      <c r="CZ644">
        <f t="shared" si="547"/>
        <v>5.8993669304968144E-4</v>
      </c>
      <c r="DA644">
        <f t="shared" si="547"/>
        <v>2.9533333277198075E-5</v>
      </c>
    </row>
    <row r="645" spans="65:105">
      <c r="BM645">
        <f t="shared" ref="BM645:DA645" si="548">BM$15*SIN(-$F$6*$F324/$O$7*BM$14)</f>
        <v>-1.6110139712276873E-5</v>
      </c>
      <c r="BN645">
        <f t="shared" si="548"/>
        <v>1.2743670406870522E-4</v>
      </c>
      <c r="BO645">
        <f t="shared" si="548"/>
        <v>-9.1697873565305718E-4</v>
      </c>
      <c r="BP645">
        <f t="shared" si="548"/>
        <v>-9.5357505764893024E-4</v>
      </c>
      <c r="BQ645">
        <f t="shared" si="548"/>
        <v>-2.8972803033988523E-4</v>
      </c>
      <c r="BR645">
        <f t="shared" si="548"/>
        <v>5.1725784506574615E-5</v>
      </c>
      <c r="BS645">
        <f t="shared" si="548"/>
        <v>2.7714325577519452E-3</v>
      </c>
      <c r="BT645">
        <f t="shared" si="548"/>
        <v>6.5090515139572575E-5</v>
      </c>
      <c r="BU645">
        <f t="shared" si="548"/>
        <v>1.6406479450559084E-3</v>
      </c>
      <c r="BV645">
        <f t="shared" si="548"/>
        <v>-3.0899482767850276E-4</v>
      </c>
      <c r="BW645">
        <f t="shared" si="548"/>
        <v>-9.397580949695934E-5</v>
      </c>
      <c r="BX645">
        <f t="shared" si="548"/>
        <v>-1.2223285542491923E-2</v>
      </c>
      <c r="BY645">
        <f t="shared" si="548"/>
        <v>2.2440199580267065E-3</v>
      </c>
      <c r="BZ645">
        <f t="shared" si="548"/>
        <v>-1.3174305663801868E-2</v>
      </c>
      <c r="CA645">
        <f t="shared" si="548"/>
        <v>4.881558766751417E-2</v>
      </c>
      <c r="CB645">
        <f t="shared" si="548"/>
        <v>-3.2154647642645176E-4</v>
      </c>
      <c r="CC645">
        <f t="shared" si="548"/>
        <v>-1.5802802862419721E-3</v>
      </c>
      <c r="CD645">
        <f t="shared" si="548"/>
        <v>-5.8502421717243999E-2</v>
      </c>
      <c r="CE645">
        <f t="shared" si="548"/>
        <v>-0.12541194836049885</v>
      </c>
      <c r="CF645">
        <f t="shared" si="548"/>
        <v>0.27674897686907118</v>
      </c>
      <c r="CG645">
        <f t="shared" si="548"/>
        <v>0</v>
      </c>
      <c r="CH645">
        <f t="shared" si="548"/>
        <v>-0.20369026311607566</v>
      </c>
      <c r="CI645">
        <f t="shared" si="548"/>
        <v>5.8011054562691608E-2</v>
      </c>
      <c r="CJ645">
        <f t="shared" si="548"/>
        <v>-9.831892616085356E-4</v>
      </c>
      <c r="CK645">
        <f t="shared" si="548"/>
        <v>4.9759318858664137E-2</v>
      </c>
      <c r="CL645">
        <f t="shared" si="548"/>
        <v>3.1419796196541146E-4</v>
      </c>
      <c r="CM645">
        <f t="shared" si="548"/>
        <v>-2.1623352868362079E-2</v>
      </c>
      <c r="CN645">
        <f t="shared" si="548"/>
        <v>-2.1879463414480774E-3</v>
      </c>
      <c r="CO645">
        <f t="shared" si="548"/>
        <v>-7.6841635893327249E-3</v>
      </c>
      <c r="CP645">
        <f t="shared" si="548"/>
        <v>7.2566389730582851E-3</v>
      </c>
      <c r="CQ645">
        <f t="shared" si="548"/>
        <v>-3.9699281988576326E-6</v>
      </c>
      <c r="CR645">
        <f t="shared" si="548"/>
        <v>2.7214798580070952E-3</v>
      </c>
      <c r="CS645">
        <f t="shared" si="548"/>
        <v>-6.2401970454456366E-5</v>
      </c>
      <c r="CT645">
        <f t="shared" si="548"/>
        <v>1.7603163818733789E-3</v>
      </c>
      <c r="CU645">
        <f t="shared" si="548"/>
        <v>-2.6573042029071846E-3</v>
      </c>
      <c r="CV645">
        <f t="shared" si="548"/>
        <v>-5.5729133797319093E-6</v>
      </c>
      <c r="CW645">
        <f t="shared" si="548"/>
        <v>-1.5987127147998228E-3</v>
      </c>
      <c r="CX645">
        <f t="shared" si="548"/>
        <v>8.643835882573927E-4</v>
      </c>
      <c r="CY645">
        <f t="shared" si="548"/>
        <v>8.1777094495849147E-5</v>
      </c>
      <c r="CZ645">
        <f t="shared" si="548"/>
        <v>6.1942385762738742E-4</v>
      </c>
      <c r="DA645">
        <f t="shared" si="548"/>
        <v>4.9395620350130305E-6</v>
      </c>
    </row>
    <row r="646" spans="65:105">
      <c r="BM646">
        <f t="shared" ref="BM646:DA646" si="549">BM$15*SIN(-$F$6*$F325/$O$7*BM$14)</f>
        <v>6.4343552460406744E-5</v>
      </c>
      <c r="BN646">
        <f t="shared" si="549"/>
        <v>1.317731301858849E-4</v>
      </c>
      <c r="BO646">
        <f t="shared" si="549"/>
        <v>-7.7855109507619414E-4</v>
      </c>
      <c r="BP646">
        <f t="shared" si="549"/>
        <v>-1.0912234441378774E-3</v>
      </c>
      <c r="BQ646">
        <f t="shared" si="549"/>
        <v>-2.7971837661228572E-4</v>
      </c>
      <c r="BR646">
        <f t="shared" si="549"/>
        <v>-2.0672790786573466E-4</v>
      </c>
      <c r="BS646">
        <f t="shared" si="549"/>
        <v>2.8430154092328446E-3</v>
      </c>
      <c r="BT646">
        <f t="shared" si="549"/>
        <v>5.7979212812507466E-5</v>
      </c>
      <c r="BU646">
        <f t="shared" si="549"/>
        <v>1.807574212269357E-3</v>
      </c>
      <c r="BV646">
        <f t="shared" si="549"/>
        <v>-3.018296757248908E-4</v>
      </c>
      <c r="BW646">
        <f t="shared" si="549"/>
        <v>3.757617266628671E-4</v>
      </c>
      <c r="BX646">
        <f t="shared" si="549"/>
        <v>-1.2432132952321975E-2</v>
      </c>
      <c r="BY646">
        <f t="shared" si="549"/>
        <v>2.0928523528221973E-3</v>
      </c>
      <c r="BZ646">
        <f t="shared" si="549"/>
        <v>-1.3954983201350309E-2</v>
      </c>
      <c r="CA646">
        <f t="shared" si="549"/>
        <v>4.8213296581748888E-2</v>
      </c>
      <c r="CB646">
        <f t="shared" si="549"/>
        <v>1.2860648480093281E-3</v>
      </c>
      <c r="CC646">
        <f t="shared" si="549"/>
        <v>-1.5926161840956674E-3</v>
      </c>
      <c r="CD646">
        <f t="shared" si="549"/>
        <v>-5.7021786585263017E-2</v>
      </c>
      <c r="CE646">
        <f t="shared" si="549"/>
        <v>-0.12753172355012504</v>
      </c>
      <c r="CF646">
        <f t="shared" si="549"/>
        <v>0.27619432404310595</v>
      </c>
      <c r="CG646">
        <f t="shared" si="549"/>
        <v>0</v>
      </c>
      <c r="CH646">
        <f t="shared" si="549"/>
        <v>-0.20328203259129798</v>
      </c>
      <c r="CI646">
        <f t="shared" si="549"/>
        <v>5.899158628868445E-2</v>
      </c>
      <c r="CJ646">
        <f t="shared" si="549"/>
        <v>-9.5830576927791048E-4</v>
      </c>
      <c r="CK646">
        <f t="shared" si="549"/>
        <v>5.014774734192369E-2</v>
      </c>
      <c r="CL646">
        <f t="shared" si="549"/>
        <v>-1.2566735567768341E-3</v>
      </c>
      <c r="CM646">
        <f t="shared" si="549"/>
        <v>-2.135656200709711E-2</v>
      </c>
      <c r="CN646">
        <f t="shared" si="549"/>
        <v>-2.3175987577285784E-3</v>
      </c>
      <c r="CO646">
        <f t="shared" si="549"/>
        <v>-7.1665226460585086E-3</v>
      </c>
      <c r="CP646">
        <f t="shared" si="549"/>
        <v>7.3806261161489519E-3</v>
      </c>
      <c r="CQ646">
        <f t="shared" si="549"/>
        <v>1.5873734769782607E-5</v>
      </c>
      <c r="CR646">
        <f t="shared" si="549"/>
        <v>2.6583725986791041E-3</v>
      </c>
      <c r="CS646">
        <f t="shared" si="549"/>
        <v>-6.8751003485044372E-5</v>
      </c>
      <c r="CT646">
        <f t="shared" si="549"/>
        <v>1.5679973941384602E-3</v>
      </c>
      <c r="CU646">
        <f t="shared" si="549"/>
        <v>-2.7259392528795243E-3</v>
      </c>
      <c r="CV646">
        <f t="shared" si="549"/>
        <v>2.2272774298135648E-5</v>
      </c>
      <c r="CW646">
        <f t="shared" si="549"/>
        <v>-1.5434796720518226E-3</v>
      </c>
      <c r="CX646">
        <f t="shared" si="549"/>
        <v>9.8915720232874648E-4</v>
      </c>
      <c r="CY646">
        <f t="shared" si="549"/>
        <v>6.9431976987503112E-5</v>
      </c>
      <c r="CZ646">
        <f t="shared" si="549"/>
        <v>6.4050166102358518E-4</v>
      </c>
      <c r="DA646">
        <f t="shared" si="549"/>
        <v>-1.9728504817937118E-5</v>
      </c>
    </row>
    <row r="647" spans="65:105">
      <c r="BM647">
        <f t="shared" ref="BM647:DA647" si="550">BM$15*SIN(-$F$6*$F326/$O$7*BM$14)</f>
        <v>1.4382945771293656E-4</v>
      </c>
      <c r="BN647">
        <f t="shared" si="550"/>
        <v>1.3432059090868079E-4</v>
      </c>
      <c r="BO647">
        <f t="shared" si="550"/>
        <v>-6.3063598414534459E-4</v>
      </c>
      <c r="BP647">
        <f t="shared" si="550"/>
        <v>-1.2170092949393497E-3</v>
      </c>
      <c r="BQ647">
        <f t="shared" si="550"/>
        <v>-2.670148820082911E-4</v>
      </c>
      <c r="BR647">
        <f t="shared" si="550"/>
        <v>-4.6343161313411703E-4</v>
      </c>
      <c r="BS647">
        <f t="shared" si="550"/>
        <v>2.8936316599453855E-3</v>
      </c>
      <c r="BT647">
        <f t="shared" si="550"/>
        <v>5.0499197397287507E-5</v>
      </c>
      <c r="BU647">
        <f t="shared" si="550"/>
        <v>1.9647050782135456E-3</v>
      </c>
      <c r="BV647">
        <f t="shared" si="550"/>
        <v>-2.9329003165841719E-4</v>
      </c>
      <c r="BW647">
        <f t="shared" si="550"/>
        <v>8.4408498053061725E-4</v>
      </c>
      <c r="BX647">
        <f t="shared" si="550"/>
        <v>-1.260307679217621E-2</v>
      </c>
      <c r="BY647">
        <f t="shared" si="550"/>
        <v>1.9366428829875237E-3</v>
      </c>
      <c r="BZ647">
        <f t="shared" si="550"/>
        <v>-1.4709920151460937E-2</v>
      </c>
      <c r="CA647">
        <f t="shared" si="550"/>
        <v>4.75456653503631E-2</v>
      </c>
      <c r="CB647">
        <f t="shared" si="550"/>
        <v>2.89246577322515E-3</v>
      </c>
      <c r="CC647">
        <f t="shared" si="550"/>
        <v>-1.6039927495118183E-3</v>
      </c>
      <c r="CD647">
        <f t="shared" si="550"/>
        <v>-5.5521830395917682E-2</v>
      </c>
      <c r="CE647">
        <f t="shared" si="550"/>
        <v>-0.12963229293128317</v>
      </c>
      <c r="CF647">
        <f t="shared" si="550"/>
        <v>0.27562927265694609</v>
      </c>
      <c r="CG647">
        <f t="shared" si="550"/>
        <v>0</v>
      </c>
      <c r="CH647">
        <f t="shared" si="550"/>
        <v>-0.20286614861288874</v>
      </c>
      <c r="CI647">
        <f t="shared" si="550"/>
        <v>5.9963234098770336E-2</v>
      </c>
      <c r="CJ647">
        <f t="shared" si="550"/>
        <v>-9.3309756806232041E-4</v>
      </c>
      <c r="CK647">
        <f t="shared" si="550"/>
        <v>5.0505968697329519E-2</v>
      </c>
      <c r="CL647">
        <f t="shared" si="550"/>
        <v>-2.8263623383536721E-3</v>
      </c>
      <c r="CM647">
        <f t="shared" si="550"/>
        <v>-2.1060828074720404E-2</v>
      </c>
      <c r="CN647">
        <f t="shared" si="550"/>
        <v>-2.442976259979566E-3</v>
      </c>
      <c r="CO647">
        <f t="shared" si="550"/>
        <v>-6.6316169220166895E-3</v>
      </c>
      <c r="CP647">
        <f t="shared" si="550"/>
        <v>7.4821109195741999E-3</v>
      </c>
      <c r="CQ647">
        <f t="shared" si="550"/>
        <v>3.5657652585042287E-5</v>
      </c>
      <c r="CR647">
        <f t="shared" si="550"/>
        <v>2.5831594648669143E-3</v>
      </c>
      <c r="CS647">
        <f t="shared" si="550"/>
        <v>-7.4727468870979604E-5</v>
      </c>
      <c r="CT647">
        <f t="shared" si="550"/>
        <v>1.3657068815523653E-3</v>
      </c>
      <c r="CU647">
        <f t="shared" si="550"/>
        <v>-2.7744711124687545E-3</v>
      </c>
      <c r="CV647">
        <f t="shared" si="550"/>
        <v>4.9929919131484474E-5</v>
      </c>
      <c r="CW647">
        <f t="shared" si="550"/>
        <v>-1.4733820763101475E-3</v>
      </c>
      <c r="CX647">
        <f t="shared" si="550"/>
        <v>1.1031778283881739E-3</v>
      </c>
      <c r="CY647">
        <f t="shared" si="550"/>
        <v>5.6240757241996711E-5</v>
      </c>
      <c r="CZ647">
        <f t="shared" si="550"/>
        <v>6.5288394883932898E-4</v>
      </c>
      <c r="DA647">
        <f t="shared" si="550"/>
        <v>-4.4099836595080882E-5</v>
      </c>
    </row>
    <row r="648" spans="65:105">
      <c r="BM648">
        <f t="shared" ref="BM648:DA648" si="551">BM$15*SIN(-$F$6*$F327/$O$7*BM$14)</f>
        <v>2.2115203404463353E-4</v>
      </c>
      <c r="BN648">
        <f t="shared" si="551"/>
        <v>1.3504450165167584E-4</v>
      </c>
      <c r="BO648">
        <f t="shared" si="551"/>
        <v>-4.7503590527651267E-4</v>
      </c>
      <c r="BP648">
        <f t="shared" si="551"/>
        <v>-1.3295652098640376E-3</v>
      </c>
      <c r="BQ648">
        <f t="shared" si="551"/>
        <v>-2.5173988812537458E-4</v>
      </c>
      <c r="BR648">
        <f t="shared" si="551"/>
        <v>-7.1621229052053854E-4</v>
      </c>
      <c r="BS648">
        <f t="shared" si="551"/>
        <v>2.9229080263971068E-3</v>
      </c>
      <c r="BT648">
        <f t="shared" si="551"/>
        <v>4.2698037314547777E-5</v>
      </c>
      <c r="BU648">
        <f t="shared" si="551"/>
        <v>2.1111890371117081E-3</v>
      </c>
      <c r="BV648">
        <f t="shared" si="551"/>
        <v>-2.8341478387992528E-4</v>
      </c>
      <c r="BW648">
        <f t="shared" si="551"/>
        <v>1.3092312891262907E-3</v>
      </c>
      <c r="BX648">
        <f t="shared" si="551"/>
        <v>-1.2735595881833942E-2</v>
      </c>
      <c r="BY648">
        <f t="shared" si="551"/>
        <v>1.7757678708178505E-3</v>
      </c>
      <c r="BZ648">
        <f t="shared" si="551"/>
        <v>-1.5437723999338607E-2</v>
      </c>
      <c r="CA648">
        <f t="shared" si="551"/>
        <v>4.6813598767780115E-2</v>
      </c>
      <c r="CB648">
        <f t="shared" si="551"/>
        <v>4.496144410897838E-3</v>
      </c>
      <c r="CC648">
        <f t="shared" si="551"/>
        <v>-1.6144031296728154E-3</v>
      </c>
      <c r="CD648">
        <f t="shared" si="551"/>
        <v>-5.4003061388975725E-2</v>
      </c>
      <c r="CE648">
        <f t="shared" si="551"/>
        <v>-0.13171334016595088</v>
      </c>
      <c r="CF648">
        <f t="shared" si="551"/>
        <v>0.27505384398445704</v>
      </c>
      <c r="CG648">
        <f t="shared" si="551"/>
        <v>0</v>
      </c>
      <c r="CH648">
        <f t="shared" si="551"/>
        <v>-0.20244262683864461</v>
      </c>
      <c r="CI648">
        <f t="shared" si="551"/>
        <v>6.0925851666363051E-2</v>
      </c>
      <c r="CJ648">
        <f t="shared" si="551"/>
        <v>-9.0757319941812368E-4</v>
      </c>
      <c r="CK648">
        <f t="shared" si="551"/>
        <v>5.083376714573188E-2</v>
      </c>
      <c r="CL648">
        <f t="shared" si="551"/>
        <v>-4.3933910466265134E-3</v>
      </c>
      <c r="CM648">
        <f t="shared" si="551"/>
        <v>-2.0736551858972576E-2</v>
      </c>
      <c r="CN648">
        <f t="shared" si="551"/>
        <v>-2.5638475838195085E-3</v>
      </c>
      <c r="CO648">
        <f t="shared" si="551"/>
        <v>-6.0807350519486913E-3</v>
      </c>
      <c r="CP648">
        <f t="shared" si="551"/>
        <v>7.5607839725223237E-3</v>
      </c>
      <c r="CQ648">
        <f t="shared" si="551"/>
        <v>5.5307363047480456E-5</v>
      </c>
      <c r="CR648">
        <f t="shared" si="551"/>
        <v>2.4961829671568693E-3</v>
      </c>
      <c r="CS648">
        <f t="shared" si="551"/>
        <v>-8.029897962851963E-5</v>
      </c>
      <c r="CT648">
        <f t="shared" si="551"/>
        <v>1.1547312906875977E-3</v>
      </c>
      <c r="CU648">
        <f t="shared" si="551"/>
        <v>-2.802541870099283E-3</v>
      </c>
      <c r="CV648">
        <f t="shared" si="551"/>
        <v>7.7164398658139644E-5</v>
      </c>
      <c r="CW648">
        <f t="shared" si="551"/>
        <v>-1.3890950057410336E-3</v>
      </c>
      <c r="CX648">
        <f t="shared" si="551"/>
        <v>1.205205964340126E-3</v>
      </c>
      <c r="CY648">
        <f t="shared" si="551"/>
        <v>4.2364184254558947E-5</v>
      </c>
      <c r="CZ648">
        <f t="shared" si="551"/>
        <v>6.5640261787805541E-4</v>
      </c>
      <c r="DA648">
        <f t="shared" si="551"/>
        <v>-6.7807865781592967E-5</v>
      </c>
    </row>
    <row r="649" spans="65:105">
      <c r="BM649">
        <f t="shared" ref="BM649:DA649" si="552">BM$15*SIN(-$F$6*$F328/$O$7*BM$14)</f>
        <v>2.9514827793541542E-4</v>
      </c>
      <c r="BN649">
        <f t="shared" si="552"/>
        <v>1.3393503452912387E-4</v>
      </c>
      <c r="BO649">
        <f t="shared" si="552"/>
        <v>-3.1364701036606555E-4</v>
      </c>
      <c r="BP649">
        <f t="shared" si="552"/>
        <v>-1.427667609483904E-3</v>
      </c>
      <c r="BQ649">
        <f t="shared" si="552"/>
        <v>-2.3404050150478949E-4</v>
      </c>
      <c r="BR649">
        <f t="shared" si="552"/>
        <v>-9.629301083490864E-4</v>
      </c>
      <c r="BS649">
        <f t="shared" si="552"/>
        <v>2.9306286019540337E-3</v>
      </c>
      <c r="BT649">
        <f t="shared" si="552"/>
        <v>3.4625343272778605E-5</v>
      </c>
      <c r="BU649">
        <f t="shared" si="552"/>
        <v>2.2462322796988135E-3</v>
      </c>
      <c r="BV649">
        <f t="shared" si="552"/>
        <v>-2.7224890295154247E-4</v>
      </c>
      <c r="BW649">
        <f t="shared" si="552"/>
        <v>1.7694499467745088E-3</v>
      </c>
      <c r="BX649">
        <f t="shared" si="552"/>
        <v>-1.2829286191945807E-2</v>
      </c>
      <c r="BY649">
        <f t="shared" si="552"/>
        <v>1.6106148783084815E-3</v>
      </c>
      <c r="BZ649">
        <f t="shared" si="552"/>
        <v>-1.6137052278402425E-2</v>
      </c>
      <c r="CA649">
        <f t="shared" si="552"/>
        <v>4.6018088953197388E-2</v>
      </c>
      <c r="CB649">
        <f t="shared" si="552"/>
        <v>6.0955914348258741E-3</v>
      </c>
      <c r="CC649">
        <f t="shared" si="552"/>
        <v>-1.6238410537549189E-3</v>
      </c>
      <c r="CD649">
        <f t="shared" si="552"/>
        <v>-5.2465994178672655E-2</v>
      </c>
      <c r="CE649">
        <f t="shared" si="552"/>
        <v>-0.13377455185606932</v>
      </c>
      <c r="CF649">
        <f t="shared" si="552"/>
        <v>0.27446805969020294</v>
      </c>
      <c r="CG649">
        <f t="shared" si="552"/>
        <v>0</v>
      </c>
      <c r="CH649">
        <f t="shared" si="552"/>
        <v>-0.20201148321392104</v>
      </c>
      <c r="CI649">
        <f t="shared" si="552"/>
        <v>6.1879294024797707E-2</v>
      </c>
      <c r="CJ649">
        <f t="shared" si="552"/>
        <v>-8.8174131193071868E-4</v>
      </c>
      <c r="CK649">
        <f t="shared" si="552"/>
        <v>5.1130945233602641E-2</v>
      </c>
      <c r="CL649">
        <f t="shared" si="552"/>
        <v>-5.9562848490245608E-3</v>
      </c>
      <c r="CM649">
        <f t="shared" si="552"/>
        <v>-2.0384172828976487E-2</v>
      </c>
      <c r="CN649">
        <f t="shared" si="552"/>
        <v>-2.6799897767134377E-3</v>
      </c>
      <c r="CO649">
        <f t="shared" si="552"/>
        <v>-5.5152041585310634E-3</v>
      </c>
      <c r="CP649">
        <f t="shared" si="552"/>
        <v>7.6164054135327806E-3</v>
      </c>
      <c r="CQ649">
        <f t="shared" si="552"/>
        <v>7.4748909083826998E-5</v>
      </c>
      <c r="CR649">
        <f t="shared" si="552"/>
        <v>2.3978391849265837E-3</v>
      </c>
      <c r="CS649">
        <f t="shared" si="552"/>
        <v>-8.5435343258138748E-5</v>
      </c>
      <c r="CT649">
        <f t="shared" si="552"/>
        <v>9.3641230001581478E-4</v>
      </c>
      <c r="CU649">
        <f t="shared" si="552"/>
        <v>-2.8099445102316937E-3</v>
      </c>
      <c r="CV649">
        <f t="shared" si="552"/>
        <v>1.0374566835005148E-4</v>
      </c>
      <c r="CW649">
        <f t="shared" si="552"/>
        <v>-1.2914301909100613E-3</v>
      </c>
      <c r="CX649">
        <f t="shared" si="552"/>
        <v>1.2941324767524296E-3</v>
      </c>
      <c r="CY649">
        <f t="shared" si="552"/>
        <v>2.7971358776143726E-5</v>
      </c>
      <c r="CZ649">
        <f t="shared" si="552"/>
        <v>6.5100989833164142E-4</v>
      </c>
      <c r="DA649">
        <f t="shared" si="552"/>
        <v>-9.0496001551013504E-5</v>
      </c>
    </row>
    <row r="650" spans="65:105">
      <c r="BM650">
        <f t="shared" ref="BM650:DA650" si="553">BM$15*SIN(-$F$6*$F329/$O$7*BM$14)</f>
        <v>3.647052170012702E-4</v>
      </c>
      <c r="BN650">
        <f t="shared" si="553"/>
        <v>1.3100725177932565E-4</v>
      </c>
      <c r="BO650">
        <f t="shared" si="553"/>
        <v>-1.4843599416994438E-4</v>
      </c>
      <c r="BP650">
        <f t="shared" si="553"/>
        <v>-1.5102500364910813E-3</v>
      </c>
      <c r="BQ650">
        <f t="shared" si="553"/>
        <v>-2.1408717691516108E-4</v>
      </c>
      <c r="BR650">
        <f t="shared" si="553"/>
        <v>-1.2014965580871184E-3</v>
      </c>
      <c r="BS650">
        <f t="shared" si="553"/>
        <v>2.9167364491036658E-3</v>
      </c>
      <c r="BT650">
        <f t="shared" si="553"/>
        <v>2.633245277391291E-5</v>
      </c>
      <c r="BU650">
        <f t="shared" si="553"/>
        <v>2.3691029949427819E-3</v>
      </c>
      <c r="BV650">
        <f t="shared" si="553"/>
        <v>-2.5984323680673519E-4</v>
      </c>
      <c r="BW650">
        <f t="shared" si="553"/>
        <v>2.2230087943653941E-3</v>
      </c>
      <c r="BX650">
        <f t="shared" si="553"/>
        <v>-1.2883862075854149E-2</v>
      </c>
      <c r="BY650">
        <f t="shared" si="553"/>
        <v>1.4415817734840658E-3</v>
      </c>
      <c r="BZ650">
        <f t="shared" si="553"/>
        <v>-1.6806615046525284E-2</v>
      </c>
      <c r="CA650">
        <f t="shared" si="553"/>
        <v>4.5160214006035877E-2</v>
      </c>
      <c r="CB650">
        <f t="shared" si="553"/>
        <v>7.6893015014544786E-3</v>
      </c>
      <c r="CC650">
        <f t="shared" si="553"/>
        <v>-1.6323008367055683E-3</v>
      </c>
      <c r="CD650">
        <f t="shared" si="553"/>
        <v>-5.0911149579341404E-2</v>
      </c>
      <c r="CE650">
        <f t="shared" si="553"/>
        <v>-0.13581561759073971</v>
      </c>
      <c r="CF650">
        <f t="shared" si="553"/>
        <v>0.27387194182863156</v>
      </c>
      <c r="CG650">
        <f t="shared" si="553"/>
        <v>0</v>
      </c>
      <c r="CH650">
        <f t="shared" si="553"/>
        <v>-0.20157273397103181</v>
      </c>
      <c r="CI650">
        <f t="shared" si="553"/>
        <v>6.2823417589162156E-2</v>
      </c>
      <c r="CJ650">
        <f t="shared" si="553"/>
        <v>-8.5561065838408242E-4</v>
      </c>
      <c r="CK650">
        <f t="shared" si="553"/>
        <v>5.1397323951973869E-2</v>
      </c>
      <c r="CL650">
        <f t="shared" si="553"/>
        <v>-7.5135728046056994E-3</v>
      </c>
      <c r="CM650">
        <f t="shared" si="553"/>
        <v>-2.0004168539655077E-2</v>
      </c>
      <c r="CN650">
        <f t="shared" si="553"/>
        <v>-2.7911886092188533E-3</v>
      </c>
      <c r="CO650">
        <f t="shared" si="553"/>
        <v>-4.9363866552207033E-3</v>
      </c>
      <c r="CP650">
        <f t="shared" si="553"/>
        <v>7.6488056617951342E-3</v>
      </c>
      <c r="CQ650">
        <f t="shared" si="553"/>
        <v>9.3909117104708009E-5</v>
      </c>
      <c r="CR650">
        <f t="shared" si="553"/>
        <v>2.2885759626522567E-3</v>
      </c>
      <c r="CS650">
        <f t="shared" si="553"/>
        <v>-9.0108725360300076E-5</v>
      </c>
      <c r="CT650">
        <f t="shared" si="553"/>
        <v>7.1213828763577931E-4</v>
      </c>
      <c r="CU650">
        <f t="shared" si="553"/>
        <v>-2.7966244400559085E-3</v>
      </c>
      <c r="CV650">
        <f t="shared" si="553"/>
        <v>1.294487132121595E-4</v>
      </c>
      <c r="CW650">
        <f t="shared" si="553"/>
        <v>-1.1813281973730714E-3</v>
      </c>
      <c r="CX650">
        <f t="shared" si="553"/>
        <v>1.3689906580889519E-3</v>
      </c>
      <c r="CY650">
        <f t="shared" si="553"/>
        <v>1.3237672641531755E-5</v>
      </c>
      <c r="CZ650">
        <f t="shared" si="553"/>
        <v>6.3677900230817554E-4</v>
      </c>
      <c r="DA650">
        <f t="shared" si="553"/>
        <v>-1.1182299322319508E-4</v>
      </c>
    </row>
    <row r="651" spans="65:105">
      <c r="BM651">
        <f t="shared" ref="BM651:DA651" si="554">BM$15*SIN(-$F$6*$F330/$O$7*BM$14)</f>
        <v>4.2877665013486902E-4</v>
      </c>
      <c r="BN651">
        <f t="shared" si="554"/>
        <v>1.2630090127815102E-4</v>
      </c>
      <c r="BO651">
        <f t="shared" si="554"/>
        <v>1.8583871956581325E-5</v>
      </c>
      <c r="BP651">
        <f t="shared" si="554"/>
        <v>-1.576414749004388E-3</v>
      </c>
      <c r="BQ651">
        <f t="shared" si="554"/>
        <v>-1.9207207577988419E-4</v>
      </c>
      <c r="BR651">
        <f t="shared" si="554"/>
        <v>-1.4298921339273188E-3</v>
      </c>
      <c r="BS651">
        <f t="shared" si="554"/>
        <v>2.8813340193563526E-3</v>
      </c>
      <c r="BT651">
        <f t="shared" si="554"/>
        <v>1.7872103637546086E-5</v>
      </c>
      <c r="BU651">
        <f t="shared" si="554"/>
        <v>2.4791353357918652E-3</v>
      </c>
      <c r="BV651">
        <f t="shared" si="554"/>
        <v>-2.4625427919559427E-4</v>
      </c>
      <c r="BW651">
        <f t="shared" si="554"/>
        <v>2.668200738810337E-3</v>
      </c>
      <c r="BX651">
        <f t="shared" si="554"/>
        <v>-1.289915714048364E-2</v>
      </c>
      <c r="BY651">
        <f t="shared" si="554"/>
        <v>1.2690757718996767E-3</v>
      </c>
      <c r="BZ651">
        <f t="shared" si="554"/>
        <v>-1.7445177265389404E-2</v>
      </c>
      <c r="CA651">
        <f t="shared" si="554"/>
        <v>4.4241136544866513E-2</v>
      </c>
      <c r="CB651">
        <f t="shared" si="554"/>
        <v>9.275774666652279E-3</v>
      </c>
      <c r="CC651">
        <f t="shared" si="554"/>
        <v>-1.6397773826678458E-3</v>
      </c>
      <c r="CD651">
        <f t="shared" si="554"/>
        <v>-4.9339054428941556E-2</v>
      </c>
      <c r="CE651">
        <f t="shared" si="554"/>
        <v>-0.13783622999297007</v>
      </c>
      <c r="CF651">
        <f t="shared" si="554"/>
        <v>0.27326551284324335</v>
      </c>
      <c r="CG651">
        <f t="shared" si="554"/>
        <v>0</v>
      </c>
      <c r="CH651">
        <f t="shared" si="554"/>
        <v>-0.20112639562863796</v>
      </c>
      <c r="CI651">
        <f t="shared" si="554"/>
        <v>6.3758080177920382E-2</v>
      </c>
      <c r="CJ651">
        <f t="shared" si="554"/>
        <v>-8.2919009279501055E-4</v>
      </c>
      <c r="CK651">
        <f t="shared" si="554"/>
        <v>5.1632742844266159E-2</v>
      </c>
      <c r="CL651">
        <f t="shared" si="554"/>
        <v>-9.0637892484546189E-3</v>
      </c>
      <c r="CM651">
        <f t="shared" si="554"/>
        <v>-1.9597053984534214E-2</v>
      </c>
      <c r="CN651">
        <f t="shared" si="554"/>
        <v>-2.8972389701414441E-3</v>
      </c>
      <c r="CO651">
        <f t="shared" si="554"/>
        <v>-4.3456769640815114E-3</v>
      </c>
      <c r="CP651">
        <f t="shared" si="554"/>
        <v>7.6578859341736184E-3</v>
      </c>
      <c r="CQ651">
        <f t="shared" si="554"/>
        <v>1.1271587241351356E-4</v>
      </c>
      <c r="CR651">
        <f t="shared" si="554"/>
        <v>2.1688908704845956E-3</v>
      </c>
      <c r="CS651">
        <f t="shared" si="554"/>
        <v>-9.4293800472477907E-5</v>
      </c>
      <c r="CT651">
        <f t="shared" si="554"/>
        <v>4.8333550201977655E-4</v>
      </c>
      <c r="CU651">
        <f t="shared" si="554"/>
        <v>-2.7626798921009076E-3</v>
      </c>
      <c r="CV651">
        <f t="shared" si="554"/>
        <v>1.5405595257282387E-4</v>
      </c>
      <c r="CW651">
        <f t="shared" si="554"/>
        <v>-1.0598493675156968E-3</v>
      </c>
      <c r="CX651">
        <f t="shared" si="554"/>
        <v>1.4289667356504588E-3</v>
      </c>
      <c r="CY651">
        <f t="shared" si="554"/>
        <v>-1.6573285660869569E-6</v>
      </c>
      <c r="CZ651">
        <f t="shared" si="554"/>
        <v>6.1390312989693919E-4</v>
      </c>
      <c r="DA651">
        <f t="shared" si="554"/>
        <v>-1.3146806299216927E-4</v>
      </c>
    </row>
    <row r="652" spans="65:105">
      <c r="BM652">
        <f t="shared" ref="BM652:DA652" si="555">BM$15*SIN(-$F$6*$F331/$O$7*BM$14)</f>
        <v>4.863988833440274E-4</v>
      </c>
      <c r="BN652">
        <f t="shared" si="555"/>
        <v>1.1987987691784176E-4</v>
      </c>
      <c r="BO652">
        <f t="shared" si="555"/>
        <v>1.8537727390449939E-4</v>
      </c>
      <c r="BP652">
        <f t="shared" si="555"/>
        <v>-1.6254424797943149E-3</v>
      </c>
      <c r="BQ652">
        <f t="shared" si="555"/>
        <v>-1.6820721555757E-4</v>
      </c>
      <c r="BR652">
        <f t="shared" si="555"/>
        <v>-1.6461834282497836E-3</v>
      </c>
      <c r="BS652">
        <f t="shared" si="555"/>
        <v>2.8246823976883976E-3</v>
      </c>
      <c r="BT652">
        <f t="shared" si="555"/>
        <v>9.298098619970317E-6</v>
      </c>
      <c r="BU652">
        <f t="shared" si="555"/>
        <v>2.5757330274575087E-3</v>
      </c>
      <c r="BV652">
        <f t="shared" si="555"/>
        <v>-2.3154391241983138E-4</v>
      </c>
      <c r="BW652">
        <f t="shared" si="555"/>
        <v>3.1033501781549209E-3</v>
      </c>
      <c r="BX652">
        <f t="shared" si="555"/>
        <v>-1.2875124753646982E-2</v>
      </c>
      <c r="BY652">
        <f t="shared" si="555"/>
        <v>1.0935124556228715E-3</v>
      </c>
      <c r="BZ652">
        <f t="shared" si="555"/>
        <v>-1.8051561078569398E-2</v>
      </c>
      <c r="CA652">
        <f t="shared" si="555"/>
        <v>4.3262102131793739E-2</v>
      </c>
      <c r="CB652">
        <f t="shared" si="555"/>
        <v>1.0853517797406219E-2</v>
      </c>
      <c r="CC652">
        <f t="shared" si="555"/>
        <v>-1.6462661880500299E-3</v>
      </c>
      <c r="CD652">
        <f t="shared" si="555"/>
        <v>-4.7750241410547539E-2</v>
      </c>
      <c r="CE652">
        <f t="shared" si="555"/>
        <v>-0.13983608476596496</v>
      </c>
      <c r="CF652">
        <f t="shared" si="555"/>
        <v>0.27264879556574689</v>
      </c>
      <c r="CG652">
        <f t="shared" si="555"/>
        <v>0</v>
      </c>
      <c r="CH652">
        <f t="shared" si="555"/>
        <v>-0.20067248499112578</v>
      </c>
      <c r="CI652">
        <f t="shared" si="555"/>
        <v>6.4683141034324459E-2</v>
      </c>
      <c r="CJ652">
        <f t="shared" si="555"/>
        <v>-8.0248856741305531E-4</v>
      </c>
      <c r="CK652">
        <f t="shared" si="555"/>
        <v>5.1837060102941673E-2</v>
      </c>
      <c r="CL652">
        <f t="shared" si="555"/>
        <v>-1.0605475171115333E-2</v>
      </c>
      <c r="CM652">
        <f t="shared" si="555"/>
        <v>-1.9163380897807641E-2</v>
      </c>
      <c r="CN652">
        <f t="shared" si="555"/>
        <v>-2.9979452448717992E-3</v>
      </c>
      <c r="CO652">
        <f t="shared" si="555"/>
        <v>-3.7444981564994997E-3</v>
      </c>
      <c r="CP652">
        <f t="shared" si="555"/>
        <v>7.6436185463810103E-3</v>
      </c>
      <c r="CQ652">
        <f t="shared" si="555"/>
        <v>1.3109839062983228E-4</v>
      </c>
      <c r="CR652">
        <f t="shared" si="555"/>
        <v>2.0393289383807051E-3</v>
      </c>
      <c r="CS652">
        <f t="shared" si="555"/>
        <v>-9.7967889310033335E-5</v>
      </c>
      <c r="CT652">
        <f t="shared" si="555"/>
        <v>2.5145899192702997E-4</v>
      </c>
      <c r="CU652">
        <f t="shared" si="555"/>
        <v>-2.7083611997918747E-3</v>
      </c>
      <c r="CV652">
        <f t="shared" si="555"/>
        <v>1.7735908194142701E-4</v>
      </c>
      <c r="CW652">
        <f t="shared" si="555"/>
        <v>-9.2816360887654757E-4</v>
      </c>
      <c r="CX652">
        <f t="shared" si="555"/>
        <v>1.4734087179825058E-3</v>
      </c>
      <c r="CY652">
        <f t="shared" si="555"/>
        <v>-1.6532133468367431E-5</v>
      </c>
      <c r="CZ652">
        <f t="shared" si="555"/>
        <v>5.8269284626438474E-4</v>
      </c>
      <c r="DA652">
        <f t="shared" si="555"/>
        <v>-1.4913573072292905E-4</v>
      </c>
    </row>
    <row r="653" spans="65:105">
      <c r="BM653">
        <f t="shared" ref="BM653:DA653" si="556">BM$15*SIN(-$F$6*$F332/$O$7*BM$14)</f>
        <v>5.3670522460635885E-4</v>
      </c>
      <c r="BN653">
        <f t="shared" si="556"/>
        <v>1.1183135117704267E-4</v>
      </c>
      <c r="BO653">
        <f t="shared" si="556"/>
        <v>3.4991165727086491E-4</v>
      </c>
      <c r="BP653">
        <f t="shared" si="556"/>
        <v>-1.6568002553353249E-3</v>
      </c>
      <c r="BQ653">
        <f t="shared" si="556"/>
        <v>-1.4272242789801809E-4</v>
      </c>
      <c r="BR653">
        <f t="shared" si="556"/>
        <v>-1.84853949824828E-3</v>
      </c>
      <c r="BS653">
        <f t="shared" si="556"/>
        <v>2.7471993770989247E-3</v>
      </c>
      <c r="BT653">
        <f t="shared" si="556"/>
        <v>6.6496326084831844E-7</v>
      </c>
      <c r="BU653">
        <f t="shared" si="556"/>
        <v>2.6583725986791111E-3</v>
      </c>
      <c r="BV653">
        <f t="shared" si="556"/>
        <v>-2.1577912552902149E-4</v>
      </c>
      <c r="BW653">
        <f t="shared" si="556"/>
        <v>3.5268193081663506E-3</v>
      </c>
      <c r="BX653">
        <f t="shared" si="556"/>
        <v>-1.2811838186218892E-2</v>
      </c>
      <c r="BY653">
        <f t="shared" si="556"/>
        <v>9.1531477206008565E-4</v>
      </c>
      <c r="BZ653">
        <f t="shared" si="556"/>
        <v>-1.8624647984141034E-2</v>
      </c>
      <c r="CA653">
        <f t="shared" si="556"/>
        <v>4.2224437584431056E-2</v>
      </c>
      <c r="CB653">
        <f t="shared" si="556"/>
        <v>1.2421045977106185E-2</v>
      </c>
      <c r="CC653">
        <f t="shared" si="556"/>
        <v>-1.6517633442383905E-3</v>
      </c>
      <c r="CD653">
        <f t="shared" si="556"/>
        <v>-4.614524887185583E-2</v>
      </c>
      <c r="CE653">
        <f t="shared" si="556"/>
        <v>-0.14181488073895171</v>
      </c>
      <c r="CF653">
        <f t="shared" si="556"/>
        <v>0.27202181321519914</v>
      </c>
      <c r="CG653">
        <f t="shared" si="556"/>
        <v>0</v>
      </c>
      <c r="CH653">
        <f t="shared" si="556"/>
        <v>-0.20021101914797423</v>
      </c>
      <c r="CI653">
        <f t="shared" si="556"/>
        <v>6.5598460847612075E-2</v>
      </c>
      <c r="CJ653">
        <f t="shared" si="556"/>
        <v>-7.7551512968717089E-4</v>
      </c>
      <c r="CK653">
        <f t="shared" si="556"/>
        <v>5.2010152654923696E-2</v>
      </c>
      <c r="CL653">
        <f t="shared" si="556"/>
        <v>-1.2137179591759899E-2</v>
      </c>
      <c r="CM653">
        <f t="shared" si="556"/>
        <v>-1.8703737006609659E-2</v>
      </c>
      <c r="CN653">
        <f t="shared" si="556"/>
        <v>-3.09312167620529E-3</v>
      </c>
      <c r="CO653">
        <f t="shared" si="556"/>
        <v>-3.1342985248791568E-3</v>
      </c>
      <c r="CP653">
        <f t="shared" si="556"/>
        <v>7.6060469973835438E-3</v>
      </c>
      <c r="CQ653">
        <f t="shared" si="556"/>
        <v>1.4898748410587708E-4</v>
      </c>
      <c r="CR653">
        <f t="shared" si="556"/>
        <v>1.9004801741102789E-3</v>
      </c>
      <c r="CS653">
        <f t="shared" si="556"/>
        <v>-1.0111108166722343E-4</v>
      </c>
      <c r="CT653">
        <f t="shared" si="556"/>
        <v>1.7983353164516407E-5</v>
      </c>
      <c r="CU653">
        <f t="shared" si="556"/>
        <v>-2.6340689512973402E-3</v>
      </c>
      <c r="CV653">
        <f t="shared" si="556"/>
        <v>1.9916083634152217E-4</v>
      </c>
      <c r="CW653">
        <f t="shared" si="556"/>
        <v>-7.8753912729807179E-4</v>
      </c>
      <c r="CX653">
        <f t="shared" si="556"/>
        <v>1.5018334825823022E-3</v>
      </c>
      <c r="CY653">
        <f t="shared" si="556"/>
        <v>-3.1205476800353218E-5</v>
      </c>
      <c r="CZ653">
        <f t="shared" si="556"/>
        <v>5.4357186538990065E-4</v>
      </c>
      <c r="DA653">
        <f t="shared" si="556"/>
        <v>-1.6456025824769391E-4</v>
      </c>
    </row>
    <row r="654" spans="65:105">
      <c r="BM654">
        <f t="shared" ref="BM654:DA654" si="557">BM$15*SIN(-$F$6*$F333/$O$7*BM$14)</f>
        <v>5.789390197240001E-4</v>
      </c>
      <c r="BN654">
        <f t="shared" si="557"/>
        <v>1.0226459165838095E-4</v>
      </c>
      <c r="BO654">
        <f t="shared" si="557"/>
        <v>5.1018199618867676E-4</v>
      </c>
      <c r="BP654">
        <f t="shared" si="557"/>
        <v>-1.6701471896856494E-3</v>
      </c>
      <c r="BQ654">
        <f t="shared" si="557"/>
        <v>-1.1586314523779382E-4</v>
      </c>
      <c r="BR654">
        <f t="shared" si="557"/>
        <v>-2.035247365174278E-3</v>
      </c>
      <c r="BS654">
        <f t="shared" si="557"/>
        <v>2.6494563774802616E-3</v>
      </c>
      <c r="BT654">
        <f t="shared" si="557"/>
        <v>-7.9724008665766487E-6</v>
      </c>
      <c r="BU654">
        <f t="shared" si="557"/>
        <v>2.726606218460101E-3</v>
      </c>
      <c r="BV654">
        <f t="shared" si="557"/>
        <v>-1.9903170926140393E-4</v>
      </c>
      <c r="BW654">
        <f t="shared" si="557"/>
        <v>3.937014286658669E-3</v>
      </c>
      <c r="BX654">
        <f t="shared" si="557"/>
        <v>-1.2709490388745047E-2</v>
      </c>
      <c r="BY654">
        <f t="shared" si="557"/>
        <v>7.3491201503930812E-4</v>
      </c>
      <c r="BZ654">
        <f t="shared" si="557"/>
        <v>-1.9163380897807621E-2</v>
      </c>
      <c r="CA654">
        <f t="shared" si="557"/>
        <v>4.1129549177757449E-2</v>
      </c>
      <c r="CB654">
        <f t="shared" si="557"/>
        <v>1.397688390309617E-2</v>
      </c>
      <c r="CC654">
        <f t="shared" si="557"/>
        <v>-1.6562655399515913E-3</v>
      </c>
      <c r="CD654">
        <f t="shared" si="557"/>
        <v>-4.4524620642773891E-2</v>
      </c>
      <c r="CE654">
        <f t="shared" si="557"/>
        <v>-0.14377231991253525</v>
      </c>
      <c r="CF654">
        <f t="shared" si="557"/>
        <v>0.27138458939713112</v>
      </c>
      <c r="CG654">
        <f t="shared" si="557"/>
        <v>0</v>
      </c>
      <c r="CH654">
        <f t="shared" si="557"/>
        <v>-0.19974201547311146</v>
      </c>
      <c r="CI654">
        <f t="shared" si="557"/>
        <v>6.6503901773986129E-2</v>
      </c>
      <c r="CJ654">
        <f t="shared" si="557"/>
        <v>-7.4827891920012097E-4</v>
      </c>
      <c r="CK654">
        <f t="shared" si="557"/>
        <v>5.2151916235731267E-2</v>
      </c>
      <c r="CL654">
        <f t="shared" si="557"/>
        <v>-1.3657460923800433E-2</v>
      </c>
      <c r="CM654">
        <f t="shared" si="557"/>
        <v>-1.8218745234509424E-2</v>
      </c>
      <c r="CN654">
        <f t="shared" si="557"/>
        <v>-3.1825927069794703E-3</v>
      </c>
      <c r="CO654">
        <f t="shared" si="557"/>
        <v>-2.5165480935802746E-3</v>
      </c>
      <c r="CP654">
        <f t="shared" si="557"/>
        <v>7.5452858367795871E-3</v>
      </c>
      <c r="CQ654">
        <f t="shared" si="557"/>
        <v>1.6631582233316467E-4</v>
      </c>
      <c r="CR654">
        <f t="shared" si="557"/>
        <v>1.7529768764388907E-3</v>
      </c>
      <c r="CS654">
        <f t="shared" si="557"/>
        <v>-1.0370634431232969E-4</v>
      </c>
      <c r="CT654">
        <f t="shared" si="557"/>
        <v>-2.1560664895958528E-4</v>
      </c>
      <c r="CU654">
        <f t="shared" si="557"/>
        <v>-2.5403510352813314E-3</v>
      </c>
      <c r="CV654">
        <f t="shared" si="557"/>
        <v>2.1927666019260067E-4</v>
      </c>
      <c r="CW654">
        <f t="shared" si="557"/>
        <v>-6.3933021341104157E-4</v>
      </c>
      <c r="CX654">
        <f t="shared" si="557"/>
        <v>1.5139320278550927E-3</v>
      </c>
      <c r="CY654">
        <f t="shared" si="557"/>
        <v>-4.5498548319868301E-5</v>
      </c>
      <c r="CZ654">
        <f t="shared" si="557"/>
        <v>4.9707129768180821E-4</v>
      </c>
      <c r="DA654">
        <f t="shared" si="557"/>
        <v>-1.7750964631529963E-4</v>
      </c>
    </row>
  </sheetData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BTF重み係数表</vt:lpstr>
      <vt:lpstr>周波数特性表</vt:lpstr>
      <vt:lpstr>BTF重み係数</vt:lpstr>
    </vt:vector>
  </TitlesOfParts>
  <Company>東京工業高等専門学校電子工学科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小池・阿津研究室</dc:creator>
  <cp:lastModifiedBy>koike</cp:lastModifiedBy>
  <dcterms:created xsi:type="dcterms:W3CDTF">2010-08-04T21:37:22Z</dcterms:created>
  <dcterms:modified xsi:type="dcterms:W3CDTF">2018-03-02T13:40:56Z</dcterms:modified>
</cp:coreProperties>
</file>